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E360A4D-589B-411C-8B75-99C15898D87E}" xr6:coauthVersionLast="36" xr6:coauthVersionMax="36" xr10:uidLastSave="{00000000-0000-0000-0000-000000000000}"/>
  <bookViews>
    <workbookView xWindow="0" yWindow="0" windowWidth="23040" windowHeight="9000" xr2:uid="{64C8CF3C-8DD7-4727-AFA0-B07C8E28B797}"/>
  </bookViews>
  <sheets>
    <sheet name="原始資料表" sheetId="1" r:id="rId1"/>
    <sheet name="神經網路1乘3" sheetId="2" r:id="rId2"/>
    <sheet name="新增限制式" sheetId="4" r:id="rId3"/>
    <sheet name="功課_拆分73" sheetId="5" r:id="rId4"/>
    <sheet name="功課_神經網路2乘2" sheetId="6" r:id="rId5"/>
  </sheets>
  <definedNames>
    <definedName name="solver_adj" localSheetId="3" hidden="1">功課_拆分73!$F$2:$H$4,功課_拆分73!$M$2:$M$5</definedName>
    <definedName name="solver_adj" localSheetId="4" hidden="1">功課_神經網路2乘2!$F$2:$G$4,功課_神經網路2乘2!$K$2:$L$4,功課_神經網路2乘2!$P$2:$P$4</definedName>
    <definedName name="solver_adj" localSheetId="1" hidden="1">神經網路1乘3!$F$2:$H$4,神經網路1乘3!$M$2:$M$5</definedName>
    <definedName name="solver_adj" localSheetId="2" hidden="1">新增限制式!$F$2:$H$4,新增限制式!$M$2:$M$5</definedName>
    <definedName name="solver_cvg" localSheetId="3" hidden="1">0.0001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drv" localSheetId="3" hidden="1">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eng" localSheetId="3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st" localSheetId="3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itr" localSheetId="3" hidden="1">10</definedName>
    <definedName name="solver_itr" localSheetId="4" hidden="1">10</definedName>
    <definedName name="solver_itr" localSheetId="1" hidden="1">10</definedName>
    <definedName name="solver_itr" localSheetId="2" hidden="1">10</definedName>
    <definedName name="solver_lhs1" localSheetId="3" hidden="1">功課_拆分73!$F$2:$H$4</definedName>
    <definedName name="solver_lhs1" localSheetId="4" hidden="1">功課_神經網路2乘2!$F$2:$G$4</definedName>
    <definedName name="solver_lhs1" localSheetId="2" hidden="1">新增限制式!$F$2:$H$4</definedName>
    <definedName name="solver_lhs2" localSheetId="3" hidden="1">功課_拆分73!$F$2:$H$4</definedName>
    <definedName name="solver_lhs2" localSheetId="4" hidden="1">功課_神經網路2乘2!$F$2:$G$4</definedName>
    <definedName name="solver_lhs2" localSheetId="2" hidden="1">新增限制式!$F$2:$H$4</definedName>
    <definedName name="solver_lhs3" localSheetId="3" hidden="1">功課_拆分73!$M$2:$M$5</definedName>
    <definedName name="solver_lhs3" localSheetId="4" hidden="1">功課_神經網路2乘2!$K$2:$L$4</definedName>
    <definedName name="solver_lhs3" localSheetId="2" hidden="1">新增限制式!$M$2:$M$5</definedName>
    <definedName name="solver_lhs4" localSheetId="3" hidden="1">功課_拆分73!$M$2:$M$5</definedName>
    <definedName name="solver_lhs4" localSheetId="4" hidden="1">功課_神經網路2乘2!$K$2:$L$4</definedName>
    <definedName name="solver_lhs4" localSheetId="2" hidden="1">新增限制式!$M$2:$M$5</definedName>
    <definedName name="solver_lhs5" localSheetId="4" hidden="1">功課_神經網路2乘2!$P$2:$P$4</definedName>
    <definedName name="solver_lhs6" localSheetId="4" hidden="1">功課_神經網路2乘2!$P$2:$P$4</definedName>
    <definedName name="solver_mip" localSheetId="3" hidden="1">2147483647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ni" localSheetId="3" hidden="1">30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rt" localSheetId="3" hidden="1">0.075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sl" localSheetId="3" hidden="1">2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neg" localSheetId="3" hidden="1">2</definedName>
    <definedName name="solver_neg" localSheetId="4" hidden="1">2</definedName>
    <definedName name="solver_neg" localSheetId="1" hidden="1">2</definedName>
    <definedName name="solver_neg" localSheetId="2" hidden="1">2</definedName>
    <definedName name="solver_nod" localSheetId="3" hidden="1">2147483647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um" localSheetId="3" hidden="1">4</definedName>
    <definedName name="solver_num" localSheetId="4" hidden="1">6</definedName>
    <definedName name="solver_num" localSheetId="1" hidden="1">0</definedName>
    <definedName name="solver_num" localSheetId="2" hidden="1">4</definedName>
    <definedName name="solver_nwt" localSheetId="3" hidden="1">1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opt" localSheetId="3" hidden="1">功課_拆分73!$P$3</definedName>
    <definedName name="solver_opt" localSheetId="4" hidden="1">功課_神經網路2乘2!$S$3</definedName>
    <definedName name="solver_opt" localSheetId="1" hidden="1">神經網路1乘3!$T$11</definedName>
    <definedName name="solver_opt" localSheetId="2" hidden="1">新增限制式!$T$18</definedName>
    <definedName name="solver_pre" localSheetId="3" hidden="1">0.000001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rbv" localSheetId="3" hidden="1">2</definedName>
    <definedName name="solver_rbv" localSheetId="4" hidden="1">2</definedName>
    <definedName name="solver_rbv" localSheetId="1" hidden="1">2</definedName>
    <definedName name="solver_rbv" localSheetId="2" hidden="1">2</definedName>
    <definedName name="solver_rel1" localSheetId="3" hidden="1">1</definedName>
    <definedName name="solver_rel1" localSheetId="4" hidden="1">1</definedName>
    <definedName name="solver_rel1" localSheetId="2" hidden="1">1</definedName>
    <definedName name="solver_rel2" localSheetId="3" hidden="1">3</definedName>
    <definedName name="solver_rel2" localSheetId="4" hidden="1">3</definedName>
    <definedName name="solver_rel2" localSheetId="2" hidden="1">3</definedName>
    <definedName name="solver_rel3" localSheetId="3" hidden="1">1</definedName>
    <definedName name="solver_rel3" localSheetId="4" hidden="1">1</definedName>
    <definedName name="solver_rel3" localSheetId="2" hidden="1">1</definedName>
    <definedName name="solver_rel4" localSheetId="3" hidden="1">3</definedName>
    <definedName name="solver_rel4" localSheetId="4" hidden="1">3</definedName>
    <definedName name="solver_rel4" localSheetId="2" hidden="1">3</definedName>
    <definedName name="solver_rel5" localSheetId="4" hidden="1">1</definedName>
    <definedName name="solver_rel6" localSheetId="4" hidden="1">3</definedName>
    <definedName name="solver_rhs1" localSheetId="3" hidden="1">10</definedName>
    <definedName name="solver_rhs1" localSheetId="4" hidden="1">10</definedName>
    <definedName name="solver_rhs1" localSheetId="2" hidden="1">10</definedName>
    <definedName name="solver_rhs2" localSheetId="3" hidden="1">-10</definedName>
    <definedName name="solver_rhs2" localSheetId="4" hidden="1">-10</definedName>
    <definedName name="solver_rhs2" localSheetId="2" hidden="1">-10</definedName>
    <definedName name="solver_rhs3" localSheetId="3" hidden="1">10</definedName>
    <definedName name="solver_rhs3" localSheetId="4" hidden="1">10</definedName>
    <definedName name="solver_rhs3" localSheetId="2" hidden="1">10</definedName>
    <definedName name="solver_rhs4" localSheetId="3" hidden="1">-10</definedName>
    <definedName name="solver_rhs4" localSheetId="4" hidden="1">-10</definedName>
    <definedName name="solver_rhs4" localSheetId="2" hidden="1">-10</definedName>
    <definedName name="solver_rhs5" localSheetId="4" hidden="1">10</definedName>
    <definedName name="solver_rhs6" localSheetId="4" hidden="1">-10</definedName>
    <definedName name="solver_rlx" localSheetId="3" hidden="1">1</definedName>
    <definedName name="solver_rlx" localSheetId="4" hidden="1">1</definedName>
    <definedName name="solver_rlx" localSheetId="1" hidden="1">1</definedName>
    <definedName name="solver_rlx" localSheetId="2" hidden="1">1</definedName>
    <definedName name="solver_rsd" localSheetId="3" hidden="1">0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scl" localSheetId="3" hidden="1">1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ho" localSheetId="3" hidden="1">2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sz" localSheetId="3" hidden="1">100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tim" localSheetId="3" hidden="1">300</definedName>
    <definedName name="solver_tim" localSheetId="4" hidden="1">300</definedName>
    <definedName name="solver_tim" localSheetId="1" hidden="1">300</definedName>
    <definedName name="solver_tim" localSheetId="2" hidden="1">300</definedName>
    <definedName name="solver_tol" localSheetId="3" hidden="1">0.05</definedName>
    <definedName name="solver_tol" localSheetId="4" hidden="1">0.05</definedName>
    <definedName name="solver_tol" localSheetId="1" hidden="1">0.05</definedName>
    <definedName name="solver_tol" localSheetId="2" hidden="1">0.05</definedName>
    <definedName name="solver_typ" localSheetId="3" hidden="1">2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val" localSheetId="3" hidden="1">0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er" localSheetId="3" hidden="1">3</definedName>
    <definedName name="solver_ver" localSheetId="4" hidden="1">3</definedName>
    <definedName name="solver_ver" localSheetId="1" hidden="1">3</definedName>
    <definedName name="solver_ver" localSheetId="2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6" l="1"/>
  <c r="J2" i="5"/>
  <c r="G45" i="4"/>
  <c r="J45" i="4" s="1"/>
  <c r="J2" i="4"/>
  <c r="F57" i="2"/>
  <c r="F58" i="2"/>
  <c r="I58" i="2" s="1"/>
  <c r="M58" i="2" s="1"/>
  <c r="N58" i="2" s="1"/>
  <c r="G58" i="2"/>
  <c r="H58" i="2"/>
  <c r="J58" i="2"/>
  <c r="K58" i="2"/>
  <c r="F59" i="2"/>
  <c r="I59" i="2" s="1"/>
  <c r="G59" i="2"/>
  <c r="J59" i="2" s="1"/>
  <c r="H59" i="2"/>
  <c r="K59" i="2" s="1"/>
  <c r="F60" i="2"/>
  <c r="G60" i="2"/>
  <c r="J60" i="2" s="1"/>
  <c r="H60" i="2"/>
  <c r="K60" i="2" s="1"/>
  <c r="I60" i="2"/>
  <c r="F61" i="2"/>
  <c r="I61" i="2" s="1"/>
  <c r="G61" i="2"/>
  <c r="J61" i="2" s="1"/>
  <c r="H61" i="2"/>
  <c r="K61" i="2"/>
  <c r="F62" i="2"/>
  <c r="I62" i="2" s="1"/>
  <c r="G62" i="2"/>
  <c r="J62" i="2" s="1"/>
  <c r="H62" i="2"/>
  <c r="K62" i="2" s="1"/>
  <c r="F63" i="2"/>
  <c r="G63" i="2"/>
  <c r="J63" i="2" s="1"/>
  <c r="H63" i="2"/>
  <c r="K63" i="2" s="1"/>
  <c r="I63" i="2"/>
  <c r="F64" i="2"/>
  <c r="I64" i="2" s="1"/>
  <c r="G64" i="2"/>
  <c r="J64" i="2" s="1"/>
  <c r="H64" i="2"/>
  <c r="K64" i="2"/>
  <c r="F65" i="2"/>
  <c r="I65" i="2" s="1"/>
  <c r="G65" i="2"/>
  <c r="J65" i="2" s="1"/>
  <c r="H65" i="2"/>
  <c r="K65" i="2" s="1"/>
  <c r="F66" i="2"/>
  <c r="G66" i="2"/>
  <c r="H66" i="2"/>
  <c r="I66" i="2"/>
  <c r="J66" i="2"/>
  <c r="K66" i="2"/>
  <c r="F67" i="2"/>
  <c r="I67" i="2" s="1"/>
  <c r="G67" i="2"/>
  <c r="J67" i="2" s="1"/>
  <c r="H67" i="2"/>
  <c r="K67" i="2"/>
  <c r="F68" i="2"/>
  <c r="I68" i="2" s="1"/>
  <c r="G68" i="2"/>
  <c r="J68" i="2" s="1"/>
  <c r="H68" i="2"/>
  <c r="K68" i="2" s="1"/>
  <c r="F69" i="2"/>
  <c r="G69" i="2"/>
  <c r="J69" i="2" s="1"/>
  <c r="H69" i="2"/>
  <c r="I69" i="2"/>
  <c r="K69" i="2"/>
  <c r="F70" i="2"/>
  <c r="I70" i="2" s="1"/>
  <c r="G70" i="2"/>
  <c r="J70" i="2" s="1"/>
  <c r="H70" i="2"/>
  <c r="K70" i="2"/>
  <c r="F71" i="2"/>
  <c r="I71" i="2" s="1"/>
  <c r="M71" i="2" s="1"/>
  <c r="N71" i="2" s="1"/>
  <c r="O71" i="2" s="1"/>
  <c r="P71" i="2" s="1"/>
  <c r="G71" i="2"/>
  <c r="J71" i="2" s="1"/>
  <c r="H71" i="2"/>
  <c r="K71" i="2" s="1"/>
  <c r="F72" i="2"/>
  <c r="G72" i="2"/>
  <c r="J72" i="2" s="1"/>
  <c r="H72" i="2"/>
  <c r="I72" i="2"/>
  <c r="K72" i="2"/>
  <c r="F73" i="2"/>
  <c r="I73" i="2" s="1"/>
  <c r="G73" i="2"/>
  <c r="J73" i="2" s="1"/>
  <c r="H73" i="2"/>
  <c r="K73" i="2"/>
  <c r="F74" i="2"/>
  <c r="G74" i="2"/>
  <c r="J74" i="2" s="1"/>
  <c r="H74" i="2"/>
  <c r="K74" i="2" s="1"/>
  <c r="I74" i="2"/>
  <c r="F75" i="2"/>
  <c r="G75" i="2"/>
  <c r="J75" i="2" s="1"/>
  <c r="H75" i="2"/>
  <c r="I75" i="2"/>
  <c r="K75" i="2"/>
  <c r="F76" i="2"/>
  <c r="I76" i="2" s="1"/>
  <c r="M76" i="2" s="1"/>
  <c r="N76" i="2" s="1"/>
  <c r="O76" i="2" s="1"/>
  <c r="P76" i="2" s="1"/>
  <c r="G76" i="2"/>
  <c r="J76" i="2" s="1"/>
  <c r="H76" i="2"/>
  <c r="K76" i="2"/>
  <c r="F77" i="2"/>
  <c r="G77" i="2"/>
  <c r="J77" i="2" s="1"/>
  <c r="H77" i="2"/>
  <c r="K77" i="2" s="1"/>
  <c r="I77" i="2"/>
  <c r="F78" i="2"/>
  <c r="G78" i="2"/>
  <c r="H78" i="2"/>
  <c r="I78" i="2"/>
  <c r="J78" i="2"/>
  <c r="K78" i="2"/>
  <c r="F79" i="2"/>
  <c r="I79" i="2" s="1"/>
  <c r="M79" i="2" s="1"/>
  <c r="N79" i="2" s="1"/>
  <c r="O79" i="2" s="1"/>
  <c r="P79" i="2" s="1"/>
  <c r="G79" i="2"/>
  <c r="J79" i="2" s="1"/>
  <c r="H79" i="2"/>
  <c r="K79" i="2"/>
  <c r="F80" i="2"/>
  <c r="G80" i="2"/>
  <c r="J80" i="2" s="1"/>
  <c r="H80" i="2"/>
  <c r="K80" i="2" s="1"/>
  <c r="I80" i="2"/>
  <c r="F81" i="2"/>
  <c r="G81" i="2"/>
  <c r="J81" i="2" s="1"/>
  <c r="H81" i="2"/>
  <c r="I81" i="2"/>
  <c r="K81" i="2"/>
  <c r="F82" i="2"/>
  <c r="I82" i="2" s="1"/>
  <c r="M82" i="2" s="1"/>
  <c r="N82" i="2" s="1"/>
  <c r="O82" i="2" s="1"/>
  <c r="P82" i="2" s="1"/>
  <c r="G82" i="2"/>
  <c r="J82" i="2" s="1"/>
  <c r="H82" i="2"/>
  <c r="K82" i="2" s="1"/>
  <c r="F83" i="2"/>
  <c r="G83" i="2"/>
  <c r="J83" i="2" s="1"/>
  <c r="H83" i="2"/>
  <c r="K83" i="2" s="1"/>
  <c r="I83" i="2"/>
  <c r="F84" i="2"/>
  <c r="G84" i="2"/>
  <c r="J84" i="2" s="1"/>
  <c r="H84" i="2"/>
  <c r="I84" i="2"/>
  <c r="K84" i="2"/>
  <c r="F85" i="2"/>
  <c r="I85" i="2" s="1"/>
  <c r="G85" i="2"/>
  <c r="J85" i="2" s="1"/>
  <c r="H85" i="2"/>
  <c r="K85" i="2" s="1"/>
  <c r="F86" i="2"/>
  <c r="G86" i="2"/>
  <c r="H86" i="2"/>
  <c r="K86" i="2" s="1"/>
  <c r="I86" i="2"/>
  <c r="J86" i="2"/>
  <c r="F87" i="2"/>
  <c r="G87" i="2"/>
  <c r="J87" i="2" s="1"/>
  <c r="H87" i="2"/>
  <c r="I87" i="2"/>
  <c r="K87" i="2"/>
  <c r="F88" i="2"/>
  <c r="I88" i="2" s="1"/>
  <c r="G88" i="2"/>
  <c r="J88" i="2" s="1"/>
  <c r="H88" i="2"/>
  <c r="K88" i="2" s="1"/>
  <c r="F89" i="2"/>
  <c r="G89" i="2"/>
  <c r="J89" i="2" s="1"/>
  <c r="H89" i="2"/>
  <c r="I89" i="2"/>
  <c r="K89" i="2"/>
  <c r="F90" i="2"/>
  <c r="I90" i="2" s="1"/>
  <c r="M90" i="2" s="1"/>
  <c r="N90" i="2" s="1"/>
  <c r="O90" i="2" s="1"/>
  <c r="P90" i="2" s="1"/>
  <c r="G90" i="2"/>
  <c r="H90" i="2"/>
  <c r="J90" i="2"/>
  <c r="K90" i="2"/>
  <c r="F91" i="2"/>
  <c r="I91" i="2" s="1"/>
  <c r="G91" i="2"/>
  <c r="J91" i="2" s="1"/>
  <c r="H91" i="2"/>
  <c r="K91" i="2" s="1"/>
  <c r="F92" i="2"/>
  <c r="G92" i="2"/>
  <c r="J92" i="2" s="1"/>
  <c r="H92" i="2"/>
  <c r="I92" i="2"/>
  <c r="K92" i="2"/>
  <c r="F93" i="2"/>
  <c r="I93" i="2" s="1"/>
  <c r="G93" i="2"/>
  <c r="J93" i="2" s="1"/>
  <c r="H93" i="2"/>
  <c r="K93" i="2"/>
  <c r="F94" i="2"/>
  <c r="I94" i="2" s="1"/>
  <c r="G94" i="2"/>
  <c r="J94" i="2" s="1"/>
  <c r="H94" i="2"/>
  <c r="K94" i="2" s="1"/>
  <c r="F95" i="2"/>
  <c r="G95" i="2"/>
  <c r="J95" i="2" s="1"/>
  <c r="H95" i="2"/>
  <c r="I95" i="2"/>
  <c r="K95" i="2"/>
  <c r="F96" i="2"/>
  <c r="I96" i="2" s="1"/>
  <c r="M96" i="2" s="1"/>
  <c r="N96" i="2" s="1"/>
  <c r="O96" i="2" s="1"/>
  <c r="P96" i="2" s="1"/>
  <c r="G96" i="2"/>
  <c r="J96" i="2" s="1"/>
  <c r="H96" i="2"/>
  <c r="K96" i="2"/>
  <c r="F97" i="2"/>
  <c r="G97" i="2"/>
  <c r="J97" i="2" s="1"/>
  <c r="H97" i="2"/>
  <c r="K97" i="2" s="1"/>
  <c r="I97" i="2"/>
  <c r="F98" i="2"/>
  <c r="G98" i="2"/>
  <c r="H98" i="2"/>
  <c r="I98" i="2"/>
  <c r="J98" i="2"/>
  <c r="K98" i="2"/>
  <c r="F99" i="2"/>
  <c r="I99" i="2" s="1"/>
  <c r="M99" i="2" s="1"/>
  <c r="N99" i="2" s="1"/>
  <c r="O99" i="2" s="1"/>
  <c r="P99" i="2" s="1"/>
  <c r="G99" i="2"/>
  <c r="J99" i="2" s="1"/>
  <c r="H99" i="2"/>
  <c r="K99" i="2"/>
  <c r="F100" i="2"/>
  <c r="G100" i="2"/>
  <c r="J100" i="2" s="1"/>
  <c r="H100" i="2"/>
  <c r="K100" i="2" s="1"/>
  <c r="I100" i="2"/>
  <c r="F101" i="2"/>
  <c r="G101" i="2"/>
  <c r="J101" i="2" s="1"/>
  <c r="H101" i="2"/>
  <c r="I101" i="2"/>
  <c r="K101" i="2"/>
  <c r="F102" i="2"/>
  <c r="I102" i="2" s="1"/>
  <c r="G102" i="2"/>
  <c r="J102" i="2" s="1"/>
  <c r="H102" i="2"/>
  <c r="K102" i="2"/>
  <c r="F103" i="2"/>
  <c r="G103" i="2"/>
  <c r="J103" i="2" s="1"/>
  <c r="H103" i="2"/>
  <c r="K103" i="2" s="1"/>
  <c r="I103" i="2"/>
  <c r="F104" i="2"/>
  <c r="G104" i="2"/>
  <c r="J104" i="2" s="1"/>
  <c r="H104" i="2"/>
  <c r="I104" i="2"/>
  <c r="K104" i="2"/>
  <c r="F105" i="2"/>
  <c r="I105" i="2" s="1"/>
  <c r="G105" i="2"/>
  <c r="J105" i="2" s="1"/>
  <c r="H105" i="2"/>
  <c r="K105" i="2"/>
  <c r="F106" i="2"/>
  <c r="G106" i="2"/>
  <c r="H106" i="2"/>
  <c r="K106" i="2" s="1"/>
  <c r="I106" i="2"/>
  <c r="J106" i="2"/>
  <c r="F107" i="2"/>
  <c r="G107" i="2"/>
  <c r="J107" i="2" s="1"/>
  <c r="H107" i="2"/>
  <c r="I107" i="2"/>
  <c r="K107" i="2"/>
  <c r="C2" i="2"/>
  <c r="F8" i="6" l="1"/>
  <c r="H8" i="6" s="1"/>
  <c r="G102" i="6"/>
  <c r="I102" i="6" s="1"/>
  <c r="F38" i="6"/>
  <c r="H38" i="6" s="1"/>
  <c r="G34" i="6"/>
  <c r="I34" i="6" s="1"/>
  <c r="F35" i="6"/>
  <c r="H35" i="6" s="1"/>
  <c r="F80" i="6"/>
  <c r="H80" i="6" s="1"/>
  <c r="F88" i="6"/>
  <c r="H88" i="6" s="1"/>
  <c r="F26" i="6"/>
  <c r="H26" i="6" s="1"/>
  <c r="G8" i="6"/>
  <c r="I8" i="6" s="1"/>
  <c r="F42" i="6"/>
  <c r="H42" i="6" s="1"/>
  <c r="F92" i="6"/>
  <c r="H92" i="6" s="1"/>
  <c r="F9" i="6"/>
  <c r="H9" i="6" s="1"/>
  <c r="F50" i="6"/>
  <c r="H50" i="6" s="1"/>
  <c r="F100" i="6"/>
  <c r="H100" i="6" s="1"/>
  <c r="F16" i="6"/>
  <c r="H16" i="6" s="1"/>
  <c r="G57" i="6"/>
  <c r="I57" i="6" s="1"/>
  <c r="F102" i="6"/>
  <c r="H102" i="6" s="1"/>
  <c r="F19" i="6"/>
  <c r="H19" i="6" s="1"/>
  <c r="G68" i="6"/>
  <c r="I68" i="6" s="1"/>
  <c r="G24" i="6"/>
  <c r="I24" i="6" s="1"/>
  <c r="F69" i="6"/>
  <c r="H69" i="6" s="1"/>
  <c r="G99" i="6"/>
  <c r="I99" i="6" s="1"/>
  <c r="G79" i="6"/>
  <c r="I79" i="6" s="1"/>
  <c r="G50" i="6"/>
  <c r="I50" i="6" s="1"/>
  <c r="G9" i="6"/>
  <c r="I9" i="6" s="1"/>
  <c r="G19" i="6"/>
  <c r="I19" i="6" s="1"/>
  <c r="G26" i="6"/>
  <c r="I26" i="6" s="1"/>
  <c r="G35" i="6"/>
  <c r="I35" i="6" s="1"/>
  <c r="F45" i="6"/>
  <c r="H45" i="6" s="1"/>
  <c r="F52" i="6"/>
  <c r="H52" i="6" s="1"/>
  <c r="F61" i="6"/>
  <c r="H61" i="6" s="1"/>
  <c r="G69" i="6"/>
  <c r="I69" i="6" s="1"/>
  <c r="G80" i="6"/>
  <c r="I80" i="6" s="1"/>
  <c r="F94" i="6"/>
  <c r="H94" i="6" s="1"/>
  <c r="F104" i="6"/>
  <c r="H104" i="6" s="1"/>
  <c r="F10" i="6"/>
  <c r="H10" i="6" s="1"/>
  <c r="F20" i="6"/>
  <c r="H20" i="6" s="1"/>
  <c r="G28" i="6"/>
  <c r="I28" i="6" s="1"/>
  <c r="F37" i="6"/>
  <c r="H37" i="6" s="1"/>
  <c r="G45" i="6"/>
  <c r="I45" i="6" s="1"/>
  <c r="G52" i="6"/>
  <c r="I52" i="6" s="1"/>
  <c r="G61" i="6"/>
  <c r="I61" i="6" s="1"/>
  <c r="F73" i="6"/>
  <c r="H73" i="6" s="1"/>
  <c r="G82" i="6"/>
  <c r="I82" i="6" s="1"/>
  <c r="G94" i="6"/>
  <c r="I94" i="6" s="1"/>
  <c r="F106" i="6"/>
  <c r="H106" i="6" s="1"/>
  <c r="F13" i="6"/>
  <c r="H13" i="6" s="1"/>
  <c r="G20" i="6"/>
  <c r="I20" i="6" s="1"/>
  <c r="F30" i="6"/>
  <c r="H30" i="6" s="1"/>
  <c r="G37" i="6"/>
  <c r="I37" i="6" s="1"/>
  <c r="F46" i="6"/>
  <c r="H46" i="6" s="1"/>
  <c r="G54" i="6"/>
  <c r="I54" i="6" s="1"/>
  <c r="F62" i="6"/>
  <c r="H62" i="6" s="1"/>
  <c r="G73" i="6"/>
  <c r="I73" i="6" s="1"/>
  <c r="F83" i="6"/>
  <c r="H83" i="6" s="1"/>
  <c r="F95" i="6"/>
  <c r="H95" i="6" s="1"/>
  <c r="F107" i="6"/>
  <c r="H107" i="6" s="1"/>
  <c r="G13" i="6"/>
  <c r="I13" i="6" s="1"/>
  <c r="F21" i="6"/>
  <c r="H21" i="6" s="1"/>
  <c r="G30" i="6"/>
  <c r="I30" i="6" s="1"/>
  <c r="G39" i="6"/>
  <c r="I39" i="6" s="1"/>
  <c r="G46" i="6"/>
  <c r="I46" i="6" s="1"/>
  <c r="F56" i="6"/>
  <c r="H56" i="6" s="1"/>
  <c r="F64" i="6"/>
  <c r="H64" i="6" s="1"/>
  <c r="F74" i="6"/>
  <c r="H74" i="6" s="1"/>
  <c r="G86" i="6"/>
  <c r="I86" i="6" s="1"/>
  <c r="G98" i="6"/>
  <c r="I98" i="6" s="1"/>
  <c r="F98" i="6"/>
  <c r="H98" i="6" s="1"/>
  <c r="F14" i="6"/>
  <c r="H14" i="6" s="1"/>
  <c r="G23" i="6"/>
  <c r="I23" i="6" s="1"/>
  <c r="F31" i="6"/>
  <c r="H31" i="6" s="1"/>
  <c r="F41" i="6"/>
  <c r="H41" i="6" s="1"/>
  <c r="F47" i="6"/>
  <c r="H47" i="6" s="1"/>
  <c r="G56" i="6"/>
  <c r="I56" i="6" s="1"/>
  <c r="F66" i="6"/>
  <c r="H66" i="6" s="1"/>
  <c r="F76" i="6"/>
  <c r="H76" i="6" s="1"/>
  <c r="F87" i="6"/>
  <c r="H87" i="6" s="1"/>
  <c r="F99" i="6"/>
  <c r="H99" i="6" s="1"/>
  <c r="G15" i="6"/>
  <c r="I15" i="6" s="1"/>
  <c r="F24" i="6"/>
  <c r="H24" i="6" s="1"/>
  <c r="G31" i="6"/>
  <c r="I31" i="6" s="1"/>
  <c r="G41" i="6"/>
  <c r="I41" i="6" s="1"/>
  <c r="G49" i="6"/>
  <c r="I49" i="6" s="1"/>
  <c r="F57" i="6"/>
  <c r="H57" i="6" s="1"/>
  <c r="F68" i="6"/>
  <c r="H68" i="6" s="1"/>
  <c r="G76" i="6"/>
  <c r="I76" i="6" s="1"/>
  <c r="G87" i="6"/>
  <c r="I87" i="6" s="1"/>
  <c r="G42" i="6"/>
  <c r="I42" i="6" s="1"/>
  <c r="G60" i="6"/>
  <c r="I60" i="6" s="1"/>
  <c r="G88" i="6"/>
  <c r="I88" i="6" s="1"/>
  <c r="G11" i="6"/>
  <c r="I11" i="6" s="1"/>
  <c r="G16" i="6"/>
  <c r="I16" i="6" s="1"/>
  <c r="F22" i="6"/>
  <c r="H22" i="6" s="1"/>
  <c r="F27" i="6"/>
  <c r="H27" i="6" s="1"/>
  <c r="F32" i="6"/>
  <c r="H32" i="6" s="1"/>
  <c r="F43" i="6"/>
  <c r="H43" i="6" s="1"/>
  <c r="F48" i="6"/>
  <c r="H48" i="6" s="1"/>
  <c r="F53" i="6"/>
  <c r="H53" i="6" s="1"/>
  <c r="F58" i="6"/>
  <c r="H58" i="6" s="1"/>
  <c r="F70" i="6"/>
  <c r="H70" i="6" s="1"/>
  <c r="G83" i="6"/>
  <c r="I83" i="6" s="1"/>
  <c r="F12" i="6"/>
  <c r="H12" i="6" s="1"/>
  <c r="F17" i="6"/>
  <c r="H17" i="6" s="1"/>
  <c r="G22" i="6"/>
  <c r="I22" i="6" s="1"/>
  <c r="G27" i="6"/>
  <c r="I27" i="6" s="1"/>
  <c r="G33" i="6"/>
  <c r="I33" i="6" s="1"/>
  <c r="G38" i="6"/>
  <c r="I38" i="6" s="1"/>
  <c r="G43" i="6"/>
  <c r="I43" i="6" s="1"/>
  <c r="G48" i="6"/>
  <c r="I48" i="6" s="1"/>
  <c r="G53" i="6"/>
  <c r="I53" i="6" s="1"/>
  <c r="G58" i="6"/>
  <c r="I58" i="6" s="1"/>
  <c r="F65" i="6"/>
  <c r="H65" i="6" s="1"/>
  <c r="F72" i="6"/>
  <c r="H72" i="6" s="1"/>
  <c r="F77" i="6"/>
  <c r="H77" i="6" s="1"/>
  <c r="F84" i="6"/>
  <c r="H84" i="6" s="1"/>
  <c r="F91" i="6"/>
  <c r="H91" i="6" s="1"/>
  <c r="F96" i="6"/>
  <c r="H96" i="6" s="1"/>
  <c r="F103" i="6"/>
  <c r="H103" i="6" s="1"/>
  <c r="G104" i="6"/>
  <c r="I104" i="6" s="1"/>
  <c r="G12" i="6"/>
  <c r="I12" i="6" s="1"/>
  <c r="G18" i="6"/>
  <c r="I18" i="6" s="1"/>
  <c r="F23" i="6"/>
  <c r="H23" i="6" s="1"/>
  <c r="F28" i="6"/>
  <c r="H28" i="6" s="1"/>
  <c r="F34" i="6"/>
  <c r="H34" i="6" s="1"/>
  <c r="K34" i="6" s="1"/>
  <c r="F39" i="6"/>
  <c r="H39" i="6" s="1"/>
  <c r="G44" i="6"/>
  <c r="I44" i="6" s="1"/>
  <c r="F49" i="6"/>
  <c r="H49" i="6" s="1"/>
  <c r="F54" i="6"/>
  <c r="H54" i="6" s="1"/>
  <c r="F60" i="6"/>
  <c r="H60" i="6" s="1"/>
  <c r="L60" i="6" s="1"/>
  <c r="N60" i="6" s="1"/>
  <c r="G65" i="6"/>
  <c r="I65" i="6" s="1"/>
  <c r="G72" i="6"/>
  <c r="I72" i="6" s="1"/>
  <c r="F79" i="6"/>
  <c r="H79" i="6" s="1"/>
  <c r="G84" i="6"/>
  <c r="I84" i="6" s="1"/>
  <c r="G91" i="6"/>
  <c r="I91" i="6" s="1"/>
  <c r="G103" i="6"/>
  <c r="I103" i="6" s="1"/>
  <c r="G106" i="6"/>
  <c r="I106" i="6" s="1"/>
  <c r="G107" i="6"/>
  <c r="I107" i="6" s="1"/>
  <c r="G64" i="6"/>
  <c r="I64" i="6" s="1"/>
  <c r="G90" i="6"/>
  <c r="I90" i="6" s="1"/>
  <c r="G95" i="6"/>
  <c r="I95" i="6" s="1"/>
  <c r="F89" i="6"/>
  <c r="H89" i="6" s="1"/>
  <c r="G10" i="6"/>
  <c r="I10" i="6" s="1"/>
  <c r="G14" i="6"/>
  <c r="I14" i="6" s="1"/>
  <c r="G17" i="6"/>
  <c r="I17" i="6" s="1"/>
  <c r="G21" i="6"/>
  <c r="I21" i="6" s="1"/>
  <c r="F25" i="6"/>
  <c r="H25" i="6" s="1"/>
  <c r="F29" i="6"/>
  <c r="H29" i="6" s="1"/>
  <c r="G32" i="6"/>
  <c r="I32" i="6" s="1"/>
  <c r="F36" i="6"/>
  <c r="H36" i="6" s="1"/>
  <c r="F40" i="6"/>
  <c r="H40" i="6" s="1"/>
  <c r="G47" i="6"/>
  <c r="I47" i="6" s="1"/>
  <c r="F51" i="6"/>
  <c r="H51" i="6" s="1"/>
  <c r="F55" i="6"/>
  <c r="H55" i="6" s="1"/>
  <c r="F59" i="6"/>
  <c r="H59" i="6" s="1"/>
  <c r="F63" i="6"/>
  <c r="H63" i="6" s="1"/>
  <c r="F67" i="6"/>
  <c r="H67" i="6" s="1"/>
  <c r="F71" i="6"/>
  <c r="H71" i="6" s="1"/>
  <c r="F75" i="6"/>
  <c r="H75" i="6" s="1"/>
  <c r="F78" i="6"/>
  <c r="H78" i="6" s="1"/>
  <c r="G81" i="6"/>
  <c r="I81" i="6" s="1"/>
  <c r="G85" i="6"/>
  <c r="I85" i="6" s="1"/>
  <c r="G89" i="6"/>
  <c r="I89" i="6" s="1"/>
  <c r="F93" i="6"/>
  <c r="H93" i="6" s="1"/>
  <c r="F97" i="6"/>
  <c r="H97" i="6" s="1"/>
  <c r="F101" i="6"/>
  <c r="H101" i="6" s="1"/>
  <c r="F105" i="6"/>
  <c r="H105" i="6" s="1"/>
  <c r="F11" i="6"/>
  <c r="H11" i="6" s="1"/>
  <c r="F15" i="6"/>
  <c r="H15" i="6" s="1"/>
  <c r="F18" i="6"/>
  <c r="H18" i="6" s="1"/>
  <c r="K18" i="6" s="1"/>
  <c r="G25" i="6"/>
  <c r="I25" i="6" s="1"/>
  <c r="G29" i="6"/>
  <c r="I29" i="6" s="1"/>
  <c r="F33" i="6"/>
  <c r="H33" i="6" s="1"/>
  <c r="G36" i="6"/>
  <c r="I36" i="6" s="1"/>
  <c r="G40" i="6"/>
  <c r="I40" i="6" s="1"/>
  <c r="F44" i="6"/>
  <c r="H44" i="6" s="1"/>
  <c r="G51" i="6"/>
  <c r="I51" i="6" s="1"/>
  <c r="G55" i="6"/>
  <c r="I55" i="6" s="1"/>
  <c r="G59" i="6"/>
  <c r="I59" i="6" s="1"/>
  <c r="G63" i="6"/>
  <c r="I63" i="6" s="1"/>
  <c r="G67" i="6"/>
  <c r="I67" i="6" s="1"/>
  <c r="G71" i="6"/>
  <c r="I71" i="6" s="1"/>
  <c r="G75" i="6"/>
  <c r="I75" i="6" s="1"/>
  <c r="G78" i="6"/>
  <c r="I78" i="6" s="1"/>
  <c r="F82" i="6"/>
  <c r="H82" i="6" s="1"/>
  <c r="F86" i="6"/>
  <c r="H86" i="6" s="1"/>
  <c r="F90" i="6"/>
  <c r="H90" i="6" s="1"/>
  <c r="G93" i="6"/>
  <c r="I93" i="6" s="1"/>
  <c r="G97" i="6"/>
  <c r="I97" i="6" s="1"/>
  <c r="G101" i="6"/>
  <c r="I101" i="6" s="1"/>
  <c r="G105" i="6"/>
  <c r="I105" i="6" s="1"/>
  <c r="G62" i="6"/>
  <c r="I62" i="6" s="1"/>
  <c r="G66" i="6"/>
  <c r="I66" i="6" s="1"/>
  <c r="G70" i="6"/>
  <c r="I70" i="6" s="1"/>
  <c r="G74" i="6"/>
  <c r="I74" i="6" s="1"/>
  <c r="G77" i="6"/>
  <c r="I77" i="6" s="1"/>
  <c r="F81" i="6"/>
  <c r="H81" i="6" s="1"/>
  <c r="F85" i="6"/>
  <c r="H85" i="6" s="1"/>
  <c r="G92" i="6"/>
  <c r="I92" i="6" s="1"/>
  <c r="G96" i="6"/>
  <c r="I96" i="6" s="1"/>
  <c r="G100" i="6"/>
  <c r="I100" i="6" s="1"/>
  <c r="G93" i="5"/>
  <c r="J93" i="5" s="1"/>
  <c r="F25" i="5"/>
  <c r="I25" i="5" s="1"/>
  <c r="H10" i="5"/>
  <c r="K10" i="5" s="1"/>
  <c r="G10" i="5"/>
  <c r="J10" i="5" s="1"/>
  <c r="G74" i="5"/>
  <c r="J74" i="5" s="1"/>
  <c r="G16" i="5"/>
  <c r="J16" i="5" s="1"/>
  <c r="G57" i="5"/>
  <c r="J57" i="5" s="1"/>
  <c r="F80" i="5"/>
  <c r="I80" i="5" s="1"/>
  <c r="H88" i="5"/>
  <c r="K88" i="5" s="1"/>
  <c r="F93" i="5"/>
  <c r="I93" i="5" s="1"/>
  <c r="F42" i="5"/>
  <c r="I42" i="5" s="1"/>
  <c r="H32" i="5"/>
  <c r="K32" i="5" s="1"/>
  <c r="F33" i="5"/>
  <c r="I33" i="5" s="1"/>
  <c r="H18" i="5"/>
  <c r="K18" i="5" s="1"/>
  <c r="G33" i="5"/>
  <c r="J33" i="5" s="1"/>
  <c r="G42" i="5"/>
  <c r="J42" i="5" s="1"/>
  <c r="F86" i="5"/>
  <c r="I86" i="5" s="1"/>
  <c r="H25" i="5"/>
  <c r="K25" i="5" s="1"/>
  <c r="F60" i="5"/>
  <c r="I60" i="5" s="1"/>
  <c r="G95" i="5"/>
  <c r="J95" i="5" s="1"/>
  <c r="F26" i="5"/>
  <c r="I26" i="5" s="1"/>
  <c r="G62" i="5"/>
  <c r="J62" i="5" s="1"/>
  <c r="F9" i="5"/>
  <c r="I9" i="5" s="1"/>
  <c r="G44" i="5"/>
  <c r="J44" i="5" s="1"/>
  <c r="G80" i="5"/>
  <c r="J80" i="5" s="1"/>
  <c r="H69" i="5"/>
  <c r="K69" i="5" s="1"/>
  <c r="F11" i="5"/>
  <c r="I11" i="5" s="1"/>
  <c r="H19" i="5"/>
  <c r="K19" i="5" s="1"/>
  <c r="G26" i="5"/>
  <c r="J26" i="5" s="1"/>
  <c r="F36" i="5"/>
  <c r="I36" i="5" s="1"/>
  <c r="H45" i="5"/>
  <c r="K45" i="5" s="1"/>
  <c r="F65" i="5"/>
  <c r="I65" i="5" s="1"/>
  <c r="H81" i="5"/>
  <c r="K81" i="5" s="1"/>
  <c r="F97" i="5"/>
  <c r="I97" i="5" s="1"/>
  <c r="F99" i="5"/>
  <c r="I99" i="5" s="1"/>
  <c r="F14" i="5"/>
  <c r="I14" i="5" s="1"/>
  <c r="F20" i="5"/>
  <c r="I20" i="5" s="1"/>
  <c r="F27" i="5"/>
  <c r="I27" i="5" s="1"/>
  <c r="H36" i="5"/>
  <c r="K36" i="5" s="1"/>
  <c r="G65" i="5"/>
  <c r="J65" i="5" s="1"/>
  <c r="G14" i="5"/>
  <c r="J14" i="5" s="1"/>
  <c r="G20" i="5"/>
  <c r="J20" i="5" s="1"/>
  <c r="H29" i="5"/>
  <c r="K29" i="5" s="1"/>
  <c r="F37" i="5"/>
  <c r="I37" i="5" s="1"/>
  <c r="G50" i="5"/>
  <c r="J50" i="5" s="1"/>
  <c r="F66" i="5"/>
  <c r="I66" i="5" s="1"/>
  <c r="G86" i="5"/>
  <c r="J86" i="5" s="1"/>
  <c r="F102" i="5"/>
  <c r="I102" i="5" s="1"/>
  <c r="H94" i="5"/>
  <c r="K94" i="5" s="1"/>
  <c r="H14" i="5"/>
  <c r="K14" i="5" s="1"/>
  <c r="F22" i="5"/>
  <c r="I22" i="5" s="1"/>
  <c r="G30" i="5"/>
  <c r="J30" i="5" s="1"/>
  <c r="G37" i="5"/>
  <c r="J37" i="5" s="1"/>
  <c r="F53" i="5"/>
  <c r="I53" i="5" s="1"/>
  <c r="F72" i="5"/>
  <c r="I72" i="5" s="1"/>
  <c r="F88" i="5"/>
  <c r="I88" i="5" s="1"/>
  <c r="F103" i="5"/>
  <c r="I103" i="5" s="1"/>
  <c r="G8" i="5"/>
  <c r="J8" i="5" s="1"/>
  <c r="F16" i="5"/>
  <c r="I16" i="5" s="1"/>
  <c r="H23" i="5"/>
  <c r="K23" i="5" s="1"/>
  <c r="H30" i="5"/>
  <c r="K30" i="5" s="1"/>
  <c r="H37" i="5"/>
  <c r="K37" i="5" s="1"/>
  <c r="F57" i="5"/>
  <c r="I57" i="5" s="1"/>
  <c r="F74" i="5"/>
  <c r="I74" i="5" s="1"/>
  <c r="G88" i="5"/>
  <c r="J88" i="5" s="1"/>
  <c r="H103" i="5"/>
  <c r="K103" i="5" s="1"/>
  <c r="F50" i="5"/>
  <c r="I50" i="5" s="1"/>
  <c r="G99" i="5"/>
  <c r="J99" i="5" s="1"/>
  <c r="H11" i="5"/>
  <c r="K11" i="5" s="1"/>
  <c r="H16" i="5"/>
  <c r="K16" i="5" s="1"/>
  <c r="F40" i="5"/>
  <c r="I40" i="5" s="1"/>
  <c r="H46" i="5"/>
  <c r="K46" i="5" s="1"/>
  <c r="G53" i="5"/>
  <c r="J53" i="5" s="1"/>
  <c r="F61" i="5"/>
  <c r="I61" i="5" s="1"/>
  <c r="H66" i="5"/>
  <c r="K66" i="5" s="1"/>
  <c r="H74" i="5"/>
  <c r="K74" i="5" s="1"/>
  <c r="G84" i="5"/>
  <c r="J84" i="5" s="1"/>
  <c r="F90" i="5"/>
  <c r="I90" i="5" s="1"/>
  <c r="H97" i="5"/>
  <c r="K97" i="5" s="1"/>
  <c r="F104" i="5"/>
  <c r="I104" i="5" s="1"/>
  <c r="F13" i="5"/>
  <c r="I13" i="5" s="1"/>
  <c r="F17" i="5"/>
  <c r="I17" i="5" s="1"/>
  <c r="G22" i="5"/>
  <c r="J22" i="5" s="1"/>
  <c r="F29" i="5"/>
  <c r="I29" i="5" s="1"/>
  <c r="H33" i="5"/>
  <c r="K33" i="5" s="1"/>
  <c r="G40" i="5"/>
  <c r="J40" i="5" s="1"/>
  <c r="H48" i="5"/>
  <c r="K48" i="5" s="1"/>
  <c r="H53" i="5"/>
  <c r="K53" i="5" s="1"/>
  <c r="H61" i="5"/>
  <c r="K61" i="5" s="1"/>
  <c r="H68" i="5"/>
  <c r="K68" i="5" s="1"/>
  <c r="F75" i="5"/>
  <c r="I75" i="5" s="1"/>
  <c r="H84" i="5"/>
  <c r="K84" i="5" s="1"/>
  <c r="G90" i="5"/>
  <c r="J90" i="5" s="1"/>
  <c r="H98" i="5"/>
  <c r="K98" i="5" s="1"/>
  <c r="H107" i="5"/>
  <c r="K107" i="5" s="1"/>
  <c r="F8" i="5"/>
  <c r="I8" i="5" s="1"/>
  <c r="H13" i="5"/>
  <c r="K13" i="5" s="1"/>
  <c r="H17" i="5"/>
  <c r="K17" i="5" s="1"/>
  <c r="F23" i="5"/>
  <c r="I23" i="5" s="1"/>
  <c r="G29" i="5"/>
  <c r="J29" i="5" s="1"/>
  <c r="H34" i="5"/>
  <c r="K34" i="5" s="1"/>
  <c r="H40" i="5"/>
  <c r="K40" i="5" s="1"/>
  <c r="H49" i="5"/>
  <c r="K49" i="5" s="1"/>
  <c r="F54" i="5"/>
  <c r="I54" i="5" s="1"/>
  <c r="F62" i="5"/>
  <c r="I62" i="5" s="1"/>
  <c r="G76" i="5"/>
  <c r="J76" i="5" s="1"/>
  <c r="F85" i="5"/>
  <c r="I85" i="5" s="1"/>
  <c r="G91" i="5"/>
  <c r="J91" i="5" s="1"/>
  <c r="F95" i="5"/>
  <c r="I95" i="5" s="1"/>
  <c r="H55" i="5"/>
  <c r="K55" i="5" s="1"/>
  <c r="H70" i="5"/>
  <c r="K70" i="5" s="1"/>
  <c r="H79" i="5"/>
  <c r="K79" i="5" s="1"/>
  <c r="H92" i="5"/>
  <c r="K92" i="5" s="1"/>
  <c r="H71" i="5"/>
  <c r="K71" i="5" s="1"/>
  <c r="H101" i="5"/>
  <c r="K101" i="5" s="1"/>
  <c r="H104" i="5"/>
  <c r="K104" i="5" s="1"/>
  <c r="H50" i="5"/>
  <c r="K50" i="5" s="1"/>
  <c r="H44" i="5"/>
  <c r="K44" i="5" s="1"/>
  <c r="H52" i="5"/>
  <c r="K52" i="5" s="1"/>
  <c r="H57" i="5"/>
  <c r="K57" i="5" s="1"/>
  <c r="H65" i="5"/>
  <c r="K65" i="5" s="1"/>
  <c r="H80" i="5"/>
  <c r="K80" i="5" s="1"/>
  <c r="H9" i="5"/>
  <c r="K9" i="5" s="1"/>
  <c r="G12" i="5"/>
  <c r="J12" i="5" s="1"/>
  <c r="F15" i="5"/>
  <c r="I15" i="5" s="1"/>
  <c r="F18" i="5"/>
  <c r="I18" i="5" s="1"/>
  <c r="F21" i="5"/>
  <c r="I21" i="5" s="1"/>
  <c r="F24" i="5"/>
  <c r="I24" i="5" s="1"/>
  <c r="H27" i="5"/>
  <c r="K27" i="5" s="1"/>
  <c r="G31" i="5"/>
  <c r="J31" i="5" s="1"/>
  <c r="G35" i="5"/>
  <c r="J35" i="5" s="1"/>
  <c r="H38" i="5"/>
  <c r="K38" i="5" s="1"/>
  <c r="H43" i="5"/>
  <c r="K43" i="5" s="1"/>
  <c r="F48" i="5"/>
  <c r="I48" i="5" s="1"/>
  <c r="F52" i="5"/>
  <c r="I52" i="5" s="1"/>
  <c r="F55" i="5"/>
  <c r="I55" i="5" s="1"/>
  <c r="G59" i="5"/>
  <c r="J59" i="5" s="1"/>
  <c r="G63" i="5"/>
  <c r="J63" i="5" s="1"/>
  <c r="F68" i="5"/>
  <c r="I68" i="5" s="1"/>
  <c r="H72" i="5"/>
  <c r="K72" i="5" s="1"/>
  <c r="H77" i="5"/>
  <c r="K77" i="5" s="1"/>
  <c r="H82" i="5"/>
  <c r="K82" i="5" s="1"/>
  <c r="F87" i="5"/>
  <c r="I87" i="5" s="1"/>
  <c r="H95" i="5"/>
  <c r="K95" i="5" s="1"/>
  <c r="H100" i="5"/>
  <c r="K100" i="5" s="1"/>
  <c r="H105" i="5"/>
  <c r="K105" i="5" s="1"/>
  <c r="H106" i="5"/>
  <c r="K106" i="5" s="1"/>
  <c r="H12" i="5"/>
  <c r="K12" i="5" s="1"/>
  <c r="G18" i="5"/>
  <c r="J18" i="5" s="1"/>
  <c r="H21" i="5"/>
  <c r="K21" i="5" s="1"/>
  <c r="H24" i="5"/>
  <c r="K24" i="5" s="1"/>
  <c r="G28" i="5"/>
  <c r="J28" i="5" s="1"/>
  <c r="H31" i="5"/>
  <c r="K31" i="5" s="1"/>
  <c r="H35" i="5"/>
  <c r="K35" i="5" s="1"/>
  <c r="F39" i="5"/>
  <c r="I39" i="5" s="1"/>
  <c r="F44" i="5"/>
  <c r="I44" i="5" s="1"/>
  <c r="G48" i="5"/>
  <c r="J48" i="5" s="1"/>
  <c r="G52" i="5"/>
  <c r="J52" i="5" s="1"/>
  <c r="G55" i="5"/>
  <c r="J55" i="5" s="1"/>
  <c r="H59" i="5"/>
  <c r="K59" i="5" s="1"/>
  <c r="H63" i="5"/>
  <c r="K63" i="5" s="1"/>
  <c r="G68" i="5"/>
  <c r="J68" i="5" s="1"/>
  <c r="H73" i="5"/>
  <c r="K73" i="5" s="1"/>
  <c r="H78" i="5"/>
  <c r="K78" i="5" s="1"/>
  <c r="F83" i="5"/>
  <c r="I83" i="5" s="1"/>
  <c r="G87" i="5"/>
  <c r="J87" i="5" s="1"/>
  <c r="F91" i="5"/>
  <c r="I91" i="5" s="1"/>
  <c r="H96" i="5"/>
  <c r="K96" i="5" s="1"/>
  <c r="F101" i="5"/>
  <c r="I101" i="5" s="1"/>
  <c r="F107" i="5"/>
  <c r="I107" i="5" s="1"/>
  <c r="H20" i="5"/>
  <c r="K20" i="5" s="1"/>
  <c r="G27" i="5"/>
  <c r="J27" i="5" s="1"/>
  <c r="F31" i="5"/>
  <c r="I31" i="5" s="1"/>
  <c r="F35" i="5"/>
  <c r="I35" i="5" s="1"/>
  <c r="F38" i="5"/>
  <c r="I38" i="5" s="1"/>
  <c r="H42" i="5"/>
  <c r="K42" i="5" s="1"/>
  <c r="H47" i="5"/>
  <c r="K47" i="5" s="1"/>
  <c r="H51" i="5"/>
  <c r="K51" i="5" s="1"/>
  <c r="G54" i="5"/>
  <c r="J54" i="5" s="1"/>
  <c r="F58" i="5"/>
  <c r="I58" i="5" s="1"/>
  <c r="F63" i="5"/>
  <c r="I63" i="5" s="1"/>
  <c r="H67" i="5"/>
  <c r="K67" i="5" s="1"/>
  <c r="G72" i="5"/>
  <c r="J72" i="5" s="1"/>
  <c r="H76" i="5"/>
  <c r="K76" i="5" s="1"/>
  <c r="F82" i="5"/>
  <c r="I82" i="5" s="1"/>
  <c r="H86" i="5"/>
  <c r="K86" i="5" s="1"/>
  <c r="H90" i="5"/>
  <c r="K90" i="5" s="1"/>
  <c r="H99" i="5"/>
  <c r="K99" i="5" s="1"/>
  <c r="F105" i="5"/>
  <c r="I105" i="5" s="1"/>
  <c r="G100" i="5"/>
  <c r="J100" i="5" s="1"/>
  <c r="G98" i="5"/>
  <c r="J98" i="5" s="1"/>
  <c r="G81" i="5"/>
  <c r="J81" i="5" s="1"/>
  <c r="G79" i="5"/>
  <c r="J79" i="5" s="1"/>
  <c r="G77" i="5"/>
  <c r="J77" i="5" s="1"/>
  <c r="G73" i="5"/>
  <c r="J73" i="5" s="1"/>
  <c r="G71" i="5"/>
  <c r="J71" i="5" s="1"/>
  <c r="G49" i="5"/>
  <c r="J49" i="5" s="1"/>
  <c r="G47" i="5"/>
  <c r="J47" i="5" s="1"/>
  <c r="G45" i="5"/>
  <c r="J45" i="5" s="1"/>
  <c r="G43" i="5"/>
  <c r="J43" i="5" s="1"/>
  <c r="G24" i="5"/>
  <c r="J24" i="5" s="1"/>
  <c r="G17" i="5"/>
  <c r="J17" i="5" s="1"/>
  <c r="G104" i="5"/>
  <c r="J104" i="5" s="1"/>
  <c r="G102" i="5"/>
  <c r="J102" i="5" s="1"/>
  <c r="G85" i="5"/>
  <c r="J85" i="5" s="1"/>
  <c r="G83" i="5"/>
  <c r="J83" i="5" s="1"/>
  <c r="G75" i="5"/>
  <c r="J75" i="5" s="1"/>
  <c r="G60" i="5"/>
  <c r="J60" i="5" s="1"/>
  <c r="G58" i="5"/>
  <c r="J58" i="5" s="1"/>
  <c r="G41" i="5"/>
  <c r="J41" i="5" s="1"/>
  <c r="G39" i="5"/>
  <c r="J39" i="5" s="1"/>
  <c r="G19" i="5"/>
  <c r="J19" i="5" s="1"/>
  <c r="G21" i="5"/>
  <c r="J21" i="5" s="1"/>
  <c r="G23" i="5"/>
  <c r="J23" i="5" s="1"/>
  <c r="G25" i="5"/>
  <c r="J25" i="5" s="1"/>
  <c r="F34" i="5"/>
  <c r="I34" i="5" s="1"/>
  <c r="G36" i="5"/>
  <c r="J36" i="5" s="1"/>
  <c r="G38" i="5"/>
  <c r="J38" i="5" s="1"/>
  <c r="F46" i="5"/>
  <c r="I46" i="5" s="1"/>
  <c r="G51" i="5"/>
  <c r="J51" i="5" s="1"/>
  <c r="F56" i="5"/>
  <c r="I56" i="5" s="1"/>
  <c r="G61" i="5"/>
  <c r="J61" i="5" s="1"/>
  <c r="F64" i="5"/>
  <c r="I64" i="5" s="1"/>
  <c r="G67" i="5"/>
  <c r="J67" i="5" s="1"/>
  <c r="F70" i="5"/>
  <c r="I70" i="5" s="1"/>
  <c r="F78" i="5"/>
  <c r="I78" i="5" s="1"/>
  <c r="F89" i="5"/>
  <c r="I89" i="5" s="1"/>
  <c r="F92" i="5"/>
  <c r="I92" i="5" s="1"/>
  <c r="G97" i="5"/>
  <c r="J97" i="5" s="1"/>
  <c r="G103" i="5"/>
  <c r="J103" i="5" s="1"/>
  <c r="F106" i="5"/>
  <c r="I106" i="5" s="1"/>
  <c r="G9" i="5"/>
  <c r="J9" i="5" s="1"/>
  <c r="G11" i="5"/>
  <c r="J11" i="5" s="1"/>
  <c r="G13" i="5"/>
  <c r="J13" i="5" s="1"/>
  <c r="G15" i="5"/>
  <c r="J15" i="5" s="1"/>
  <c r="F28" i="5"/>
  <c r="I28" i="5" s="1"/>
  <c r="G32" i="5"/>
  <c r="J32" i="5" s="1"/>
  <c r="G34" i="5"/>
  <c r="J34" i="5" s="1"/>
  <c r="F41" i="5"/>
  <c r="I41" i="5" s="1"/>
  <c r="G46" i="5"/>
  <c r="J46" i="5" s="1"/>
  <c r="G56" i="5"/>
  <c r="J56" i="5" s="1"/>
  <c r="F59" i="5"/>
  <c r="I59" i="5" s="1"/>
  <c r="G64" i="5"/>
  <c r="J64" i="5" s="1"/>
  <c r="G70" i="5"/>
  <c r="J70" i="5" s="1"/>
  <c r="F76" i="5"/>
  <c r="I76" i="5" s="1"/>
  <c r="G78" i="5"/>
  <c r="J78" i="5" s="1"/>
  <c r="F84" i="5"/>
  <c r="I84" i="5" s="1"/>
  <c r="G89" i="5"/>
  <c r="J89" i="5" s="1"/>
  <c r="G92" i="5"/>
  <c r="J92" i="5" s="1"/>
  <c r="G106" i="5"/>
  <c r="J106" i="5" s="1"/>
  <c r="G101" i="5"/>
  <c r="J101" i="5" s="1"/>
  <c r="G107" i="5"/>
  <c r="J107" i="5" s="1"/>
  <c r="G82" i="5"/>
  <c r="J82" i="5" s="1"/>
  <c r="G96" i="5"/>
  <c r="J96" i="5" s="1"/>
  <c r="G66" i="5"/>
  <c r="J66" i="5" s="1"/>
  <c r="G69" i="5"/>
  <c r="J69" i="5" s="1"/>
  <c r="G94" i="5"/>
  <c r="J94" i="5" s="1"/>
  <c r="G105" i="5"/>
  <c r="J105" i="5" s="1"/>
  <c r="F96" i="5"/>
  <c r="I96" i="5" s="1"/>
  <c r="F94" i="5"/>
  <c r="I94" i="5" s="1"/>
  <c r="F69" i="5"/>
  <c r="I69" i="5" s="1"/>
  <c r="F67" i="5"/>
  <c r="I67" i="5" s="1"/>
  <c r="F51" i="5"/>
  <c r="I51" i="5" s="1"/>
  <c r="F32" i="5"/>
  <c r="I32" i="5" s="1"/>
  <c r="F30" i="5"/>
  <c r="I30" i="5" s="1"/>
  <c r="F19" i="5"/>
  <c r="I19" i="5" s="1"/>
  <c r="F12" i="5"/>
  <c r="I12" i="5" s="1"/>
  <c r="F10" i="5"/>
  <c r="I10" i="5" s="1"/>
  <c r="F100" i="5"/>
  <c r="I100" i="5" s="1"/>
  <c r="F98" i="5"/>
  <c r="I98" i="5" s="1"/>
  <c r="F81" i="5"/>
  <c r="I81" i="5" s="1"/>
  <c r="F79" i="5"/>
  <c r="I79" i="5" s="1"/>
  <c r="F77" i="5"/>
  <c r="I77" i="5" s="1"/>
  <c r="F73" i="5"/>
  <c r="I73" i="5" s="1"/>
  <c r="F71" i="5"/>
  <c r="I71" i="5" s="1"/>
  <c r="F49" i="5"/>
  <c r="I49" i="5" s="1"/>
  <c r="F47" i="5"/>
  <c r="I47" i="5" s="1"/>
  <c r="F45" i="5"/>
  <c r="I45" i="5" s="1"/>
  <c r="F43" i="5"/>
  <c r="I43" i="5" s="1"/>
  <c r="H54" i="5"/>
  <c r="K54" i="5" s="1"/>
  <c r="H56" i="5"/>
  <c r="K56" i="5" s="1"/>
  <c r="H62" i="5"/>
  <c r="K62" i="5" s="1"/>
  <c r="H64" i="5"/>
  <c r="K64" i="5" s="1"/>
  <c r="H87" i="5"/>
  <c r="K87" i="5" s="1"/>
  <c r="H89" i="5"/>
  <c r="K89" i="5" s="1"/>
  <c r="H91" i="5"/>
  <c r="K91" i="5" s="1"/>
  <c r="H93" i="5"/>
  <c r="K93" i="5" s="1"/>
  <c r="H8" i="5"/>
  <c r="K8" i="5" s="1"/>
  <c r="H15" i="5"/>
  <c r="K15" i="5" s="1"/>
  <c r="H22" i="5"/>
  <c r="K22" i="5" s="1"/>
  <c r="H26" i="5"/>
  <c r="K26" i="5" s="1"/>
  <c r="H28" i="5"/>
  <c r="K28" i="5" s="1"/>
  <c r="H39" i="5"/>
  <c r="K39" i="5" s="1"/>
  <c r="H41" i="5"/>
  <c r="K41" i="5" s="1"/>
  <c r="H58" i="5"/>
  <c r="K58" i="5" s="1"/>
  <c r="H60" i="5"/>
  <c r="K60" i="5" s="1"/>
  <c r="H75" i="5"/>
  <c r="K75" i="5" s="1"/>
  <c r="H83" i="5"/>
  <c r="K83" i="5" s="1"/>
  <c r="H85" i="5"/>
  <c r="K85" i="5" s="1"/>
  <c r="H102" i="5"/>
  <c r="K102" i="5" s="1"/>
  <c r="G87" i="4"/>
  <c r="J87" i="4" s="1"/>
  <c r="G19" i="4"/>
  <c r="J19" i="4" s="1"/>
  <c r="F55" i="4"/>
  <c r="I55" i="4" s="1"/>
  <c r="H94" i="4"/>
  <c r="K94" i="4" s="1"/>
  <c r="F70" i="4"/>
  <c r="I70" i="4" s="1"/>
  <c r="H85" i="4"/>
  <c r="K85" i="4" s="1"/>
  <c r="G31" i="4"/>
  <c r="J31" i="4" s="1"/>
  <c r="G25" i="4"/>
  <c r="J25" i="4" s="1"/>
  <c r="G51" i="4"/>
  <c r="J51" i="4" s="1"/>
  <c r="G13" i="4"/>
  <c r="J13" i="4" s="1"/>
  <c r="F33" i="4"/>
  <c r="I33" i="4" s="1"/>
  <c r="F71" i="4"/>
  <c r="I71" i="4" s="1"/>
  <c r="G14" i="4"/>
  <c r="J14" i="4" s="1"/>
  <c r="F39" i="4"/>
  <c r="I39" i="4" s="1"/>
  <c r="G84" i="4"/>
  <c r="J84" i="4" s="1"/>
  <c r="G18" i="4"/>
  <c r="J18" i="4" s="1"/>
  <c r="G39" i="4"/>
  <c r="J39" i="4" s="1"/>
  <c r="F85" i="4"/>
  <c r="I85" i="4" s="1"/>
  <c r="F46" i="4"/>
  <c r="I46" i="4" s="1"/>
  <c r="F104" i="4"/>
  <c r="I104" i="4" s="1"/>
  <c r="F8" i="4"/>
  <c r="I8" i="4" s="1"/>
  <c r="G26" i="4"/>
  <c r="J26" i="4" s="1"/>
  <c r="G54" i="4"/>
  <c r="J54" i="4" s="1"/>
  <c r="G8" i="4"/>
  <c r="J8" i="4" s="1"/>
  <c r="F24" i="4"/>
  <c r="I24" i="4" s="1"/>
  <c r="F9" i="4"/>
  <c r="I9" i="4" s="1"/>
  <c r="F20" i="4"/>
  <c r="I20" i="4" s="1"/>
  <c r="G33" i="4"/>
  <c r="J33" i="4" s="1"/>
  <c r="G40" i="4"/>
  <c r="J40" i="4" s="1"/>
  <c r="G47" i="4"/>
  <c r="J47" i="4" s="1"/>
  <c r="G72" i="4"/>
  <c r="J72" i="4" s="1"/>
  <c r="F80" i="4"/>
  <c r="I80" i="4" s="1"/>
  <c r="G10" i="4"/>
  <c r="J10" i="4" s="1"/>
  <c r="F16" i="4"/>
  <c r="I16" i="4" s="1"/>
  <c r="G20" i="4"/>
  <c r="J20" i="4" s="1"/>
  <c r="G27" i="4"/>
  <c r="J27" i="4" s="1"/>
  <c r="F34" i="4"/>
  <c r="I34" i="4" s="1"/>
  <c r="G41" i="4"/>
  <c r="J41" i="4" s="1"/>
  <c r="F48" i="4"/>
  <c r="I48" i="4" s="1"/>
  <c r="G55" i="4"/>
  <c r="J55" i="4" s="1"/>
  <c r="F73" i="4"/>
  <c r="I73" i="4" s="1"/>
  <c r="G106" i="4"/>
  <c r="J106" i="4" s="1"/>
  <c r="G11" i="4"/>
  <c r="J11" i="4" s="1"/>
  <c r="G16" i="4"/>
  <c r="J16" i="4" s="1"/>
  <c r="F21" i="4"/>
  <c r="I21" i="4" s="1"/>
  <c r="F28" i="4"/>
  <c r="I28" i="4" s="1"/>
  <c r="G35" i="4"/>
  <c r="J35" i="4" s="1"/>
  <c r="F43" i="4"/>
  <c r="I43" i="4" s="1"/>
  <c r="G48" i="4"/>
  <c r="J48" i="4" s="1"/>
  <c r="F58" i="4"/>
  <c r="I58" i="4" s="1"/>
  <c r="G77" i="4"/>
  <c r="J77" i="4" s="1"/>
  <c r="G89" i="4"/>
  <c r="J89" i="4" s="1"/>
  <c r="H99" i="4"/>
  <c r="K99" i="4" s="1"/>
  <c r="F12" i="4"/>
  <c r="I12" i="4" s="1"/>
  <c r="F17" i="4"/>
  <c r="I17" i="4" s="1"/>
  <c r="F22" i="4"/>
  <c r="I22" i="4" s="1"/>
  <c r="G28" i="4"/>
  <c r="J28" i="4" s="1"/>
  <c r="F36" i="4"/>
  <c r="I36" i="4" s="1"/>
  <c r="G43" i="4"/>
  <c r="J43" i="4" s="1"/>
  <c r="F49" i="4"/>
  <c r="I49" i="4" s="1"/>
  <c r="G60" i="4"/>
  <c r="J60" i="4" s="1"/>
  <c r="F81" i="4"/>
  <c r="I81" i="4" s="1"/>
  <c r="F90" i="4"/>
  <c r="I90" i="4" s="1"/>
  <c r="F26" i="4"/>
  <c r="I26" i="4" s="1"/>
  <c r="G12" i="4"/>
  <c r="J12" i="4" s="1"/>
  <c r="G17" i="4"/>
  <c r="J17" i="4" s="1"/>
  <c r="F23" i="4"/>
  <c r="I23" i="4" s="1"/>
  <c r="F29" i="4"/>
  <c r="I29" i="4" s="1"/>
  <c r="F37" i="4"/>
  <c r="I37" i="4" s="1"/>
  <c r="H43" i="4"/>
  <c r="K43" i="4" s="1"/>
  <c r="G49" i="4"/>
  <c r="J49" i="4" s="1"/>
  <c r="F64" i="4"/>
  <c r="I64" i="4" s="1"/>
  <c r="F82" i="4"/>
  <c r="I82" i="4" s="1"/>
  <c r="F92" i="4"/>
  <c r="I92" i="4" s="1"/>
  <c r="H12" i="4"/>
  <c r="K12" i="4" s="1"/>
  <c r="F18" i="4"/>
  <c r="I18" i="4" s="1"/>
  <c r="G23" i="4"/>
  <c r="J23" i="4" s="1"/>
  <c r="F30" i="4"/>
  <c r="I30" i="4" s="1"/>
  <c r="F38" i="4"/>
  <c r="I38" i="4" s="1"/>
  <c r="F44" i="4"/>
  <c r="I44" i="4" s="1"/>
  <c r="F50" i="4"/>
  <c r="I50" i="4" s="1"/>
  <c r="G68" i="4"/>
  <c r="J68" i="4" s="1"/>
  <c r="G83" i="4"/>
  <c r="J83" i="4" s="1"/>
  <c r="G93" i="4"/>
  <c r="J93" i="4" s="1"/>
  <c r="H72" i="4"/>
  <c r="K72" i="4" s="1"/>
  <c r="F11" i="4"/>
  <c r="I11" i="4" s="1"/>
  <c r="G15" i="4"/>
  <c r="J15" i="4" s="1"/>
  <c r="F25" i="4"/>
  <c r="I25" i="4" s="1"/>
  <c r="F31" i="4"/>
  <c r="I31" i="4" s="1"/>
  <c r="G36" i="4"/>
  <c r="J36" i="4" s="1"/>
  <c r="G42" i="4"/>
  <c r="J42" i="4" s="1"/>
  <c r="G46" i="4"/>
  <c r="J46" i="4" s="1"/>
  <c r="F52" i="4"/>
  <c r="I52" i="4" s="1"/>
  <c r="H64" i="4"/>
  <c r="K64" i="4" s="1"/>
  <c r="F74" i="4"/>
  <c r="I74" i="4" s="1"/>
  <c r="F86" i="4"/>
  <c r="I86" i="4" s="1"/>
  <c r="H68" i="4"/>
  <c r="K68" i="4" s="1"/>
  <c r="H89" i="4"/>
  <c r="K89" i="4" s="1"/>
  <c r="H90" i="4"/>
  <c r="K90" i="4" s="1"/>
  <c r="H59" i="4"/>
  <c r="K59" i="4" s="1"/>
  <c r="H13" i="4"/>
  <c r="K13" i="4" s="1"/>
  <c r="H34" i="4"/>
  <c r="K34" i="4" s="1"/>
  <c r="H53" i="4"/>
  <c r="K53" i="4" s="1"/>
  <c r="H56" i="4"/>
  <c r="K56" i="4" s="1"/>
  <c r="H61" i="4"/>
  <c r="K61" i="4" s="1"/>
  <c r="H66" i="4"/>
  <c r="K66" i="4" s="1"/>
  <c r="H79" i="4"/>
  <c r="K79" i="4" s="1"/>
  <c r="F91" i="4"/>
  <c r="I91" i="4" s="1"/>
  <c r="H96" i="4"/>
  <c r="K96" i="4" s="1"/>
  <c r="H101" i="4"/>
  <c r="K101" i="4" s="1"/>
  <c r="H105" i="4"/>
  <c r="K105" i="4" s="1"/>
  <c r="H93" i="4"/>
  <c r="K93" i="4" s="1"/>
  <c r="G9" i="4"/>
  <c r="J9" i="4" s="1"/>
  <c r="H11" i="4"/>
  <c r="K11" i="4" s="1"/>
  <c r="F14" i="4"/>
  <c r="I14" i="4" s="1"/>
  <c r="H16" i="4"/>
  <c r="K16" i="4" s="1"/>
  <c r="F19" i="4"/>
  <c r="I19" i="4" s="1"/>
  <c r="G21" i="4"/>
  <c r="J21" i="4" s="1"/>
  <c r="G24" i="4"/>
  <c r="J24" i="4" s="1"/>
  <c r="H26" i="4"/>
  <c r="K26" i="4" s="1"/>
  <c r="G29" i="4"/>
  <c r="J29" i="4" s="1"/>
  <c r="G32" i="4"/>
  <c r="J32" i="4" s="1"/>
  <c r="G37" i="4"/>
  <c r="J37" i="4" s="1"/>
  <c r="F40" i="4"/>
  <c r="I40" i="4" s="1"/>
  <c r="H42" i="4"/>
  <c r="K42" i="4" s="1"/>
  <c r="F45" i="4"/>
  <c r="I45" i="4" s="1"/>
  <c r="H47" i="4"/>
  <c r="K47" i="4" s="1"/>
  <c r="G50" i="4"/>
  <c r="J50" i="4" s="1"/>
  <c r="F54" i="4"/>
  <c r="I54" i="4" s="1"/>
  <c r="F57" i="4"/>
  <c r="I57" i="4" s="1"/>
  <c r="F62" i="4"/>
  <c r="I62" i="4" s="1"/>
  <c r="G67" i="4"/>
  <c r="J67" i="4" s="1"/>
  <c r="H70" i="4"/>
  <c r="K70" i="4" s="1"/>
  <c r="H74" i="4"/>
  <c r="K74" i="4" s="1"/>
  <c r="H83" i="4"/>
  <c r="K83" i="4" s="1"/>
  <c r="H87" i="4"/>
  <c r="K87" i="4" s="1"/>
  <c r="H91" i="4"/>
  <c r="K91" i="4" s="1"/>
  <c r="G102" i="4"/>
  <c r="J102" i="4" s="1"/>
  <c r="H106" i="4"/>
  <c r="K106" i="4" s="1"/>
  <c r="F93" i="4"/>
  <c r="I93" i="4" s="1"/>
  <c r="H9" i="4"/>
  <c r="K9" i="4" s="1"/>
  <c r="H21" i="4"/>
  <c r="K21" i="4" s="1"/>
  <c r="H24" i="4"/>
  <c r="K24" i="4" s="1"/>
  <c r="H29" i="4"/>
  <c r="K29" i="4" s="1"/>
  <c r="H32" i="4"/>
  <c r="K32" i="4" s="1"/>
  <c r="H37" i="4"/>
  <c r="K37" i="4" s="1"/>
  <c r="H50" i="4"/>
  <c r="K50" i="4" s="1"/>
  <c r="H57" i="4"/>
  <c r="K57" i="4" s="1"/>
  <c r="H62" i="4"/>
  <c r="K62" i="4" s="1"/>
  <c r="H67" i="4"/>
  <c r="K67" i="4" s="1"/>
  <c r="H75" i="4"/>
  <c r="K75" i="4" s="1"/>
  <c r="H80" i="4"/>
  <c r="K80" i="4" s="1"/>
  <c r="H97" i="4"/>
  <c r="K97" i="4" s="1"/>
  <c r="H102" i="4"/>
  <c r="K102" i="4" s="1"/>
  <c r="H107" i="4"/>
  <c r="K107" i="4" s="1"/>
  <c r="H14" i="4"/>
  <c r="K14" i="4" s="1"/>
  <c r="H19" i="4"/>
  <c r="K19" i="4" s="1"/>
  <c r="H27" i="4"/>
  <c r="K27" i="4" s="1"/>
  <c r="H35" i="4"/>
  <c r="K35" i="4" s="1"/>
  <c r="H40" i="4"/>
  <c r="K40" i="4" s="1"/>
  <c r="H45" i="4"/>
  <c r="K45" i="4" s="1"/>
  <c r="H63" i="4"/>
  <c r="K63" i="4" s="1"/>
  <c r="H71" i="4"/>
  <c r="K71" i="4" s="1"/>
  <c r="G88" i="4"/>
  <c r="J88" i="4" s="1"/>
  <c r="H92" i="4"/>
  <c r="K92" i="4" s="1"/>
  <c r="F98" i="4"/>
  <c r="I98" i="4" s="1"/>
  <c r="F103" i="4"/>
  <c r="I103" i="4" s="1"/>
  <c r="H17" i="4"/>
  <c r="K17" i="4" s="1"/>
  <c r="H22" i="4"/>
  <c r="K22" i="4" s="1"/>
  <c r="H30" i="4"/>
  <c r="K30" i="4" s="1"/>
  <c r="H38" i="4"/>
  <c r="K38" i="4" s="1"/>
  <c r="H48" i="4"/>
  <c r="K48" i="4" s="1"/>
  <c r="H51" i="4"/>
  <c r="K51" i="4" s="1"/>
  <c r="H58" i="4"/>
  <c r="K58" i="4" s="1"/>
  <c r="H76" i="4"/>
  <c r="K76" i="4" s="1"/>
  <c r="H81" i="4"/>
  <c r="K81" i="4" s="1"/>
  <c r="H98" i="4"/>
  <c r="K98" i="4" s="1"/>
  <c r="H103" i="4"/>
  <c r="K103" i="4" s="1"/>
  <c r="H8" i="4"/>
  <c r="K8" i="4" s="1"/>
  <c r="H10" i="4"/>
  <c r="K10" i="4" s="1"/>
  <c r="H15" i="4"/>
  <c r="K15" i="4" s="1"/>
  <c r="H25" i="4"/>
  <c r="K25" i="4" s="1"/>
  <c r="H28" i="4"/>
  <c r="K28" i="4" s="1"/>
  <c r="H36" i="4"/>
  <c r="K36" i="4" s="1"/>
  <c r="H41" i="4"/>
  <c r="K41" i="4" s="1"/>
  <c r="H52" i="4"/>
  <c r="K52" i="4" s="1"/>
  <c r="H55" i="4"/>
  <c r="K55" i="4" s="1"/>
  <c r="H65" i="4"/>
  <c r="K65" i="4" s="1"/>
  <c r="H78" i="4"/>
  <c r="K78" i="4" s="1"/>
  <c r="H82" i="4"/>
  <c r="K82" i="4" s="1"/>
  <c r="H95" i="4"/>
  <c r="K95" i="4" s="1"/>
  <c r="H100" i="4"/>
  <c r="K100" i="4" s="1"/>
  <c r="H104" i="4"/>
  <c r="K104" i="4" s="1"/>
  <c r="H18" i="4"/>
  <c r="K18" i="4" s="1"/>
  <c r="H23" i="4"/>
  <c r="K23" i="4" s="1"/>
  <c r="H31" i="4"/>
  <c r="K31" i="4" s="1"/>
  <c r="G34" i="4"/>
  <c r="J34" i="4" s="1"/>
  <c r="H39" i="4"/>
  <c r="K39" i="4" s="1"/>
  <c r="M39" i="4" s="1"/>
  <c r="N39" i="4" s="1"/>
  <c r="O39" i="4" s="1"/>
  <c r="P39" i="4" s="1"/>
  <c r="F42" i="4"/>
  <c r="I42" i="4" s="1"/>
  <c r="G44" i="4"/>
  <c r="J44" i="4" s="1"/>
  <c r="F47" i="4"/>
  <c r="I47" i="4" s="1"/>
  <c r="F53" i="4"/>
  <c r="I53" i="4" s="1"/>
  <c r="F56" i="4"/>
  <c r="I56" i="4" s="1"/>
  <c r="H60" i="4"/>
  <c r="K60" i="4" s="1"/>
  <c r="G66" i="4"/>
  <c r="J66" i="4" s="1"/>
  <c r="H69" i="4"/>
  <c r="K69" i="4" s="1"/>
  <c r="H73" i="4"/>
  <c r="K73" i="4" s="1"/>
  <c r="G79" i="4"/>
  <c r="J79" i="4" s="1"/>
  <c r="H86" i="4"/>
  <c r="K86" i="4" s="1"/>
  <c r="F96" i="4"/>
  <c r="I96" i="4" s="1"/>
  <c r="F101" i="4"/>
  <c r="I101" i="4" s="1"/>
  <c r="F10" i="4"/>
  <c r="I10" i="4" s="1"/>
  <c r="F13" i="4"/>
  <c r="I13" i="4" s="1"/>
  <c r="F15" i="4"/>
  <c r="I15" i="4" s="1"/>
  <c r="H20" i="4"/>
  <c r="K20" i="4" s="1"/>
  <c r="G22" i="4"/>
  <c r="J22" i="4" s="1"/>
  <c r="F27" i="4"/>
  <c r="I27" i="4" s="1"/>
  <c r="G30" i="4"/>
  <c r="J30" i="4" s="1"/>
  <c r="F32" i="4"/>
  <c r="I32" i="4" s="1"/>
  <c r="H33" i="4"/>
  <c r="K33" i="4" s="1"/>
  <c r="F35" i="4"/>
  <c r="I35" i="4" s="1"/>
  <c r="G38" i="4"/>
  <c r="J38" i="4" s="1"/>
  <c r="F41" i="4"/>
  <c r="I41" i="4" s="1"/>
  <c r="H44" i="4"/>
  <c r="K44" i="4" s="1"/>
  <c r="H46" i="4"/>
  <c r="K46" i="4" s="1"/>
  <c r="H49" i="4"/>
  <c r="K49" i="4" s="1"/>
  <c r="F51" i="4"/>
  <c r="I51" i="4" s="1"/>
  <c r="H54" i="4"/>
  <c r="K54" i="4" s="1"/>
  <c r="G56" i="4"/>
  <c r="J56" i="4" s="1"/>
  <c r="F60" i="4"/>
  <c r="I60" i="4" s="1"/>
  <c r="F66" i="4"/>
  <c r="I66" i="4" s="1"/>
  <c r="F68" i="4"/>
  <c r="I68" i="4" s="1"/>
  <c r="F72" i="4"/>
  <c r="I72" i="4" s="1"/>
  <c r="G74" i="4"/>
  <c r="J74" i="4" s="1"/>
  <c r="H77" i="4"/>
  <c r="K77" i="4" s="1"/>
  <c r="F79" i="4"/>
  <c r="I79" i="4" s="1"/>
  <c r="F83" i="4"/>
  <c r="I83" i="4" s="1"/>
  <c r="H84" i="4"/>
  <c r="K84" i="4" s="1"/>
  <c r="F87" i="4"/>
  <c r="I87" i="4" s="1"/>
  <c r="H88" i="4"/>
  <c r="K88" i="4" s="1"/>
  <c r="G90" i="4"/>
  <c r="J90" i="4" s="1"/>
  <c r="F95" i="4"/>
  <c r="I95" i="4" s="1"/>
  <c r="G98" i="4"/>
  <c r="J98" i="4" s="1"/>
  <c r="G101" i="4"/>
  <c r="J101" i="4" s="1"/>
  <c r="G95" i="4"/>
  <c r="J95" i="4" s="1"/>
  <c r="G103" i="4"/>
  <c r="J103" i="4" s="1"/>
  <c r="F105" i="4"/>
  <c r="I105" i="4" s="1"/>
  <c r="F107" i="4"/>
  <c r="I107" i="4" s="1"/>
  <c r="G53" i="4"/>
  <c r="J53" i="4" s="1"/>
  <c r="G58" i="4"/>
  <c r="J58" i="4" s="1"/>
  <c r="G62" i="4"/>
  <c r="J62" i="4" s="1"/>
  <c r="G64" i="4"/>
  <c r="J64" i="4" s="1"/>
  <c r="G70" i="4"/>
  <c r="J70" i="4" s="1"/>
  <c r="M70" i="4" s="1"/>
  <c r="N70" i="4" s="1"/>
  <c r="O70" i="4" s="1"/>
  <c r="P70" i="4" s="1"/>
  <c r="F76" i="4"/>
  <c r="I76" i="4" s="1"/>
  <c r="F78" i="4"/>
  <c r="I78" i="4" s="1"/>
  <c r="G81" i="4"/>
  <c r="J81" i="4" s="1"/>
  <c r="G86" i="4"/>
  <c r="J86" i="4" s="1"/>
  <c r="G92" i="4"/>
  <c r="J92" i="4" s="1"/>
  <c r="F94" i="4"/>
  <c r="I94" i="4" s="1"/>
  <c r="F97" i="4"/>
  <c r="I97" i="4" s="1"/>
  <c r="F100" i="4"/>
  <c r="I100" i="4" s="1"/>
  <c r="G105" i="4"/>
  <c r="J105" i="4" s="1"/>
  <c r="G107" i="4"/>
  <c r="J107" i="4" s="1"/>
  <c r="F67" i="4"/>
  <c r="I67" i="4" s="1"/>
  <c r="G76" i="4"/>
  <c r="J76" i="4" s="1"/>
  <c r="G78" i="4"/>
  <c r="J78" i="4" s="1"/>
  <c r="F89" i="4"/>
  <c r="I89" i="4" s="1"/>
  <c r="G94" i="4"/>
  <c r="J94" i="4" s="1"/>
  <c r="G97" i="4"/>
  <c r="J97" i="4" s="1"/>
  <c r="G100" i="4"/>
  <c r="J100" i="4" s="1"/>
  <c r="F102" i="4"/>
  <c r="I102" i="4" s="1"/>
  <c r="G52" i="4"/>
  <c r="J52" i="4" s="1"/>
  <c r="G57" i="4"/>
  <c r="J57" i="4" s="1"/>
  <c r="F59" i="4"/>
  <c r="I59" i="4" s="1"/>
  <c r="F61" i="4"/>
  <c r="I61" i="4" s="1"/>
  <c r="F63" i="4"/>
  <c r="I63" i="4" s="1"/>
  <c r="F65" i="4"/>
  <c r="I65" i="4" s="1"/>
  <c r="F69" i="4"/>
  <c r="I69" i="4" s="1"/>
  <c r="G71" i="4"/>
  <c r="J71" i="4" s="1"/>
  <c r="G73" i="4"/>
  <c r="J73" i="4" s="1"/>
  <c r="F75" i="4"/>
  <c r="I75" i="4" s="1"/>
  <c r="G80" i="4"/>
  <c r="J80" i="4" s="1"/>
  <c r="G82" i="4"/>
  <c r="J82" i="4" s="1"/>
  <c r="G85" i="4"/>
  <c r="J85" i="4" s="1"/>
  <c r="G91" i="4"/>
  <c r="J91" i="4" s="1"/>
  <c r="G96" i="4"/>
  <c r="J96" i="4" s="1"/>
  <c r="F99" i="4"/>
  <c r="I99" i="4" s="1"/>
  <c r="G104" i="4"/>
  <c r="J104" i="4" s="1"/>
  <c r="F106" i="4"/>
  <c r="I106" i="4" s="1"/>
  <c r="G59" i="4"/>
  <c r="J59" i="4" s="1"/>
  <c r="G61" i="4"/>
  <c r="J61" i="4" s="1"/>
  <c r="G63" i="4"/>
  <c r="J63" i="4" s="1"/>
  <c r="G65" i="4"/>
  <c r="J65" i="4" s="1"/>
  <c r="G69" i="4"/>
  <c r="J69" i="4" s="1"/>
  <c r="G75" i="4"/>
  <c r="J75" i="4" s="1"/>
  <c r="F77" i="4"/>
  <c r="I77" i="4" s="1"/>
  <c r="F84" i="4"/>
  <c r="I84" i="4" s="1"/>
  <c r="F88" i="4"/>
  <c r="I88" i="4" s="1"/>
  <c r="G99" i="4"/>
  <c r="J99" i="4" s="1"/>
  <c r="M91" i="2"/>
  <c r="N91" i="2" s="1"/>
  <c r="O91" i="2" s="1"/>
  <c r="P91" i="2" s="1"/>
  <c r="M102" i="2"/>
  <c r="N102" i="2" s="1"/>
  <c r="O102" i="2" s="1"/>
  <c r="P102" i="2" s="1"/>
  <c r="M70" i="2"/>
  <c r="N70" i="2" s="1"/>
  <c r="O70" i="2" s="1"/>
  <c r="P70" i="2" s="1"/>
  <c r="M68" i="2"/>
  <c r="N68" i="2" s="1"/>
  <c r="O68" i="2" s="1"/>
  <c r="P68" i="2" s="1"/>
  <c r="M62" i="2"/>
  <c r="N62" i="2" s="1"/>
  <c r="O62" i="2" s="1"/>
  <c r="P62" i="2" s="1"/>
  <c r="O58" i="2"/>
  <c r="P58" i="2" s="1"/>
  <c r="M94" i="2"/>
  <c r="N94" i="2" s="1"/>
  <c r="O94" i="2" s="1"/>
  <c r="P94" i="2" s="1"/>
  <c r="M88" i="2"/>
  <c r="N88" i="2" s="1"/>
  <c r="O88" i="2" s="1"/>
  <c r="P88" i="2" s="1"/>
  <c r="M59" i="2"/>
  <c r="N59" i="2" s="1"/>
  <c r="O59" i="2" s="1"/>
  <c r="P59" i="2" s="1"/>
  <c r="M86" i="2"/>
  <c r="N86" i="2" s="1"/>
  <c r="O86" i="2" s="1"/>
  <c r="P86" i="2" s="1"/>
  <c r="M77" i="2"/>
  <c r="N77" i="2" s="1"/>
  <c r="O77" i="2" s="1"/>
  <c r="P77" i="2" s="1"/>
  <c r="M66" i="2"/>
  <c r="N66" i="2" s="1"/>
  <c r="O66" i="2" s="1"/>
  <c r="P66" i="2" s="1"/>
  <c r="M89" i="2"/>
  <c r="N89" i="2" s="1"/>
  <c r="O89" i="2" s="1"/>
  <c r="P89" i="2" s="1"/>
  <c r="M78" i="2"/>
  <c r="N78" i="2" s="1"/>
  <c r="O78" i="2" s="1"/>
  <c r="P78" i="2" s="1"/>
  <c r="M101" i="2"/>
  <c r="N101" i="2" s="1"/>
  <c r="O101" i="2" s="1"/>
  <c r="P101" i="2" s="1"/>
  <c r="M69" i="2"/>
  <c r="N69" i="2" s="1"/>
  <c r="O69" i="2" s="1"/>
  <c r="P69" i="2" s="1"/>
  <c r="M81" i="2"/>
  <c r="N81" i="2" s="1"/>
  <c r="O81" i="2" s="1"/>
  <c r="P81" i="2" s="1"/>
  <c r="M93" i="2"/>
  <c r="N93" i="2" s="1"/>
  <c r="O93" i="2" s="1"/>
  <c r="P93" i="2" s="1"/>
  <c r="M61" i="2"/>
  <c r="N61" i="2" s="1"/>
  <c r="O61" i="2" s="1"/>
  <c r="P61" i="2" s="1"/>
  <c r="M105" i="2"/>
  <c r="N105" i="2" s="1"/>
  <c r="O105" i="2" s="1"/>
  <c r="P105" i="2" s="1"/>
  <c r="M103" i="2"/>
  <c r="N103" i="2" s="1"/>
  <c r="O103" i="2" s="1"/>
  <c r="P103" i="2" s="1"/>
  <c r="M100" i="2"/>
  <c r="N100" i="2" s="1"/>
  <c r="O100" i="2" s="1"/>
  <c r="P100" i="2" s="1"/>
  <c r="M73" i="2"/>
  <c r="N73" i="2" s="1"/>
  <c r="O73" i="2" s="1"/>
  <c r="P73" i="2" s="1"/>
  <c r="M106" i="2"/>
  <c r="N106" i="2" s="1"/>
  <c r="O106" i="2" s="1"/>
  <c r="P106" i="2" s="1"/>
  <c r="M85" i="2"/>
  <c r="N85" i="2" s="1"/>
  <c r="O85" i="2" s="1"/>
  <c r="P85" i="2" s="1"/>
  <c r="M74" i="2"/>
  <c r="N74" i="2" s="1"/>
  <c r="O74" i="2" s="1"/>
  <c r="P74" i="2" s="1"/>
  <c r="M65" i="2"/>
  <c r="N65" i="2" s="1"/>
  <c r="O65" i="2" s="1"/>
  <c r="P65" i="2" s="1"/>
  <c r="M104" i="2"/>
  <c r="N104" i="2" s="1"/>
  <c r="O104" i="2" s="1"/>
  <c r="P104" i="2" s="1"/>
  <c r="M97" i="2"/>
  <c r="N97" i="2" s="1"/>
  <c r="O97" i="2" s="1"/>
  <c r="P97" i="2" s="1"/>
  <c r="M98" i="2"/>
  <c r="N98" i="2" s="1"/>
  <c r="O98" i="2" s="1"/>
  <c r="P98" i="2" s="1"/>
  <c r="M107" i="2"/>
  <c r="N107" i="2" s="1"/>
  <c r="O107" i="2" s="1"/>
  <c r="P107" i="2" s="1"/>
  <c r="M83" i="2"/>
  <c r="N83" i="2" s="1"/>
  <c r="O83" i="2" s="1"/>
  <c r="P83" i="2" s="1"/>
  <c r="M80" i="2"/>
  <c r="N80" i="2" s="1"/>
  <c r="O80" i="2" s="1"/>
  <c r="P80" i="2" s="1"/>
  <c r="M95" i="2"/>
  <c r="N95" i="2" s="1"/>
  <c r="O95" i="2" s="1"/>
  <c r="P95" i="2" s="1"/>
  <c r="M92" i="2"/>
  <c r="N92" i="2" s="1"/>
  <c r="O92" i="2" s="1"/>
  <c r="P92" i="2" s="1"/>
  <c r="M63" i="2"/>
  <c r="N63" i="2" s="1"/>
  <c r="O63" i="2" s="1"/>
  <c r="P63" i="2" s="1"/>
  <c r="M60" i="2"/>
  <c r="N60" i="2" s="1"/>
  <c r="O60" i="2" s="1"/>
  <c r="P60" i="2" s="1"/>
  <c r="M75" i="2"/>
  <c r="N75" i="2" s="1"/>
  <c r="O75" i="2" s="1"/>
  <c r="P75" i="2" s="1"/>
  <c r="M72" i="2"/>
  <c r="N72" i="2" s="1"/>
  <c r="O72" i="2" s="1"/>
  <c r="P72" i="2" s="1"/>
  <c r="M87" i="2"/>
  <c r="N87" i="2" s="1"/>
  <c r="O87" i="2" s="1"/>
  <c r="P87" i="2" s="1"/>
  <c r="M84" i="2"/>
  <c r="N84" i="2" s="1"/>
  <c r="O84" i="2" s="1"/>
  <c r="P84" i="2" s="1"/>
  <c r="M67" i="2"/>
  <c r="N67" i="2" s="1"/>
  <c r="O67" i="2" s="1"/>
  <c r="P67" i="2" s="1"/>
  <c r="M64" i="2"/>
  <c r="N64" i="2" s="1"/>
  <c r="O64" i="2" s="1"/>
  <c r="P64" i="2" s="1"/>
  <c r="L99" i="6" l="1"/>
  <c r="N99" i="6" s="1"/>
  <c r="K39" i="6"/>
  <c r="K33" i="6"/>
  <c r="L72" i="6"/>
  <c r="N72" i="6" s="1"/>
  <c r="K28" i="6"/>
  <c r="K68" i="6"/>
  <c r="L106" i="6"/>
  <c r="N106" i="6" s="1"/>
  <c r="L12" i="6"/>
  <c r="N12" i="6" s="1"/>
  <c r="L44" i="6"/>
  <c r="N44" i="6" s="1"/>
  <c r="L103" i="6"/>
  <c r="N103" i="6" s="1"/>
  <c r="L91" i="6"/>
  <c r="N91" i="6" s="1"/>
  <c r="L76" i="6"/>
  <c r="N76" i="6" s="1"/>
  <c r="L10" i="6"/>
  <c r="N10" i="6" s="1"/>
  <c r="L46" i="6"/>
  <c r="N46" i="6" s="1"/>
  <c r="K73" i="6"/>
  <c r="L90" i="6"/>
  <c r="N90" i="6" s="1"/>
  <c r="K23" i="6"/>
  <c r="L53" i="6"/>
  <c r="N53" i="6" s="1"/>
  <c r="L80" i="6"/>
  <c r="N80" i="6" s="1"/>
  <c r="L102" i="6"/>
  <c r="N102" i="6" s="1"/>
  <c r="L105" i="6"/>
  <c r="N105" i="6" s="1"/>
  <c r="L27" i="6"/>
  <c r="N27" i="6" s="1"/>
  <c r="L52" i="6"/>
  <c r="N52" i="6" s="1"/>
  <c r="K85" i="6"/>
  <c r="L96" i="6"/>
  <c r="N96" i="6" s="1"/>
  <c r="K98" i="6"/>
  <c r="L30" i="6"/>
  <c r="N30" i="6" s="1"/>
  <c r="L66" i="6"/>
  <c r="N66" i="6" s="1"/>
  <c r="L21" i="6"/>
  <c r="N21" i="6" s="1"/>
  <c r="L55" i="6"/>
  <c r="N55" i="6" s="1"/>
  <c r="L107" i="6"/>
  <c r="N107" i="6" s="1"/>
  <c r="L51" i="6"/>
  <c r="N51" i="6" s="1"/>
  <c r="L54" i="6"/>
  <c r="N54" i="6" s="1"/>
  <c r="L41" i="6"/>
  <c r="N41" i="6" s="1"/>
  <c r="L64" i="6"/>
  <c r="N64" i="6" s="1"/>
  <c r="L95" i="6"/>
  <c r="N95" i="6" s="1"/>
  <c r="L26" i="6"/>
  <c r="N26" i="6" s="1"/>
  <c r="L18" i="6"/>
  <c r="N18" i="6" s="1"/>
  <c r="L11" i="6"/>
  <c r="N11" i="6" s="1"/>
  <c r="L78" i="6"/>
  <c r="N78" i="6" s="1"/>
  <c r="L47" i="6"/>
  <c r="N47" i="6" s="1"/>
  <c r="L49" i="6"/>
  <c r="N49" i="6" s="1"/>
  <c r="L17" i="6"/>
  <c r="N17" i="6" s="1"/>
  <c r="L32" i="6"/>
  <c r="N32" i="6" s="1"/>
  <c r="L87" i="6"/>
  <c r="N87" i="6" s="1"/>
  <c r="L31" i="6"/>
  <c r="N31" i="6" s="1"/>
  <c r="L56" i="6"/>
  <c r="N56" i="6" s="1"/>
  <c r="L83" i="6"/>
  <c r="N83" i="6" s="1"/>
  <c r="L13" i="6"/>
  <c r="N13" i="6" s="1"/>
  <c r="L37" i="6"/>
  <c r="N37" i="6" s="1"/>
  <c r="L61" i="6"/>
  <c r="N61" i="6" s="1"/>
  <c r="L16" i="6"/>
  <c r="N16" i="6" s="1"/>
  <c r="L88" i="6"/>
  <c r="N88" i="6" s="1"/>
  <c r="L75" i="6"/>
  <c r="N75" i="6" s="1"/>
  <c r="L100" i="6"/>
  <c r="N100" i="6" s="1"/>
  <c r="L101" i="6"/>
  <c r="N101" i="6" s="1"/>
  <c r="L36" i="6"/>
  <c r="N36" i="6" s="1"/>
  <c r="K89" i="6"/>
  <c r="L22" i="6"/>
  <c r="N22" i="6" s="1"/>
  <c r="L62" i="6"/>
  <c r="N62" i="6" s="1"/>
  <c r="L20" i="6"/>
  <c r="N20" i="6" s="1"/>
  <c r="L45" i="6"/>
  <c r="N45" i="6" s="1"/>
  <c r="L69" i="6"/>
  <c r="N69" i="6" s="1"/>
  <c r="L50" i="6"/>
  <c r="N50" i="6" s="1"/>
  <c r="L35" i="6"/>
  <c r="N35" i="6" s="1"/>
  <c r="L85" i="6"/>
  <c r="N85" i="6" s="1"/>
  <c r="K81" i="6"/>
  <c r="L67" i="6"/>
  <c r="N67" i="6" s="1"/>
  <c r="L43" i="6"/>
  <c r="N43" i="6" s="1"/>
  <c r="K70" i="6"/>
  <c r="L57" i="6"/>
  <c r="N57" i="6" s="1"/>
  <c r="L82" i="6"/>
  <c r="N82" i="6" s="1"/>
  <c r="L24" i="6"/>
  <c r="N24" i="6" s="1"/>
  <c r="K9" i="6"/>
  <c r="L93" i="6"/>
  <c r="N93" i="6" s="1"/>
  <c r="L63" i="6"/>
  <c r="N63" i="6" s="1"/>
  <c r="L29" i="6"/>
  <c r="N29" i="6" s="1"/>
  <c r="L84" i="6"/>
  <c r="N84" i="6" s="1"/>
  <c r="K21" i="6"/>
  <c r="L92" i="6"/>
  <c r="N92" i="6" s="1"/>
  <c r="L38" i="6"/>
  <c r="N38" i="6" s="1"/>
  <c r="L23" i="6"/>
  <c r="N23" i="6" s="1"/>
  <c r="L59" i="6"/>
  <c r="N59" i="6" s="1"/>
  <c r="L65" i="6"/>
  <c r="N65" i="6" s="1"/>
  <c r="L77" i="6"/>
  <c r="N77" i="6" s="1"/>
  <c r="L86" i="6"/>
  <c r="N86" i="6" s="1"/>
  <c r="L94" i="6"/>
  <c r="N94" i="6" s="1"/>
  <c r="L19" i="6"/>
  <c r="N19" i="6" s="1"/>
  <c r="L42" i="6"/>
  <c r="N42" i="6" s="1"/>
  <c r="L74" i="6"/>
  <c r="N74" i="6" s="1"/>
  <c r="K105" i="6"/>
  <c r="K40" i="6"/>
  <c r="K103" i="6"/>
  <c r="K27" i="6"/>
  <c r="K52" i="6"/>
  <c r="K80" i="6"/>
  <c r="K71" i="6"/>
  <c r="K87" i="6"/>
  <c r="K14" i="6"/>
  <c r="K62" i="6"/>
  <c r="K63" i="6"/>
  <c r="L68" i="6"/>
  <c r="N68" i="6" s="1"/>
  <c r="L70" i="6"/>
  <c r="N70" i="6" s="1"/>
  <c r="L39" i="6"/>
  <c r="N39" i="6" s="1"/>
  <c r="K97" i="6"/>
  <c r="K79" i="6"/>
  <c r="K16" i="6"/>
  <c r="K32" i="6"/>
  <c r="L14" i="6"/>
  <c r="N14" i="6" s="1"/>
  <c r="K58" i="6"/>
  <c r="K49" i="6"/>
  <c r="K104" i="6"/>
  <c r="K96" i="6"/>
  <c r="L73" i="6"/>
  <c r="N73" i="6" s="1"/>
  <c r="L34" i="6"/>
  <c r="N34" i="6" s="1"/>
  <c r="L98" i="6"/>
  <c r="N98" i="6" s="1"/>
  <c r="K25" i="6"/>
  <c r="K88" i="6"/>
  <c r="K56" i="6"/>
  <c r="L81" i="6"/>
  <c r="N81" i="6" s="1"/>
  <c r="L28" i="6"/>
  <c r="N28" i="6" s="1"/>
  <c r="K86" i="6"/>
  <c r="K55" i="6"/>
  <c r="K72" i="6"/>
  <c r="K48" i="6"/>
  <c r="K31" i="6"/>
  <c r="K47" i="6"/>
  <c r="L25" i="6"/>
  <c r="N25" i="6" s="1"/>
  <c r="L89" i="6"/>
  <c r="N89" i="6" s="1"/>
  <c r="L71" i="6"/>
  <c r="N71" i="6" s="1"/>
  <c r="L40" i="6"/>
  <c r="N40" i="6" s="1"/>
  <c r="L104" i="6"/>
  <c r="N104" i="6" s="1"/>
  <c r="K82" i="6"/>
  <c r="K15" i="6"/>
  <c r="K17" i="6"/>
  <c r="K54" i="6"/>
  <c r="K65" i="6"/>
  <c r="K43" i="6"/>
  <c r="K24" i="6"/>
  <c r="K41" i="6"/>
  <c r="K64" i="6"/>
  <c r="K95" i="6"/>
  <c r="K57" i="6"/>
  <c r="K26" i="6"/>
  <c r="L33" i="6"/>
  <c r="N33" i="6" s="1"/>
  <c r="L97" i="6"/>
  <c r="N97" i="6" s="1"/>
  <c r="L58" i="6"/>
  <c r="N58" i="6" s="1"/>
  <c r="L15" i="6"/>
  <c r="N15" i="6" s="1"/>
  <c r="L79" i="6"/>
  <c r="N79" i="6" s="1"/>
  <c r="L48" i="6"/>
  <c r="N48" i="6" s="1"/>
  <c r="L9" i="6"/>
  <c r="N9" i="6" s="1"/>
  <c r="K44" i="6"/>
  <c r="K11" i="6"/>
  <c r="K78" i="6"/>
  <c r="K83" i="6"/>
  <c r="K13" i="6"/>
  <c r="K37" i="6"/>
  <c r="K61" i="6"/>
  <c r="K75" i="6"/>
  <c r="K12" i="6"/>
  <c r="K99" i="6"/>
  <c r="K106" i="6"/>
  <c r="K100" i="6"/>
  <c r="K51" i="6"/>
  <c r="K101" i="6"/>
  <c r="K36" i="6"/>
  <c r="K22" i="6"/>
  <c r="K20" i="6"/>
  <c r="K45" i="6"/>
  <c r="K69" i="6"/>
  <c r="K50" i="6"/>
  <c r="K35" i="6"/>
  <c r="K67" i="6"/>
  <c r="K91" i="6"/>
  <c r="K76" i="6"/>
  <c r="K10" i="6"/>
  <c r="M10" i="6" s="1"/>
  <c r="K93" i="6"/>
  <c r="K29" i="6"/>
  <c r="K84" i="6"/>
  <c r="K66" i="6"/>
  <c r="K46" i="6"/>
  <c r="K92" i="6"/>
  <c r="K38" i="6"/>
  <c r="K90" i="6"/>
  <c r="K59" i="6"/>
  <c r="K77" i="6"/>
  <c r="K53" i="6"/>
  <c r="K94" i="6"/>
  <c r="K19" i="6"/>
  <c r="K42" i="6"/>
  <c r="K60" i="6"/>
  <c r="K74" i="6"/>
  <c r="K107" i="6"/>
  <c r="K30" i="6"/>
  <c r="K102" i="6"/>
  <c r="K8" i="6"/>
  <c r="L8" i="6"/>
  <c r="N8" i="6" s="1"/>
  <c r="M10" i="5"/>
  <c r="N10" i="5" s="1"/>
  <c r="O10" i="5" s="1"/>
  <c r="P10" i="5" s="1"/>
  <c r="M16" i="5"/>
  <c r="N16" i="5" s="1"/>
  <c r="O16" i="5" s="1"/>
  <c r="P16" i="5" s="1"/>
  <c r="M22" i="5"/>
  <c r="N22" i="5" s="1"/>
  <c r="O22" i="5" s="1"/>
  <c r="P22" i="5" s="1"/>
  <c r="M29" i="5"/>
  <c r="N29" i="5" s="1"/>
  <c r="O29" i="5" s="1"/>
  <c r="P29" i="5" s="1"/>
  <c r="M83" i="5"/>
  <c r="N83" i="5" s="1"/>
  <c r="O83" i="5" s="1"/>
  <c r="P83" i="5" s="1"/>
  <c r="M11" i="5"/>
  <c r="N11" i="5" s="1"/>
  <c r="O11" i="5" s="1"/>
  <c r="P11" i="5" s="1"/>
  <c r="M33" i="5"/>
  <c r="N33" i="5" s="1"/>
  <c r="O33" i="5" s="1"/>
  <c r="P33" i="5" s="1"/>
  <c r="M55" i="5"/>
  <c r="N55" i="5" s="1"/>
  <c r="O55" i="5" s="1"/>
  <c r="P55" i="5" s="1"/>
  <c r="M74" i="5"/>
  <c r="N74" i="5" s="1"/>
  <c r="O74" i="5" s="1"/>
  <c r="P74" i="5" s="1"/>
  <c r="M54" i="5"/>
  <c r="N54" i="5" s="1"/>
  <c r="O54" i="5" s="1"/>
  <c r="P54" i="5" s="1"/>
  <c r="M65" i="5"/>
  <c r="N65" i="5" s="1"/>
  <c r="O65" i="5" s="1"/>
  <c r="P65" i="5" s="1"/>
  <c r="M88" i="5"/>
  <c r="N88" i="5" s="1"/>
  <c r="O88" i="5" s="1"/>
  <c r="P88" i="5" s="1"/>
  <c r="M50" i="5"/>
  <c r="N50" i="5" s="1"/>
  <c r="O50" i="5" s="1"/>
  <c r="P50" i="5" s="1"/>
  <c r="M26" i="5"/>
  <c r="N26" i="5" s="1"/>
  <c r="O26" i="5" s="1"/>
  <c r="P26" i="5" s="1"/>
  <c r="M42" i="5"/>
  <c r="N42" i="5" s="1"/>
  <c r="O42" i="5" s="1"/>
  <c r="P42" i="5" s="1"/>
  <c r="M62" i="5"/>
  <c r="N62" i="5" s="1"/>
  <c r="O62" i="5" s="1"/>
  <c r="P62" i="5" s="1"/>
  <c r="M53" i="5"/>
  <c r="N53" i="5" s="1"/>
  <c r="O53" i="5" s="1"/>
  <c r="P53" i="5" s="1"/>
  <c r="M25" i="5"/>
  <c r="N25" i="5" s="1"/>
  <c r="O25" i="5" s="1"/>
  <c r="P25" i="5" s="1"/>
  <c r="M8" i="5"/>
  <c r="N8" i="5" s="1"/>
  <c r="M93" i="5"/>
  <c r="N93" i="5" s="1"/>
  <c r="O93" i="5" s="1"/>
  <c r="P93" i="5" s="1"/>
  <c r="M37" i="5"/>
  <c r="N37" i="5" s="1"/>
  <c r="O37" i="5" s="1"/>
  <c r="P37" i="5" s="1"/>
  <c r="M61" i="5"/>
  <c r="N61" i="5" s="1"/>
  <c r="O61" i="5" s="1"/>
  <c r="P61" i="5" s="1"/>
  <c r="M99" i="5"/>
  <c r="N99" i="5" s="1"/>
  <c r="O99" i="5" s="1"/>
  <c r="P99" i="5" s="1"/>
  <c r="M14" i="5"/>
  <c r="N14" i="5" s="1"/>
  <c r="O14" i="5" s="1"/>
  <c r="P14" i="5" s="1"/>
  <c r="M100" i="5"/>
  <c r="N100" i="5" s="1"/>
  <c r="O100" i="5" s="1"/>
  <c r="P100" i="5" s="1"/>
  <c r="M102" i="5"/>
  <c r="N102" i="5" s="1"/>
  <c r="O102" i="5" s="1"/>
  <c r="P102" i="5" s="1"/>
  <c r="M90" i="5"/>
  <c r="N90" i="5" s="1"/>
  <c r="O90" i="5" s="1"/>
  <c r="P90" i="5" s="1"/>
  <c r="M80" i="5"/>
  <c r="N80" i="5" s="1"/>
  <c r="O80" i="5" s="1"/>
  <c r="P80" i="5" s="1"/>
  <c r="M30" i="5"/>
  <c r="N30" i="5" s="1"/>
  <c r="O30" i="5" s="1"/>
  <c r="P30" i="5" s="1"/>
  <c r="M70" i="5"/>
  <c r="N70" i="5" s="1"/>
  <c r="O70" i="5" s="1"/>
  <c r="P70" i="5" s="1"/>
  <c r="M57" i="5"/>
  <c r="N57" i="5" s="1"/>
  <c r="O57" i="5" s="1"/>
  <c r="P57" i="5" s="1"/>
  <c r="M63" i="5"/>
  <c r="N63" i="5" s="1"/>
  <c r="O63" i="5" s="1"/>
  <c r="P63" i="5" s="1"/>
  <c r="M67" i="5"/>
  <c r="N67" i="5" s="1"/>
  <c r="O67" i="5" s="1"/>
  <c r="P67" i="5" s="1"/>
  <c r="M101" i="5"/>
  <c r="N101" i="5" s="1"/>
  <c r="O101" i="5" s="1"/>
  <c r="P101" i="5" s="1"/>
  <c r="M103" i="5"/>
  <c r="N103" i="5" s="1"/>
  <c r="O103" i="5" s="1"/>
  <c r="P103" i="5" s="1"/>
  <c r="M23" i="5"/>
  <c r="N23" i="5" s="1"/>
  <c r="O23" i="5" s="1"/>
  <c r="P23" i="5" s="1"/>
  <c r="M52" i="5"/>
  <c r="N52" i="5" s="1"/>
  <c r="O52" i="5" s="1"/>
  <c r="P52" i="5" s="1"/>
  <c r="M21" i="5"/>
  <c r="N21" i="5" s="1"/>
  <c r="O21" i="5" s="1"/>
  <c r="P21" i="5" s="1"/>
  <c r="M44" i="5"/>
  <c r="N44" i="5" s="1"/>
  <c r="O44" i="5" s="1"/>
  <c r="P44" i="5" s="1"/>
  <c r="M95" i="5"/>
  <c r="N95" i="5" s="1"/>
  <c r="O95" i="5" s="1"/>
  <c r="P95" i="5" s="1"/>
  <c r="M60" i="5"/>
  <c r="N60" i="5" s="1"/>
  <c r="O60" i="5" s="1"/>
  <c r="P60" i="5" s="1"/>
  <c r="M59" i="5"/>
  <c r="N59" i="5" s="1"/>
  <c r="O59" i="5" s="1"/>
  <c r="P59" i="5" s="1"/>
  <c r="M13" i="5"/>
  <c r="N13" i="5" s="1"/>
  <c r="O13" i="5" s="1"/>
  <c r="P13" i="5" s="1"/>
  <c r="M17" i="5"/>
  <c r="N17" i="5" s="1"/>
  <c r="O17" i="5" s="1"/>
  <c r="P17" i="5" s="1"/>
  <c r="M27" i="5"/>
  <c r="N27" i="5" s="1"/>
  <c r="O27" i="5" s="1"/>
  <c r="P27" i="5" s="1"/>
  <c r="M66" i="5"/>
  <c r="N66" i="5" s="1"/>
  <c r="O66" i="5" s="1"/>
  <c r="P66" i="5" s="1"/>
  <c r="M36" i="5"/>
  <c r="N36" i="5" s="1"/>
  <c r="O36" i="5" s="1"/>
  <c r="P36" i="5" s="1"/>
  <c r="M20" i="5"/>
  <c r="N20" i="5" s="1"/>
  <c r="O20" i="5" s="1"/>
  <c r="P20" i="5" s="1"/>
  <c r="M86" i="5"/>
  <c r="N86" i="5" s="1"/>
  <c r="O86" i="5" s="1"/>
  <c r="P86" i="5" s="1"/>
  <c r="M104" i="5"/>
  <c r="N104" i="5" s="1"/>
  <c r="O104" i="5" s="1"/>
  <c r="P104" i="5" s="1"/>
  <c r="M87" i="5"/>
  <c r="N87" i="5" s="1"/>
  <c r="O87" i="5" s="1"/>
  <c r="P87" i="5" s="1"/>
  <c r="M94" i="5"/>
  <c r="N94" i="5" s="1"/>
  <c r="O94" i="5" s="1"/>
  <c r="P94" i="5" s="1"/>
  <c r="M97" i="5"/>
  <c r="N97" i="5" s="1"/>
  <c r="O97" i="5" s="1"/>
  <c r="P97" i="5" s="1"/>
  <c r="M72" i="5"/>
  <c r="N72" i="5" s="1"/>
  <c r="O72" i="5" s="1"/>
  <c r="P72" i="5" s="1"/>
  <c r="M68" i="5"/>
  <c r="N68" i="5" s="1"/>
  <c r="O68" i="5" s="1"/>
  <c r="P68" i="5" s="1"/>
  <c r="M35" i="5"/>
  <c r="N35" i="5" s="1"/>
  <c r="O35" i="5" s="1"/>
  <c r="P35" i="5" s="1"/>
  <c r="M31" i="5"/>
  <c r="N31" i="5" s="1"/>
  <c r="O31" i="5" s="1"/>
  <c r="P31" i="5" s="1"/>
  <c r="M56" i="5"/>
  <c r="N56" i="5" s="1"/>
  <c r="O56" i="5" s="1"/>
  <c r="P56" i="5" s="1"/>
  <c r="M38" i="5"/>
  <c r="N38" i="5" s="1"/>
  <c r="O38" i="5" s="1"/>
  <c r="P38" i="5" s="1"/>
  <c r="M75" i="5"/>
  <c r="N75" i="5" s="1"/>
  <c r="O75" i="5" s="1"/>
  <c r="P75" i="5" s="1"/>
  <c r="M28" i="5"/>
  <c r="N28" i="5" s="1"/>
  <c r="O28" i="5" s="1"/>
  <c r="P28" i="5" s="1"/>
  <c r="M24" i="5"/>
  <c r="N24" i="5" s="1"/>
  <c r="O24" i="5" s="1"/>
  <c r="P24" i="5" s="1"/>
  <c r="M106" i="5"/>
  <c r="N106" i="5" s="1"/>
  <c r="O106" i="5" s="1"/>
  <c r="P106" i="5" s="1"/>
  <c r="M15" i="5"/>
  <c r="N15" i="5" s="1"/>
  <c r="O15" i="5" s="1"/>
  <c r="P15" i="5" s="1"/>
  <c r="M89" i="5"/>
  <c r="N89" i="5" s="1"/>
  <c r="O89" i="5" s="1"/>
  <c r="P89" i="5" s="1"/>
  <c r="M46" i="5"/>
  <c r="N46" i="5" s="1"/>
  <c r="O46" i="5" s="1"/>
  <c r="P46" i="5" s="1"/>
  <c r="M39" i="5"/>
  <c r="N39" i="5" s="1"/>
  <c r="O39" i="5" s="1"/>
  <c r="P39" i="5" s="1"/>
  <c r="M48" i="5"/>
  <c r="N48" i="5" s="1"/>
  <c r="O48" i="5" s="1"/>
  <c r="P48" i="5" s="1"/>
  <c r="M18" i="5"/>
  <c r="N18" i="5" s="1"/>
  <c r="O18" i="5" s="1"/>
  <c r="P18" i="5" s="1"/>
  <c r="M91" i="5"/>
  <c r="N91" i="5" s="1"/>
  <c r="O91" i="5" s="1"/>
  <c r="P91" i="5" s="1"/>
  <c r="M45" i="5"/>
  <c r="N45" i="5" s="1"/>
  <c r="O45" i="5" s="1"/>
  <c r="P45" i="5" s="1"/>
  <c r="M98" i="5"/>
  <c r="N98" i="5" s="1"/>
  <c r="O98" i="5" s="1"/>
  <c r="P98" i="5" s="1"/>
  <c r="M58" i="5"/>
  <c r="N58" i="5" s="1"/>
  <c r="O58" i="5" s="1"/>
  <c r="P58" i="5" s="1"/>
  <c r="M40" i="5"/>
  <c r="N40" i="5" s="1"/>
  <c r="O40" i="5" s="1"/>
  <c r="P40" i="5" s="1"/>
  <c r="M47" i="5"/>
  <c r="N47" i="5" s="1"/>
  <c r="O47" i="5" s="1"/>
  <c r="P47" i="5" s="1"/>
  <c r="M84" i="5"/>
  <c r="N84" i="5" s="1"/>
  <c r="O84" i="5" s="1"/>
  <c r="P84" i="5" s="1"/>
  <c r="M9" i="5"/>
  <c r="N9" i="5" s="1"/>
  <c r="O9" i="5" s="1"/>
  <c r="P9" i="5" s="1"/>
  <c r="M71" i="5"/>
  <c r="N71" i="5" s="1"/>
  <c r="O71" i="5" s="1"/>
  <c r="P71" i="5" s="1"/>
  <c r="M12" i="5"/>
  <c r="N12" i="5" s="1"/>
  <c r="O12" i="5" s="1"/>
  <c r="P12" i="5" s="1"/>
  <c r="M96" i="5"/>
  <c r="N96" i="5" s="1"/>
  <c r="O96" i="5" s="1"/>
  <c r="P96" i="5" s="1"/>
  <c r="M78" i="5"/>
  <c r="N78" i="5" s="1"/>
  <c r="M49" i="5"/>
  <c r="N49" i="5" s="1"/>
  <c r="O49" i="5" s="1"/>
  <c r="P49" i="5" s="1"/>
  <c r="M105" i="5"/>
  <c r="N105" i="5" s="1"/>
  <c r="O105" i="5" s="1"/>
  <c r="P105" i="5" s="1"/>
  <c r="M41" i="5"/>
  <c r="N41" i="5" s="1"/>
  <c r="O41" i="5" s="1"/>
  <c r="P41" i="5" s="1"/>
  <c r="M34" i="5"/>
  <c r="N34" i="5" s="1"/>
  <c r="O34" i="5" s="1"/>
  <c r="P34" i="5" s="1"/>
  <c r="M79" i="5"/>
  <c r="N79" i="5" s="1"/>
  <c r="O79" i="5" s="1"/>
  <c r="P79" i="5" s="1"/>
  <c r="M76" i="5"/>
  <c r="N76" i="5" s="1"/>
  <c r="O76" i="5" s="1"/>
  <c r="P76" i="5" s="1"/>
  <c r="M51" i="5"/>
  <c r="N51" i="5" s="1"/>
  <c r="O51" i="5" s="1"/>
  <c r="P51" i="5" s="1"/>
  <c r="M82" i="5"/>
  <c r="N82" i="5" s="1"/>
  <c r="O82" i="5" s="1"/>
  <c r="P82" i="5" s="1"/>
  <c r="M107" i="5"/>
  <c r="N107" i="5" s="1"/>
  <c r="O107" i="5" s="1"/>
  <c r="P107" i="5" s="1"/>
  <c r="O8" i="5"/>
  <c r="P8" i="5" s="1"/>
  <c r="M73" i="5"/>
  <c r="N73" i="5" s="1"/>
  <c r="O73" i="5" s="1"/>
  <c r="P73" i="5" s="1"/>
  <c r="M64" i="5"/>
  <c r="N64" i="5" s="1"/>
  <c r="O64" i="5" s="1"/>
  <c r="P64" i="5" s="1"/>
  <c r="M77" i="5"/>
  <c r="N77" i="5" s="1"/>
  <c r="O77" i="5" s="1"/>
  <c r="P77" i="5" s="1"/>
  <c r="M32" i="5"/>
  <c r="N32" i="5" s="1"/>
  <c r="O32" i="5" s="1"/>
  <c r="P32" i="5" s="1"/>
  <c r="M85" i="5"/>
  <c r="N85" i="5" s="1"/>
  <c r="O85" i="5" s="1"/>
  <c r="P85" i="5" s="1"/>
  <c r="M43" i="5"/>
  <c r="N43" i="5" s="1"/>
  <c r="O43" i="5" s="1"/>
  <c r="P43" i="5" s="1"/>
  <c r="M81" i="5"/>
  <c r="N81" i="5" s="1"/>
  <c r="O81" i="5" s="1"/>
  <c r="P81" i="5" s="1"/>
  <c r="M92" i="5"/>
  <c r="N92" i="5" s="1"/>
  <c r="O92" i="5" s="1"/>
  <c r="P92" i="5" s="1"/>
  <c r="M19" i="5"/>
  <c r="N19" i="5" s="1"/>
  <c r="O19" i="5" s="1"/>
  <c r="P19" i="5" s="1"/>
  <c r="M69" i="5"/>
  <c r="N69" i="5" s="1"/>
  <c r="O69" i="5" s="1"/>
  <c r="P69" i="5" s="1"/>
  <c r="M13" i="4"/>
  <c r="N13" i="4" s="1"/>
  <c r="O13" i="4" s="1"/>
  <c r="P13" i="4" s="1"/>
  <c r="M16" i="4"/>
  <c r="N16" i="4" s="1"/>
  <c r="O16" i="4" s="1"/>
  <c r="P16" i="4" s="1"/>
  <c r="M66" i="4"/>
  <c r="N66" i="4" s="1"/>
  <c r="O66" i="4" s="1"/>
  <c r="P66" i="4" s="1"/>
  <c r="M12" i="4"/>
  <c r="N12" i="4" s="1"/>
  <c r="O12" i="4" s="1"/>
  <c r="P12" i="4" s="1"/>
  <c r="M33" i="4"/>
  <c r="N33" i="4" s="1"/>
  <c r="O33" i="4" s="1"/>
  <c r="P33" i="4" s="1"/>
  <c r="M85" i="4"/>
  <c r="N85" i="4" s="1"/>
  <c r="O85" i="4" s="1"/>
  <c r="P85" i="4" s="1"/>
  <c r="M24" i="4"/>
  <c r="N24" i="4" s="1"/>
  <c r="O24" i="4" s="1"/>
  <c r="P24" i="4" s="1"/>
  <c r="M103" i="4"/>
  <c r="N103" i="4" s="1"/>
  <c r="O103" i="4" s="1"/>
  <c r="P103" i="4" s="1"/>
  <c r="M38" i="4"/>
  <c r="N38" i="4" s="1"/>
  <c r="O38" i="4" s="1"/>
  <c r="P38" i="4" s="1"/>
  <c r="M15" i="4"/>
  <c r="N15" i="4" s="1"/>
  <c r="O15" i="4" s="1"/>
  <c r="P15" i="4" s="1"/>
  <c r="M60" i="4"/>
  <c r="N60" i="4" s="1"/>
  <c r="O60" i="4" s="1"/>
  <c r="P60" i="4" s="1"/>
  <c r="M26" i="4"/>
  <c r="N26" i="4" s="1"/>
  <c r="O26" i="4" s="1"/>
  <c r="P26" i="4" s="1"/>
  <c r="M77" i="4"/>
  <c r="N77" i="4" s="1"/>
  <c r="O77" i="4" s="1"/>
  <c r="P77" i="4" s="1"/>
  <c r="M71" i="4"/>
  <c r="N71" i="4" s="1"/>
  <c r="O71" i="4" s="1"/>
  <c r="P71" i="4" s="1"/>
  <c r="M67" i="4"/>
  <c r="N67" i="4" s="1"/>
  <c r="O67" i="4" s="1"/>
  <c r="P67" i="4" s="1"/>
  <c r="M90" i="4"/>
  <c r="N90" i="4" s="1"/>
  <c r="O90" i="4" s="1"/>
  <c r="P90" i="4" s="1"/>
  <c r="M72" i="4"/>
  <c r="N72" i="4" s="1"/>
  <c r="O72" i="4" s="1"/>
  <c r="P72" i="4" s="1"/>
  <c r="M46" i="4"/>
  <c r="N46" i="4" s="1"/>
  <c r="O46" i="4" s="1"/>
  <c r="P46" i="4" s="1"/>
  <c r="M47" i="4"/>
  <c r="N47" i="4" s="1"/>
  <c r="O47" i="4" s="1"/>
  <c r="P47" i="4" s="1"/>
  <c r="M17" i="4"/>
  <c r="N17" i="4" s="1"/>
  <c r="O17" i="4" s="1"/>
  <c r="P17" i="4" s="1"/>
  <c r="M40" i="4"/>
  <c r="N40" i="4" s="1"/>
  <c r="O40" i="4" s="1"/>
  <c r="P40" i="4" s="1"/>
  <c r="M104" i="4"/>
  <c r="N104" i="4" s="1"/>
  <c r="O104" i="4" s="1"/>
  <c r="P104" i="4" s="1"/>
  <c r="M52" i="4"/>
  <c r="N52" i="4" s="1"/>
  <c r="O52" i="4" s="1"/>
  <c r="P52" i="4" s="1"/>
  <c r="M87" i="4"/>
  <c r="N87" i="4" s="1"/>
  <c r="O87" i="4" s="1"/>
  <c r="P87" i="4" s="1"/>
  <c r="M83" i="4"/>
  <c r="N83" i="4" s="1"/>
  <c r="O83" i="4" s="1"/>
  <c r="P83" i="4" s="1"/>
  <c r="M34" i="4"/>
  <c r="N34" i="4" s="1"/>
  <c r="O34" i="4" s="1"/>
  <c r="P34" i="4" s="1"/>
  <c r="M35" i="4"/>
  <c r="N35" i="4" s="1"/>
  <c r="O35" i="4" s="1"/>
  <c r="P35" i="4" s="1"/>
  <c r="M101" i="4"/>
  <c r="N101" i="4" s="1"/>
  <c r="O101" i="4" s="1"/>
  <c r="P101" i="4" s="1"/>
  <c r="M10" i="4"/>
  <c r="N10" i="4" s="1"/>
  <c r="O10" i="4" s="1"/>
  <c r="P10" i="4" s="1"/>
  <c r="M48" i="4"/>
  <c r="N48" i="4" s="1"/>
  <c r="O48" i="4" s="1"/>
  <c r="P48" i="4" s="1"/>
  <c r="M57" i="4"/>
  <c r="N57" i="4" s="1"/>
  <c r="O57" i="4" s="1"/>
  <c r="P57" i="4" s="1"/>
  <c r="M92" i="4"/>
  <c r="N92" i="4" s="1"/>
  <c r="O92" i="4" s="1"/>
  <c r="P92" i="4" s="1"/>
  <c r="M58" i="4"/>
  <c r="N58" i="4" s="1"/>
  <c r="O58" i="4" s="1"/>
  <c r="P58" i="4" s="1"/>
  <c r="M23" i="4"/>
  <c r="N23" i="4" s="1"/>
  <c r="O23" i="4" s="1"/>
  <c r="P23" i="4" s="1"/>
  <c r="M8" i="4"/>
  <c r="N8" i="4" s="1"/>
  <c r="O8" i="4" s="1"/>
  <c r="P8" i="4" s="1"/>
  <c r="M88" i="4"/>
  <c r="N88" i="4" s="1"/>
  <c r="O88" i="4" s="1"/>
  <c r="P88" i="4" s="1"/>
  <c r="M79" i="4"/>
  <c r="N79" i="4" s="1"/>
  <c r="O79" i="4" s="1"/>
  <c r="P79" i="4" s="1"/>
  <c r="M22" i="4"/>
  <c r="N22" i="4" s="1"/>
  <c r="O22" i="4" s="1"/>
  <c r="P22" i="4" s="1"/>
  <c r="M93" i="4"/>
  <c r="N93" i="4" s="1"/>
  <c r="O93" i="4" s="1"/>
  <c r="P93" i="4" s="1"/>
  <c r="M43" i="4"/>
  <c r="N43" i="4" s="1"/>
  <c r="O43" i="4" s="1"/>
  <c r="P43" i="4" s="1"/>
  <c r="M28" i="4"/>
  <c r="N28" i="4" s="1"/>
  <c r="O28" i="4" s="1"/>
  <c r="P28" i="4" s="1"/>
  <c r="M49" i="4"/>
  <c r="N49" i="4" s="1"/>
  <c r="O49" i="4" s="1"/>
  <c r="P49" i="4" s="1"/>
  <c r="M18" i="4"/>
  <c r="N18" i="4" s="1"/>
  <c r="O18" i="4" s="1"/>
  <c r="P18" i="4" s="1"/>
  <c r="M36" i="4"/>
  <c r="N36" i="4" s="1"/>
  <c r="O36" i="4" s="1"/>
  <c r="P36" i="4" s="1"/>
  <c r="M25" i="4"/>
  <c r="N25" i="4" s="1"/>
  <c r="O25" i="4" s="1"/>
  <c r="P25" i="4" s="1"/>
  <c r="M55" i="4"/>
  <c r="N55" i="4" s="1"/>
  <c r="O55" i="4" s="1"/>
  <c r="P55" i="4" s="1"/>
  <c r="M82" i="4"/>
  <c r="N82" i="4" s="1"/>
  <c r="O82" i="4" s="1"/>
  <c r="P82" i="4" s="1"/>
  <c r="M20" i="4"/>
  <c r="N20" i="4" s="1"/>
  <c r="O20" i="4" s="1"/>
  <c r="P20" i="4" s="1"/>
  <c r="M44" i="4"/>
  <c r="N44" i="4" s="1"/>
  <c r="O44" i="4" s="1"/>
  <c r="P44" i="4" s="1"/>
  <c r="M45" i="4"/>
  <c r="N45" i="4" s="1"/>
  <c r="O45" i="4" s="1"/>
  <c r="P45" i="4" s="1"/>
  <c r="M29" i="4"/>
  <c r="N29" i="4" s="1"/>
  <c r="O29" i="4" s="1"/>
  <c r="P29" i="4" s="1"/>
  <c r="M9" i="4"/>
  <c r="N9" i="4" s="1"/>
  <c r="O9" i="4" s="1"/>
  <c r="P9" i="4" s="1"/>
  <c r="M31" i="4"/>
  <c r="N31" i="4" s="1"/>
  <c r="O31" i="4" s="1"/>
  <c r="P31" i="4" s="1"/>
  <c r="M11" i="4"/>
  <c r="N11" i="4" s="1"/>
  <c r="O11" i="4" s="1"/>
  <c r="P11" i="4" s="1"/>
  <c r="M96" i="4"/>
  <c r="N96" i="4" s="1"/>
  <c r="O96" i="4" s="1"/>
  <c r="P96" i="4" s="1"/>
  <c r="M50" i="4"/>
  <c r="N50" i="4" s="1"/>
  <c r="O50" i="4" s="1"/>
  <c r="P50" i="4" s="1"/>
  <c r="M37" i="4"/>
  <c r="N37" i="4" s="1"/>
  <c r="O37" i="4" s="1"/>
  <c r="P37" i="4" s="1"/>
  <c r="M14" i="4"/>
  <c r="N14" i="4" s="1"/>
  <c r="O14" i="4" s="1"/>
  <c r="P14" i="4" s="1"/>
  <c r="M63" i="4"/>
  <c r="N63" i="4" s="1"/>
  <c r="O63" i="4" s="1"/>
  <c r="P63" i="4" s="1"/>
  <c r="M107" i="4"/>
  <c r="N107" i="4" s="1"/>
  <c r="O107" i="4" s="1"/>
  <c r="P107" i="4" s="1"/>
  <c r="M68" i="4"/>
  <c r="N68" i="4" s="1"/>
  <c r="O68" i="4" s="1"/>
  <c r="P68" i="4" s="1"/>
  <c r="M19" i="4"/>
  <c r="N19" i="4" s="1"/>
  <c r="O19" i="4" s="1"/>
  <c r="P19" i="4" s="1"/>
  <c r="M80" i="4"/>
  <c r="N80" i="4" s="1"/>
  <c r="O80" i="4" s="1"/>
  <c r="P80" i="4" s="1"/>
  <c r="M59" i="4"/>
  <c r="N59" i="4" s="1"/>
  <c r="O59" i="4" s="1"/>
  <c r="P59" i="4" s="1"/>
  <c r="M89" i="4"/>
  <c r="N89" i="4" s="1"/>
  <c r="O89" i="4" s="1"/>
  <c r="P89" i="4" s="1"/>
  <c r="M97" i="4"/>
  <c r="N97" i="4" s="1"/>
  <c r="O97" i="4" s="1"/>
  <c r="P97" i="4" s="1"/>
  <c r="M64" i="4"/>
  <c r="N64" i="4" s="1"/>
  <c r="O64" i="4" s="1"/>
  <c r="P64" i="4" s="1"/>
  <c r="M41" i="4"/>
  <c r="N41" i="4" s="1"/>
  <c r="O41" i="4" s="1"/>
  <c r="P41" i="4" s="1"/>
  <c r="M56" i="4"/>
  <c r="N56" i="4" s="1"/>
  <c r="O56" i="4" s="1"/>
  <c r="P56" i="4" s="1"/>
  <c r="M54" i="4"/>
  <c r="N54" i="4" s="1"/>
  <c r="O54" i="4" s="1"/>
  <c r="P54" i="4" s="1"/>
  <c r="M102" i="4"/>
  <c r="N102" i="4" s="1"/>
  <c r="O102" i="4" s="1"/>
  <c r="P102" i="4" s="1"/>
  <c r="M81" i="4"/>
  <c r="N81" i="4" s="1"/>
  <c r="O81" i="4" s="1"/>
  <c r="P81" i="4" s="1"/>
  <c r="M73" i="4"/>
  <c r="N73" i="4" s="1"/>
  <c r="O73" i="4" s="1"/>
  <c r="P73" i="4" s="1"/>
  <c r="M42" i="4"/>
  <c r="N42" i="4" s="1"/>
  <c r="O42" i="4" s="1"/>
  <c r="P42" i="4" s="1"/>
  <c r="M100" i="4"/>
  <c r="N100" i="4" s="1"/>
  <c r="O100" i="4" s="1"/>
  <c r="P100" i="4" s="1"/>
  <c r="M74" i="4"/>
  <c r="N74" i="4" s="1"/>
  <c r="O74" i="4" s="1"/>
  <c r="P74" i="4" s="1"/>
  <c r="M30" i="4"/>
  <c r="N30" i="4" s="1"/>
  <c r="O30" i="4" s="1"/>
  <c r="P30" i="4" s="1"/>
  <c r="M84" i="4"/>
  <c r="N84" i="4" s="1"/>
  <c r="O84" i="4" s="1"/>
  <c r="P84" i="4" s="1"/>
  <c r="M21" i="4"/>
  <c r="N21" i="4" s="1"/>
  <c r="O21" i="4" s="1"/>
  <c r="P21" i="4" s="1"/>
  <c r="M99" i="4"/>
  <c r="N99" i="4" s="1"/>
  <c r="O99" i="4" s="1"/>
  <c r="P99" i="4" s="1"/>
  <c r="M98" i="4"/>
  <c r="N98" i="4" s="1"/>
  <c r="O98" i="4" s="1"/>
  <c r="P98" i="4" s="1"/>
  <c r="M51" i="4"/>
  <c r="N51" i="4" s="1"/>
  <c r="O51" i="4" s="1"/>
  <c r="P51" i="4" s="1"/>
  <c r="M32" i="4"/>
  <c r="N32" i="4" s="1"/>
  <c r="O32" i="4" s="1"/>
  <c r="P32" i="4" s="1"/>
  <c r="M91" i="4"/>
  <c r="N91" i="4" s="1"/>
  <c r="O91" i="4" s="1"/>
  <c r="P91" i="4" s="1"/>
  <c r="M27" i="4"/>
  <c r="N27" i="4" s="1"/>
  <c r="O27" i="4" s="1"/>
  <c r="P27" i="4" s="1"/>
  <c r="M94" i="4"/>
  <c r="N94" i="4" s="1"/>
  <c r="O94" i="4" s="1"/>
  <c r="P94" i="4" s="1"/>
  <c r="M62" i="4"/>
  <c r="N62" i="4" s="1"/>
  <c r="O62" i="4" s="1"/>
  <c r="P62" i="4" s="1"/>
  <c r="M105" i="4"/>
  <c r="N105" i="4" s="1"/>
  <c r="O105" i="4" s="1"/>
  <c r="P105" i="4" s="1"/>
  <c r="M65" i="4"/>
  <c r="N65" i="4" s="1"/>
  <c r="O65" i="4" s="1"/>
  <c r="P65" i="4" s="1"/>
  <c r="M61" i="4"/>
  <c r="N61" i="4" s="1"/>
  <c r="O61" i="4" s="1"/>
  <c r="P61" i="4" s="1"/>
  <c r="M106" i="4"/>
  <c r="N106" i="4" s="1"/>
  <c r="O106" i="4" s="1"/>
  <c r="P106" i="4" s="1"/>
  <c r="M86" i="4"/>
  <c r="N86" i="4" s="1"/>
  <c r="O86" i="4" s="1"/>
  <c r="P86" i="4" s="1"/>
  <c r="M53" i="4"/>
  <c r="N53" i="4" s="1"/>
  <c r="O53" i="4" s="1"/>
  <c r="P53" i="4" s="1"/>
  <c r="M78" i="4"/>
  <c r="N78" i="4" s="1"/>
  <c r="O78" i="4" s="1"/>
  <c r="P78" i="4" s="1"/>
  <c r="M95" i="4"/>
  <c r="N95" i="4" s="1"/>
  <c r="O95" i="4" s="1"/>
  <c r="P95" i="4" s="1"/>
  <c r="M69" i="4"/>
  <c r="N69" i="4" s="1"/>
  <c r="O69" i="4" s="1"/>
  <c r="P69" i="4" s="1"/>
  <c r="M76" i="4"/>
  <c r="N76" i="4" s="1"/>
  <c r="O76" i="4" s="1"/>
  <c r="P76" i="4" s="1"/>
  <c r="M75" i="4"/>
  <c r="N75" i="4" s="1"/>
  <c r="O75" i="4" s="1"/>
  <c r="P75" i="4" s="1"/>
  <c r="S3" i="2"/>
  <c r="T6" i="2"/>
  <c r="T5" i="2"/>
  <c r="S4" i="2" s="1"/>
  <c r="O10" i="6" l="1"/>
  <c r="P10" i="6" s="1"/>
  <c r="Q10" i="6" s="1"/>
  <c r="R10" i="6" s="1"/>
  <c r="M16" i="6"/>
  <c r="O16" i="6" s="1"/>
  <c r="P16" i="6" s="1"/>
  <c r="Q16" i="6" s="1"/>
  <c r="R16" i="6" s="1"/>
  <c r="M8" i="6"/>
  <c r="O8" i="6" s="1"/>
  <c r="P8" i="6" s="1"/>
  <c r="M9" i="6"/>
  <c r="O9" i="6" s="1"/>
  <c r="P9" i="6" s="1"/>
  <c r="Q9" i="6" s="1"/>
  <c r="R9" i="6" s="1"/>
  <c r="M12" i="6"/>
  <c r="O12" i="6" s="1"/>
  <c r="P12" i="6" s="1"/>
  <c r="Q12" i="6" s="1"/>
  <c r="R12" i="6" s="1"/>
  <c r="M13" i="6"/>
  <c r="O13" i="6" s="1"/>
  <c r="P13" i="6" s="1"/>
  <c r="Q13" i="6" s="1"/>
  <c r="R13" i="6" s="1"/>
  <c r="M11" i="6"/>
  <c r="O11" i="6" s="1"/>
  <c r="P11" i="6" s="1"/>
  <c r="Q11" i="6" s="1"/>
  <c r="R11" i="6" s="1"/>
  <c r="O78" i="5"/>
  <c r="P78" i="5" s="1"/>
  <c r="S3" i="5"/>
  <c r="Q5" i="5"/>
  <c r="Q6" i="5"/>
  <c r="P3" i="5"/>
  <c r="Q6" i="4"/>
  <c r="Q5" i="4"/>
  <c r="P3" i="4"/>
  <c r="S3" i="4"/>
  <c r="T6" i="4"/>
  <c r="T5" i="4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7" i="1"/>
  <c r="D4" i="1"/>
  <c r="C4" i="1"/>
  <c r="B4" i="1"/>
  <c r="D3" i="1"/>
  <c r="C3" i="1"/>
  <c r="B3" i="1"/>
  <c r="D2" i="1"/>
  <c r="C2" i="1"/>
  <c r="B2" i="1"/>
  <c r="D1" i="1"/>
  <c r="C1" i="1"/>
  <c r="B1" i="1"/>
  <c r="Q8" i="6" l="1"/>
  <c r="R8" i="6" s="1"/>
  <c r="M15" i="6"/>
  <c r="O15" i="6" s="1"/>
  <c r="P15" i="6" s="1"/>
  <c r="Q15" i="6" s="1"/>
  <c r="R15" i="6" s="1"/>
  <c r="M14" i="6"/>
  <c r="O14" i="6" s="1"/>
  <c r="P14" i="6" s="1"/>
  <c r="Q14" i="6" s="1"/>
  <c r="R14" i="6" s="1"/>
  <c r="M17" i="6"/>
  <c r="O17" i="6" s="1"/>
  <c r="P17" i="6" s="1"/>
  <c r="Q17" i="6" s="1"/>
  <c r="R17" i="6" s="1"/>
  <c r="T5" i="5"/>
  <c r="T6" i="5"/>
  <c r="P4" i="5"/>
  <c r="P4" i="4"/>
  <c r="S4" i="4"/>
  <c r="F11" i="2"/>
  <c r="I11" i="2" s="1"/>
  <c r="G18" i="2"/>
  <c r="J18" i="2" s="1"/>
  <c r="H28" i="2"/>
  <c r="K28" i="2" s="1"/>
  <c r="H49" i="2"/>
  <c r="K49" i="2" s="1"/>
  <c r="G35" i="2"/>
  <c r="J35" i="2" s="1"/>
  <c r="G21" i="2"/>
  <c r="J21" i="2" s="1"/>
  <c r="H25" i="2"/>
  <c r="K25" i="2" s="1"/>
  <c r="G20" i="2"/>
  <c r="J20" i="2" s="1"/>
  <c r="H45" i="2"/>
  <c r="K45" i="2" s="1"/>
  <c r="H34" i="2"/>
  <c r="K34" i="2" s="1"/>
  <c r="G45" i="2"/>
  <c r="J45" i="2" s="1"/>
  <c r="H30" i="2"/>
  <c r="K30" i="2" s="1"/>
  <c r="G19" i="2"/>
  <c r="J19" i="2" s="1"/>
  <c r="H56" i="2"/>
  <c r="K56" i="2" s="1"/>
  <c r="H44" i="2"/>
  <c r="K44" i="2" s="1"/>
  <c r="G30" i="2"/>
  <c r="J30" i="2" s="1"/>
  <c r="G14" i="2"/>
  <c r="J14" i="2" s="1"/>
  <c r="G56" i="2"/>
  <c r="J56" i="2" s="1"/>
  <c r="G41" i="2"/>
  <c r="J41" i="2" s="1"/>
  <c r="H29" i="2"/>
  <c r="K29" i="2" s="1"/>
  <c r="H13" i="2"/>
  <c r="K13" i="2" s="1"/>
  <c r="G28" i="2"/>
  <c r="J28" i="2" s="1"/>
  <c r="H55" i="2"/>
  <c r="K55" i="2" s="1"/>
  <c r="H40" i="2"/>
  <c r="K40" i="2" s="1"/>
  <c r="G26" i="2"/>
  <c r="J26" i="2" s="1"/>
  <c r="H51" i="2"/>
  <c r="K51" i="2" s="1"/>
  <c r="G40" i="2"/>
  <c r="J40" i="2" s="1"/>
  <c r="G51" i="2"/>
  <c r="J51" i="2" s="1"/>
  <c r="G36" i="2"/>
  <c r="J36" i="2" s="1"/>
  <c r="G25" i="2"/>
  <c r="J25" i="2" s="1"/>
  <c r="G8" i="2"/>
  <c r="J8" i="2" s="1"/>
  <c r="H52" i="2"/>
  <c r="K52" i="2" s="1"/>
  <c r="H47" i="2"/>
  <c r="K47" i="2" s="1"/>
  <c r="G42" i="2"/>
  <c r="J42" i="2" s="1"/>
  <c r="G37" i="2"/>
  <c r="J37" i="2" s="1"/>
  <c r="H32" i="2"/>
  <c r="K32" i="2" s="1"/>
  <c r="F27" i="2"/>
  <c r="I27" i="2" s="1"/>
  <c r="G22" i="2"/>
  <c r="J22" i="2" s="1"/>
  <c r="G17" i="2"/>
  <c r="J17" i="2" s="1"/>
  <c r="G10" i="2"/>
  <c r="J10" i="2" s="1"/>
  <c r="H9" i="2"/>
  <c r="K9" i="2" s="1"/>
  <c r="G57" i="2"/>
  <c r="J57" i="2" s="1"/>
  <c r="G52" i="2"/>
  <c r="J52" i="2" s="1"/>
  <c r="G47" i="2"/>
  <c r="J47" i="2" s="1"/>
  <c r="H41" i="2"/>
  <c r="K41" i="2" s="1"/>
  <c r="H36" i="2"/>
  <c r="K36" i="2" s="1"/>
  <c r="G32" i="2"/>
  <c r="J32" i="2" s="1"/>
  <c r="H26" i="2"/>
  <c r="K26" i="2" s="1"/>
  <c r="H21" i="2"/>
  <c r="K21" i="2" s="1"/>
  <c r="G15" i="2"/>
  <c r="J15" i="2" s="1"/>
  <c r="G9" i="2"/>
  <c r="J9" i="2" s="1"/>
  <c r="G12" i="2"/>
  <c r="J12" i="2" s="1"/>
  <c r="G13" i="2"/>
  <c r="J13" i="2" s="1"/>
  <c r="G55" i="2"/>
  <c r="J55" i="2" s="1"/>
  <c r="G49" i="2"/>
  <c r="J49" i="2" s="1"/>
  <c r="G44" i="2"/>
  <c r="J44" i="2" s="1"/>
  <c r="G39" i="2"/>
  <c r="J39" i="2" s="1"/>
  <c r="G34" i="2"/>
  <c r="J34" i="2" s="1"/>
  <c r="G29" i="2"/>
  <c r="J29" i="2" s="1"/>
  <c r="G24" i="2"/>
  <c r="J24" i="2" s="1"/>
  <c r="F19" i="2"/>
  <c r="I19" i="2" s="1"/>
  <c r="G11" i="2"/>
  <c r="J11" i="2" s="1"/>
  <c r="G54" i="2"/>
  <c r="J54" i="2" s="1"/>
  <c r="H43" i="2"/>
  <c r="K43" i="2" s="1"/>
  <c r="H33" i="2"/>
  <c r="K33" i="2" s="1"/>
  <c r="G23" i="2"/>
  <c r="J23" i="2" s="1"/>
  <c r="H48" i="2"/>
  <c r="K48" i="2" s="1"/>
  <c r="G38" i="2"/>
  <c r="J38" i="2" s="1"/>
  <c r="G53" i="2"/>
  <c r="J53" i="2" s="1"/>
  <c r="G48" i="2"/>
  <c r="J48" i="2" s="1"/>
  <c r="G43" i="2"/>
  <c r="J43" i="2" s="1"/>
  <c r="H37" i="2"/>
  <c r="K37" i="2" s="1"/>
  <c r="G33" i="2"/>
  <c r="J33" i="2" s="1"/>
  <c r="H22" i="2"/>
  <c r="K22" i="2" s="1"/>
  <c r="H17" i="2"/>
  <c r="K17" i="2" s="1"/>
  <c r="H10" i="2"/>
  <c r="K10" i="2" s="1"/>
  <c r="F14" i="2"/>
  <c r="I14" i="2" s="1"/>
  <c r="H8" i="2"/>
  <c r="K8" i="2" s="1"/>
  <c r="H50" i="2"/>
  <c r="K50" i="2" s="1"/>
  <c r="H46" i="2"/>
  <c r="K46" i="2" s="1"/>
  <c r="F43" i="2"/>
  <c r="I43" i="2" s="1"/>
  <c r="H31" i="2"/>
  <c r="K31" i="2" s="1"/>
  <c r="H27" i="2"/>
  <c r="K27" i="2" s="1"/>
  <c r="H16" i="2"/>
  <c r="K16" i="2" s="1"/>
  <c r="H12" i="2"/>
  <c r="K12" i="2" s="1"/>
  <c r="H57" i="2"/>
  <c r="K57" i="2" s="1"/>
  <c r="H53" i="2"/>
  <c r="K53" i="2" s="1"/>
  <c r="G50" i="2"/>
  <c r="J50" i="2" s="1"/>
  <c r="G46" i="2"/>
  <c r="J46" i="2" s="1"/>
  <c r="H42" i="2"/>
  <c r="K42" i="2" s="1"/>
  <c r="H38" i="2"/>
  <c r="K38" i="2" s="1"/>
  <c r="F35" i="2"/>
  <c r="I35" i="2" s="1"/>
  <c r="G31" i="2"/>
  <c r="J31" i="2" s="1"/>
  <c r="G27" i="2"/>
  <c r="J27" i="2" s="1"/>
  <c r="H23" i="2"/>
  <c r="K23" i="2" s="1"/>
  <c r="H19" i="2"/>
  <c r="K19" i="2" s="1"/>
  <c r="G16" i="2"/>
  <c r="J16" i="2" s="1"/>
  <c r="H15" i="2"/>
  <c r="K15" i="2" s="1"/>
  <c r="H11" i="2"/>
  <c r="K11" i="2" s="1"/>
  <c r="H18" i="2"/>
  <c r="K18" i="2" s="1"/>
  <c r="H14" i="2"/>
  <c r="K14" i="2" s="1"/>
  <c r="H54" i="2"/>
  <c r="K54" i="2" s="1"/>
  <c r="F51" i="2"/>
  <c r="I51" i="2" s="1"/>
  <c r="H39" i="2"/>
  <c r="K39" i="2" s="1"/>
  <c r="H35" i="2"/>
  <c r="K35" i="2" s="1"/>
  <c r="H24" i="2"/>
  <c r="K24" i="2" s="1"/>
  <c r="H20" i="2"/>
  <c r="K20" i="2" s="1"/>
  <c r="F56" i="2"/>
  <c r="I56" i="2" s="1"/>
  <c r="F48" i="2"/>
  <c r="I48" i="2" s="1"/>
  <c r="F32" i="2"/>
  <c r="I32" i="2" s="1"/>
  <c r="F24" i="2"/>
  <c r="I24" i="2" s="1"/>
  <c r="F16" i="2"/>
  <c r="I16" i="2" s="1"/>
  <c r="F8" i="2"/>
  <c r="I8" i="2" s="1"/>
  <c r="F40" i="2"/>
  <c r="I40" i="2" s="1"/>
  <c r="F53" i="2"/>
  <c r="I53" i="2" s="1"/>
  <c r="F45" i="2"/>
  <c r="I45" i="2" s="1"/>
  <c r="F37" i="2"/>
  <c r="I37" i="2" s="1"/>
  <c r="F29" i="2"/>
  <c r="I29" i="2" s="1"/>
  <c r="F21" i="2"/>
  <c r="I21" i="2" s="1"/>
  <c r="F13" i="2"/>
  <c r="I13" i="2" s="1"/>
  <c r="F50" i="2"/>
  <c r="I50" i="2" s="1"/>
  <c r="F42" i="2"/>
  <c r="I42" i="2" s="1"/>
  <c r="F34" i="2"/>
  <c r="I34" i="2" s="1"/>
  <c r="F26" i="2"/>
  <c r="I26" i="2" s="1"/>
  <c r="F18" i="2"/>
  <c r="I18" i="2" s="1"/>
  <c r="F10" i="2"/>
  <c r="I10" i="2" s="1"/>
  <c r="F55" i="2"/>
  <c r="I55" i="2" s="1"/>
  <c r="F47" i="2"/>
  <c r="I47" i="2" s="1"/>
  <c r="F39" i="2"/>
  <c r="I39" i="2" s="1"/>
  <c r="F31" i="2"/>
  <c r="I31" i="2" s="1"/>
  <c r="F23" i="2"/>
  <c r="I23" i="2" s="1"/>
  <c r="F15" i="2"/>
  <c r="I15" i="2" s="1"/>
  <c r="F52" i="2"/>
  <c r="I52" i="2" s="1"/>
  <c r="F28" i="2"/>
  <c r="I28" i="2" s="1"/>
  <c r="F12" i="2"/>
  <c r="I12" i="2" s="1"/>
  <c r="F44" i="2"/>
  <c r="I44" i="2" s="1"/>
  <c r="F36" i="2"/>
  <c r="I36" i="2" s="1"/>
  <c r="F20" i="2"/>
  <c r="I20" i="2" s="1"/>
  <c r="I57" i="2"/>
  <c r="F49" i="2"/>
  <c r="I49" i="2" s="1"/>
  <c r="F41" i="2"/>
  <c r="I41" i="2" s="1"/>
  <c r="F33" i="2"/>
  <c r="I33" i="2" s="1"/>
  <c r="F25" i="2"/>
  <c r="I25" i="2" s="1"/>
  <c r="F17" i="2"/>
  <c r="I17" i="2" s="1"/>
  <c r="F9" i="2"/>
  <c r="I9" i="2" s="1"/>
  <c r="F54" i="2"/>
  <c r="I54" i="2" s="1"/>
  <c r="F46" i="2"/>
  <c r="I46" i="2" s="1"/>
  <c r="F38" i="2"/>
  <c r="I38" i="2" s="1"/>
  <c r="F30" i="2"/>
  <c r="I30" i="2" s="1"/>
  <c r="F22" i="2"/>
  <c r="I22" i="2" s="1"/>
  <c r="M23" i="6" l="1"/>
  <c r="O23" i="6" s="1"/>
  <c r="P23" i="6" s="1"/>
  <c r="Q23" i="6" s="1"/>
  <c r="R23" i="6" s="1"/>
  <c r="M22" i="6"/>
  <c r="O22" i="6" s="1"/>
  <c r="P22" i="6" s="1"/>
  <c r="Q22" i="6" s="1"/>
  <c r="R22" i="6" s="1"/>
  <c r="M19" i="6"/>
  <c r="O19" i="6" s="1"/>
  <c r="P19" i="6" s="1"/>
  <c r="Q19" i="6" s="1"/>
  <c r="R19" i="6" s="1"/>
  <c r="M20" i="6"/>
  <c r="O20" i="6" s="1"/>
  <c r="P20" i="6" s="1"/>
  <c r="Q20" i="6" s="1"/>
  <c r="R20" i="6" s="1"/>
  <c r="M18" i="6"/>
  <c r="O18" i="6" s="1"/>
  <c r="P18" i="6" s="1"/>
  <c r="Q18" i="6" s="1"/>
  <c r="R18" i="6" s="1"/>
  <c r="M21" i="6"/>
  <c r="O21" i="6" s="1"/>
  <c r="P21" i="6" s="1"/>
  <c r="Q21" i="6" s="1"/>
  <c r="R21" i="6" s="1"/>
  <c r="S4" i="5"/>
  <c r="M17" i="2"/>
  <c r="N17" i="2" s="1"/>
  <c r="O17" i="2" s="1"/>
  <c r="P17" i="2" s="1"/>
  <c r="M44" i="2"/>
  <c r="N44" i="2" s="1"/>
  <c r="O44" i="2" s="1"/>
  <c r="P44" i="2" s="1"/>
  <c r="M43" i="2"/>
  <c r="N43" i="2" s="1"/>
  <c r="O43" i="2" s="1"/>
  <c r="P43" i="2" s="1"/>
  <c r="M11" i="2"/>
  <c r="N11" i="2" s="1"/>
  <c r="O11" i="2" s="1"/>
  <c r="P11" i="2" s="1"/>
  <c r="M41" i="2"/>
  <c r="N41" i="2" s="1"/>
  <c r="O41" i="2" s="1"/>
  <c r="P41" i="2" s="1"/>
  <c r="M14" i="2"/>
  <c r="N14" i="2" s="1"/>
  <c r="O14" i="2" s="1"/>
  <c r="P14" i="2" s="1"/>
  <c r="M19" i="2"/>
  <c r="N19" i="2" s="1"/>
  <c r="O19" i="2" s="1"/>
  <c r="P19" i="2" s="1"/>
  <c r="M21" i="2"/>
  <c r="N21" i="2" s="1"/>
  <c r="O21" i="2" s="1"/>
  <c r="P21" i="2" s="1"/>
  <c r="M30" i="2"/>
  <c r="N30" i="2" s="1"/>
  <c r="O30" i="2" s="1"/>
  <c r="P30" i="2" s="1"/>
  <c r="M26" i="2"/>
  <c r="N26" i="2" s="1"/>
  <c r="O26" i="2" s="1"/>
  <c r="P26" i="2" s="1"/>
  <c r="M56" i="2"/>
  <c r="N56" i="2" s="1"/>
  <c r="O56" i="2" s="1"/>
  <c r="P56" i="2" s="1"/>
  <c r="M40" i="2"/>
  <c r="N40" i="2" s="1"/>
  <c r="O40" i="2" s="1"/>
  <c r="P40" i="2" s="1"/>
  <c r="M49" i="2"/>
  <c r="N49" i="2" s="1"/>
  <c r="O49" i="2" s="1"/>
  <c r="P49" i="2" s="1"/>
  <c r="M45" i="2"/>
  <c r="N45" i="2" s="1"/>
  <c r="O45" i="2" s="1"/>
  <c r="P45" i="2" s="1"/>
  <c r="M25" i="2"/>
  <c r="N25" i="2" s="1"/>
  <c r="O25" i="2" s="1"/>
  <c r="P25" i="2" s="1"/>
  <c r="M55" i="2"/>
  <c r="N55" i="2" s="1"/>
  <c r="O55" i="2" s="1"/>
  <c r="P55" i="2" s="1"/>
  <c r="M51" i="2"/>
  <c r="N51" i="2" s="1"/>
  <c r="O51" i="2" s="1"/>
  <c r="P51" i="2" s="1"/>
  <c r="M33" i="2"/>
  <c r="N33" i="2" s="1"/>
  <c r="O33" i="2" s="1"/>
  <c r="P33" i="2" s="1"/>
  <c r="M28" i="2"/>
  <c r="N28" i="2" s="1"/>
  <c r="O28" i="2" s="1"/>
  <c r="P28" i="2" s="1"/>
  <c r="M53" i="2"/>
  <c r="N53" i="2" s="1"/>
  <c r="O53" i="2" s="1"/>
  <c r="P53" i="2" s="1"/>
  <c r="M9" i="2"/>
  <c r="N9" i="2" s="1"/>
  <c r="O9" i="2" s="1"/>
  <c r="P9" i="2" s="1"/>
  <c r="M36" i="2"/>
  <c r="N36" i="2" s="1"/>
  <c r="O36" i="2" s="1"/>
  <c r="P36" i="2" s="1"/>
  <c r="M39" i="2"/>
  <c r="N39" i="2" s="1"/>
  <c r="O39" i="2" s="1"/>
  <c r="P39" i="2" s="1"/>
  <c r="M50" i="2"/>
  <c r="N50" i="2" s="1"/>
  <c r="O50" i="2" s="1"/>
  <c r="P50" i="2" s="1"/>
  <c r="M8" i="2"/>
  <c r="N8" i="2" s="1"/>
  <c r="O8" i="2" s="1"/>
  <c r="P8" i="2" s="1"/>
  <c r="M13" i="2"/>
  <c r="N13" i="2" s="1"/>
  <c r="O13" i="2" s="1"/>
  <c r="P13" i="2" s="1"/>
  <c r="M47" i="2"/>
  <c r="N47" i="2" s="1"/>
  <c r="O47" i="2" s="1"/>
  <c r="P47" i="2" s="1"/>
  <c r="M23" i="2"/>
  <c r="N23" i="2" s="1"/>
  <c r="O23" i="2" s="1"/>
  <c r="P23" i="2" s="1"/>
  <c r="M34" i="2"/>
  <c r="N34" i="2" s="1"/>
  <c r="O34" i="2" s="1"/>
  <c r="P34" i="2" s="1"/>
  <c r="M27" i="2"/>
  <c r="N27" i="2" s="1"/>
  <c r="O27" i="2" s="1"/>
  <c r="P27" i="2" s="1"/>
  <c r="M54" i="2"/>
  <c r="N54" i="2" s="1"/>
  <c r="O54" i="2" s="1"/>
  <c r="P54" i="2" s="1"/>
  <c r="M20" i="2"/>
  <c r="N20" i="2" s="1"/>
  <c r="O20" i="2" s="1"/>
  <c r="P20" i="2" s="1"/>
  <c r="M31" i="2"/>
  <c r="N31" i="2" s="1"/>
  <c r="O31" i="2" s="1"/>
  <c r="P31" i="2" s="1"/>
  <c r="M42" i="2"/>
  <c r="N42" i="2" s="1"/>
  <c r="O42" i="2" s="1"/>
  <c r="P42" i="2" s="1"/>
  <c r="M22" i="2"/>
  <c r="N22" i="2" s="1"/>
  <c r="O22" i="2" s="1"/>
  <c r="P22" i="2" s="1"/>
  <c r="M29" i="2"/>
  <c r="N29" i="2" s="1"/>
  <c r="O29" i="2" s="1"/>
  <c r="P29" i="2" s="1"/>
  <c r="M52" i="2"/>
  <c r="N52" i="2" s="1"/>
  <c r="O52" i="2" s="1"/>
  <c r="P52" i="2" s="1"/>
  <c r="M37" i="2"/>
  <c r="N37" i="2" s="1"/>
  <c r="O37" i="2" s="1"/>
  <c r="P37" i="2" s="1"/>
  <c r="M48" i="2"/>
  <c r="N48" i="2" s="1"/>
  <c r="O48" i="2" s="1"/>
  <c r="P48" i="2" s="1"/>
  <c r="M10" i="2"/>
  <c r="N10" i="2" s="1"/>
  <c r="O10" i="2" s="1"/>
  <c r="P10" i="2" s="1"/>
  <c r="M32" i="2"/>
  <c r="N32" i="2" s="1"/>
  <c r="O32" i="2" s="1"/>
  <c r="P32" i="2" s="1"/>
  <c r="M38" i="2"/>
  <c r="N38" i="2" s="1"/>
  <c r="O38" i="2" s="1"/>
  <c r="P38" i="2" s="1"/>
  <c r="M15" i="2"/>
  <c r="N15" i="2" s="1"/>
  <c r="O15" i="2" s="1"/>
  <c r="P15" i="2" s="1"/>
  <c r="M16" i="2"/>
  <c r="N16" i="2" s="1"/>
  <c r="O16" i="2" s="1"/>
  <c r="P16" i="2" s="1"/>
  <c r="M35" i="2"/>
  <c r="N35" i="2" s="1"/>
  <c r="O35" i="2" s="1"/>
  <c r="P35" i="2" s="1"/>
  <c r="M12" i="2"/>
  <c r="N12" i="2" s="1"/>
  <c r="O12" i="2" s="1"/>
  <c r="P12" i="2" s="1"/>
  <c r="M24" i="2"/>
  <c r="N24" i="2" s="1"/>
  <c r="O24" i="2" s="1"/>
  <c r="P24" i="2" s="1"/>
  <c r="M18" i="2"/>
  <c r="N18" i="2" s="1"/>
  <c r="O18" i="2" s="1"/>
  <c r="P18" i="2" s="1"/>
  <c r="M46" i="2"/>
  <c r="N46" i="2" s="1"/>
  <c r="O46" i="2" s="1"/>
  <c r="P46" i="2" s="1"/>
  <c r="M57" i="2"/>
  <c r="N57" i="2" s="1"/>
  <c r="O57" i="2" s="1"/>
  <c r="P57" i="2" s="1"/>
  <c r="M24" i="6" l="1"/>
  <c r="O24" i="6" s="1"/>
  <c r="P24" i="6" s="1"/>
  <c r="Q24" i="6" s="1"/>
  <c r="R24" i="6" s="1"/>
  <c r="M26" i="6"/>
  <c r="O26" i="6" s="1"/>
  <c r="P26" i="6" s="1"/>
  <c r="Q26" i="6" s="1"/>
  <c r="R26" i="6" s="1"/>
  <c r="M27" i="6"/>
  <c r="O27" i="6" s="1"/>
  <c r="P27" i="6" s="1"/>
  <c r="Q27" i="6" s="1"/>
  <c r="R27" i="6" s="1"/>
  <c r="M25" i="6"/>
  <c r="O25" i="6" s="1"/>
  <c r="P25" i="6" s="1"/>
  <c r="Q25" i="6" s="1"/>
  <c r="R25" i="6" s="1"/>
  <c r="Q6" i="2"/>
  <c r="Q5" i="2"/>
  <c r="P4" i="2" s="1"/>
  <c r="P3" i="2"/>
  <c r="M29" i="6" l="1"/>
  <c r="O29" i="6" s="1"/>
  <c r="P29" i="6" s="1"/>
  <c r="Q29" i="6" s="1"/>
  <c r="R29" i="6" s="1"/>
  <c r="M32" i="6"/>
  <c r="O32" i="6" s="1"/>
  <c r="P32" i="6" s="1"/>
  <c r="Q32" i="6" s="1"/>
  <c r="R32" i="6" s="1"/>
  <c r="M28" i="6"/>
  <c r="O28" i="6" s="1"/>
  <c r="P28" i="6" s="1"/>
  <c r="Q28" i="6" s="1"/>
  <c r="R28" i="6" s="1"/>
  <c r="M31" i="6"/>
  <c r="O31" i="6" s="1"/>
  <c r="P31" i="6" s="1"/>
  <c r="Q31" i="6" s="1"/>
  <c r="R31" i="6" s="1"/>
  <c r="M30" i="6"/>
  <c r="O30" i="6" s="1"/>
  <c r="P30" i="6" s="1"/>
  <c r="Q30" i="6" s="1"/>
  <c r="R30" i="6" s="1"/>
  <c r="M33" i="6" l="1"/>
  <c r="O33" i="6" s="1"/>
  <c r="P33" i="6" s="1"/>
  <c r="Q33" i="6" s="1"/>
  <c r="R33" i="6" s="1"/>
  <c r="M36" i="6"/>
  <c r="O36" i="6" s="1"/>
  <c r="P36" i="6" s="1"/>
  <c r="Q36" i="6" s="1"/>
  <c r="R36" i="6" s="1"/>
  <c r="M35" i="6"/>
  <c r="O35" i="6" s="1"/>
  <c r="P35" i="6" s="1"/>
  <c r="Q35" i="6" s="1"/>
  <c r="R35" i="6" s="1"/>
  <c r="M34" i="6"/>
  <c r="O34" i="6" s="1"/>
  <c r="P34" i="6" s="1"/>
  <c r="Q34" i="6" s="1"/>
  <c r="R34" i="6" s="1"/>
  <c r="M41" i="6" l="1"/>
  <c r="O41" i="6" s="1"/>
  <c r="P41" i="6" s="1"/>
  <c r="Q41" i="6" s="1"/>
  <c r="R41" i="6" s="1"/>
  <c r="M42" i="6"/>
  <c r="O42" i="6" s="1"/>
  <c r="P42" i="6" s="1"/>
  <c r="Q42" i="6" s="1"/>
  <c r="R42" i="6" s="1"/>
  <c r="M38" i="6"/>
  <c r="O38" i="6" s="1"/>
  <c r="P38" i="6" s="1"/>
  <c r="Q38" i="6" s="1"/>
  <c r="R38" i="6" s="1"/>
  <c r="M40" i="6"/>
  <c r="O40" i="6" s="1"/>
  <c r="P40" i="6" s="1"/>
  <c r="Q40" i="6" s="1"/>
  <c r="R40" i="6" s="1"/>
  <c r="M39" i="6"/>
  <c r="O39" i="6" s="1"/>
  <c r="P39" i="6" s="1"/>
  <c r="Q39" i="6" s="1"/>
  <c r="R39" i="6" s="1"/>
  <c r="M37" i="6"/>
  <c r="O37" i="6" s="1"/>
  <c r="P37" i="6" s="1"/>
  <c r="Q37" i="6" s="1"/>
  <c r="R37" i="6" s="1"/>
  <c r="M45" i="6" l="1"/>
  <c r="O45" i="6" s="1"/>
  <c r="P45" i="6" s="1"/>
  <c r="Q45" i="6" s="1"/>
  <c r="R45" i="6" s="1"/>
  <c r="M46" i="6"/>
  <c r="O46" i="6" s="1"/>
  <c r="P46" i="6" s="1"/>
  <c r="Q46" i="6" s="1"/>
  <c r="R46" i="6" s="1"/>
  <c r="M44" i="6"/>
  <c r="O44" i="6" s="1"/>
  <c r="P44" i="6" s="1"/>
  <c r="Q44" i="6" s="1"/>
  <c r="R44" i="6" s="1"/>
  <c r="M43" i="6"/>
  <c r="O43" i="6" s="1"/>
  <c r="P43" i="6" s="1"/>
  <c r="Q43" i="6" s="1"/>
  <c r="R43" i="6" s="1"/>
  <c r="M52" i="6" l="1"/>
  <c r="O52" i="6" s="1"/>
  <c r="P52" i="6" s="1"/>
  <c r="Q52" i="6" s="1"/>
  <c r="R52" i="6" s="1"/>
  <c r="M48" i="6"/>
  <c r="O48" i="6" s="1"/>
  <c r="P48" i="6" s="1"/>
  <c r="Q48" i="6" s="1"/>
  <c r="R48" i="6" s="1"/>
  <c r="M47" i="6"/>
  <c r="O47" i="6" s="1"/>
  <c r="P47" i="6" s="1"/>
  <c r="Q47" i="6" s="1"/>
  <c r="R47" i="6" s="1"/>
  <c r="M50" i="6"/>
  <c r="O50" i="6" s="1"/>
  <c r="P50" i="6" s="1"/>
  <c r="Q50" i="6" s="1"/>
  <c r="R50" i="6" s="1"/>
  <c r="M49" i="6" l="1"/>
  <c r="O49" i="6" s="1"/>
  <c r="P49" i="6" s="1"/>
  <c r="Q49" i="6" s="1"/>
  <c r="R49" i="6" s="1"/>
  <c r="M55" i="6"/>
  <c r="O55" i="6" s="1"/>
  <c r="P55" i="6" s="1"/>
  <c r="Q55" i="6" s="1"/>
  <c r="R55" i="6" s="1"/>
  <c r="M51" i="6"/>
  <c r="O51" i="6" s="1"/>
  <c r="P51" i="6" s="1"/>
  <c r="Q51" i="6" s="1"/>
  <c r="R51" i="6" s="1"/>
  <c r="M54" i="6"/>
  <c r="O54" i="6" s="1"/>
  <c r="P54" i="6" s="1"/>
  <c r="Q54" i="6" s="1"/>
  <c r="R54" i="6" s="1"/>
  <c r="M53" i="6"/>
  <c r="O53" i="6" s="1"/>
  <c r="P53" i="6" s="1"/>
  <c r="Q53" i="6" s="1"/>
  <c r="R53" i="6" s="1"/>
  <c r="M60" i="6" l="1"/>
  <c r="O60" i="6" s="1"/>
  <c r="P60" i="6" s="1"/>
  <c r="Q60" i="6" s="1"/>
  <c r="R60" i="6" s="1"/>
  <c r="M57" i="6"/>
  <c r="O57" i="6" s="1"/>
  <c r="P57" i="6" s="1"/>
  <c r="M59" i="6"/>
  <c r="O59" i="6" s="1"/>
  <c r="P59" i="6" s="1"/>
  <c r="Q59" i="6" s="1"/>
  <c r="R59" i="6" s="1"/>
  <c r="M58" i="6"/>
  <c r="O58" i="6" s="1"/>
  <c r="P58" i="6" s="1"/>
  <c r="M56" i="6"/>
  <c r="O56" i="6" s="1"/>
  <c r="P56" i="6" s="1"/>
  <c r="Q56" i="6" s="1"/>
  <c r="R56" i="6" s="1"/>
  <c r="S3" i="6" l="1"/>
  <c r="Q57" i="6"/>
  <c r="R57" i="6" s="1"/>
  <c r="Q58" i="6"/>
  <c r="R58" i="6" s="1"/>
  <c r="M62" i="6"/>
  <c r="O62" i="6" s="1"/>
  <c r="P62" i="6" s="1"/>
  <c r="Q62" i="6" s="1"/>
  <c r="R62" i="6" s="1"/>
  <c r="M64" i="6"/>
  <c r="O64" i="6" s="1"/>
  <c r="P64" i="6" s="1"/>
  <c r="Q64" i="6" s="1"/>
  <c r="R64" i="6" s="1"/>
  <c r="M61" i="6"/>
  <c r="O61" i="6" s="1"/>
  <c r="P61" i="6" s="1"/>
  <c r="Q61" i="6" s="1"/>
  <c r="R61" i="6" s="1"/>
  <c r="M65" i="6"/>
  <c r="O65" i="6" s="1"/>
  <c r="P65" i="6" s="1"/>
  <c r="Q65" i="6" s="1"/>
  <c r="R65" i="6" s="1"/>
  <c r="M63" i="6"/>
  <c r="O63" i="6" s="1"/>
  <c r="P63" i="6" s="1"/>
  <c r="Q63" i="6" s="1"/>
  <c r="R63" i="6" s="1"/>
  <c r="T6" i="6" l="1"/>
  <c r="T5" i="6"/>
  <c r="M71" i="6"/>
  <c r="O71" i="6" s="1"/>
  <c r="P71" i="6" s="1"/>
  <c r="Q71" i="6" s="1"/>
  <c r="R71" i="6" s="1"/>
  <c r="M69" i="6"/>
  <c r="O69" i="6" s="1"/>
  <c r="P69" i="6" s="1"/>
  <c r="Q69" i="6" s="1"/>
  <c r="R69" i="6" s="1"/>
  <c r="M68" i="6"/>
  <c r="O68" i="6" s="1"/>
  <c r="P68" i="6" s="1"/>
  <c r="Q68" i="6" s="1"/>
  <c r="R68" i="6" s="1"/>
  <c r="M70" i="6"/>
  <c r="O70" i="6" s="1"/>
  <c r="P70" i="6" s="1"/>
  <c r="Q70" i="6" s="1"/>
  <c r="R70" i="6" s="1"/>
  <c r="M66" i="6"/>
  <c r="O66" i="6" s="1"/>
  <c r="P66" i="6" s="1"/>
  <c r="Q66" i="6" s="1"/>
  <c r="R66" i="6" s="1"/>
  <c r="M67" i="6"/>
  <c r="O67" i="6" s="1"/>
  <c r="P67" i="6" s="1"/>
  <c r="Q67" i="6" s="1"/>
  <c r="R67" i="6" s="1"/>
  <c r="S4" i="6" l="1"/>
  <c r="M76" i="6"/>
  <c r="O76" i="6" s="1"/>
  <c r="P76" i="6" s="1"/>
  <c r="Q76" i="6" s="1"/>
  <c r="R76" i="6" s="1"/>
  <c r="M74" i="6"/>
  <c r="O74" i="6" s="1"/>
  <c r="P74" i="6" s="1"/>
  <c r="Q74" i="6" s="1"/>
  <c r="R74" i="6" s="1"/>
  <c r="M73" i="6"/>
  <c r="O73" i="6" s="1"/>
  <c r="P73" i="6" s="1"/>
  <c r="Q73" i="6" s="1"/>
  <c r="R73" i="6" s="1"/>
  <c r="M75" i="6"/>
  <c r="O75" i="6" s="1"/>
  <c r="P75" i="6" s="1"/>
  <c r="Q75" i="6" s="1"/>
  <c r="R75" i="6" s="1"/>
  <c r="M72" i="6"/>
  <c r="O72" i="6" s="1"/>
  <c r="P72" i="6" s="1"/>
  <c r="Q72" i="6" s="1"/>
  <c r="R72" i="6" s="1"/>
  <c r="M81" i="6" l="1"/>
  <c r="O81" i="6" s="1"/>
  <c r="P81" i="6" s="1"/>
  <c r="Q81" i="6" s="1"/>
  <c r="R81" i="6" s="1"/>
  <c r="M79" i="6"/>
  <c r="O79" i="6" s="1"/>
  <c r="P79" i="6" s="1"/>
  <c r="Q79" i="6" s="1"/>
  <c r="R79" i="6" s="1"/>
  <c r="M80" i="6"/>
  <c r="O80" i="6" s="1"/>
  <c r="P80" i="6" s="1"/>
  <c r="Q80" i="6" s="1"/>
  <c r="R80" i="6" s="1"/>
  <c r="M77" i="6"/>
  <c r="O77" i="6" s="1"/>
  <c r="P77" i="6" s="1"/>
  <c r="Q77" i="6" s="1"/>
  <c r="R77" i="6" s="1"/>
  <c r="M78" i="6"/>
  <c r="O78" i="6" s="1"/>
  <c r="P78" i="6" s="1"/>
  <c r="Q78" i="6" s="1"/>
  <c r="R78" i="6" s="1"/>
  <c r="M83" i="6" l="1"/>
  <c r="O83" i="6" s="1"/>
  <c r="P83" i="6" s="1"/>
  <c r="Q83" i="6" s="1"/>
  <c r="R83" i="6" s="1"/>
  <c r="M86" i="6"/>
  <c r="O86" i="6" s="1"/>
  <c r="P86" i="6" s="1"/>
  <c r="Q86" i="6" s="1"/>
  <c r="R86" i="6" s="1"/>
  <c r="M85" i="6"/>
  <c r="O85" i="6" s="1"/>
  <c r="P85" i="6" s="1"/>
  <c r="Q85" i="6" s="1"/>
  <c r="R85" i="6" s="1"/>
  <c r="M82" i="6"/>
  <c r="O82" i="6" s="1"/>
  <c r="P82" i="6" s="1"/>
  <c r="Q82" i="6" s="1"/>
  <c r="R82" i="6" s="1"/>
  <c r="M84" i="6"/>
  <c r="O84" i="6" s="1"/>
  <c r="P84" i="6" s="1"/>
  <c r="Q84" i="6" s="1"/>
  <c r="R84" i="6" s="1"/>
  <c r="M92" i="6" l="1"/>
  <c r="O92" i="6" s="1"/>
  <c r="P92" i="6" s="1"/>
  <c r="Q92" i="6" s="1"/>
  <c r="R92" i="6" s="1"/>
  <c r="M88" i="6"/>
  <c r="O88" i="6" s="1"/>
  <c r="P88" i="6" s="1"/>
  <c r="Q88" i="6" s="1"/>
  <c r="R88" i="6" s="1"/>
  <c r="M91" i="6"/>
  <c r="O91" i="6" s="1"/>
  <c r="P91" i="6" s="1"/>
  <c r="Q91" i="6" s="1"/>
  <c r="R91" i="6" s="1"/>
  <c r="M87" i="6"/>
  <c r="O87" i="6" s="1"/>
  <c r="P87" i="6" s="1"/>
  <c r="Q87" i="6" s="1"/>
  <c r="R87" i="6" s="1"/>
  <c r="M90" i="6"/>
  <c r="O90" i="6" s="1"/>
  <c r="P90" i="6" s="1"/>
  <c r="Q90" i="6" s="1"/>
  <c r="R90" i="6" s="1"/>
  <c r="M89" i="6"/>
  <c r="O89" i="6" s="1"/>
  <c r="P89" i="6" s="1"/>
  <c r="Q89" i="6" s="1"/>
  <c r="R89" i="6" s="1"/>
  <c r="M93" i="6" l="1"/>
  <c r="O93" i="6" s="1"/>
  <c r="P93" i="6" s="1"/>
  <c r="Q93" i="6" s="1"/>
  <c r="R93" i="6" s="1"/>
  <c r="M94" i="6"/>
  <c r="O94" i="6" s="1"/>
  <c r="P94" i="6" s="1"/>
  <c r="Q94" i="6" s="1"/>
  <c r="R94" i="6" s="1"/>
  <c r="M95" i="6"/>
  <c r="O95" i="6" s="1"/>
  <c r="P95" i="6" s="1"/>
  <c r="Q95" i="6" s="1"/>
  <c r="R95" i="6" s="1"/>
  <c r="M96" i="6"/>
  <c r="O96" i="6" s="1"/>
  <c r="P96" i="6" s="1"/>
  <c r="Q96" i="6" s="1"/>
  <c r="R96" i="6" s="1"/>
  <c r="M103" i="6" l="1"/>
  <c r="O103" i="6" s="1"/>
  <c r="P103" i="6" s="1"/>
  <c r="Q103" i="6" s="1"/>
  <c r="R103" i="6" s="1"/>
  <c r="M97" i="6"/>
  <c r="O97" i="6" s="1"/>
  <c r="P97" i="6" s="1"/>
  <c r="Q97" i="6" s="1"/>
  <c r="R97" i="6" s="1"/>
  <c r="M100" i="6"/>
  <c r="O100" i="6" s="1"/>
  <c r="P100" i="6" s="1"/>
  <c r="Q100" i="6" s="1"/>
  <c r="R100" i="6" s="1"/>
  <c r="M104" i="6"/>
  <c r="O104" i="6" s="1"/>
  <c r="P104" i="6" s="1"/>
  <c r="Q104" i="6" s="1"/>
  <c r="R104" i="6" s="1"/>
  <c r="M98" i="6"/>
  <c r="O98" i="6" s="1"/>
  <c r="P98" i="6" s="1"/>
  <c r="Q98" i="6" s="1"/>
  <c r="R98" i="6" s="1"/>
  <c r="M102" i="6"/>
  <c r="O102" i="6" s="1"/>
  <c r="P102" i="6" s="1"/>
  <c r="Q102" i="6" s="1"/>
  <c r="R102" i="6" s="1"/>
  <c r="M99" i="6"/>
  <c r="O99" i="6" s="1"/>
  <c r="P99" i="6" s="1"/>
  <c r="Q99" i="6" s="1"/>
  <c r="R99" i="6" s="1"/>
  <c r="M106" i="6" l="1"/>
  <c r="O106" i="6" s="1"/>
  <c r="P106" i="6" s="1"/>
  <c r="Q106" i="6" s="1"/>
  <c r="R106" i="6" s="1"/>
  <c r="M107" i="6"/>
  <c r="O107" i="6" s="1"/>
  <c r="P107" i="6" s="1"/>
  <c r="M101" i="6"/>
  <c r="O101" i="6" s="1"/>
  <c r="P101" i="6" s="1"/>
  <c r="Q101" i="6" s="1"/>
  <c r="R101" i="6" s="1"/>
  <c r="M105" i="6"/>
  <c r="O105" i="6" s="1"/>
  <c r="P105" i="6" s="1"/>
  <c r="Q105" i="6" s="1"/>
  <c r="R105" i="6" s="1"/>
  <c r="Q107" i="6" l="1"/>
  <c r="R107" i="6" s="1"/>
  <c r="V3" i="6"/>
  <c r="W6" i="6" l="1"/>
  <c r="W5" i="6"/>
  <c r="V4" i="6" l="1"/>
</calcChain>
</file>

<file path=xl/sharedStrings.xml><?xml version="1.0" encoding="utf-8"?>
<sst xmlns="http://schemas.openxmlformats.org/spreadsheetml/2006/main" count="190" uniqueCount="63">
  <si>
    <t>MAX</t>
    <phoneticPr fontId="2" type="noConversion"/>
  </si>
  <si>
    <t>MIN</t>
    <phoneticPr fontId="2" type="noConversion"/>
  </si>
  <si>
    <t>Average</t>
    <phoneticPr fontId="2" type="noConversion"/>
  </si>
  <si>
    <t>Std</t>
    <phoneticPr fontId="2" type="noConversion"/>
  </si>
  <si>
    <t>No.</t>
    <phoneticPr fontId="2" type="noConversion"/>
  </si>
  <si>
    <t>Age</t>
  </si>
  <si>
    <t>Income</t>
  </si>
  <si>
    <t>Expense</t>
  </si>
  <si>
    <t>Yes</t>
  </si>
  <si>
    <t>Z1</t>
    <phoneticPr fontId="2" type="noConversion"/>
  </si>
  <si>
    <t>Z2</t>
    <phoneticPr fontId="2" type="noConversion"/>
  </si>
  <si>
    <t>Yes</t>
    <phoneticPr fontId="2" type="noConversion"/>
  </si>
  <si>
    <t>No.</t>
  </si>
  <si>
    <t>Z1</t>
  </si>
  <si>
    <t>Z2</t>
  </si>
  <si>
    <t>N11</t>
    <phoneticPr fontId="1" type="noConversion"/>
  </si>
  <si>
    <t>N12</t>
    <phoneticPr fontId="1" type="noConversion"/>
  </si>
  <si>
    <t>N13</t>
    <phoneticPr fontId="1" type="noConversion"/>
  </si>
  <si>
    <t>Y</t>
    <phoneticPr fontId="1" type="noConversion"/>
  </si>
  <si>
    <t>w1j</t>
    <phoneticPr fontId="1" type="noConversion"/>
  </si>
  <si>
    <t>w2j</t>
    <phoneticPr fontId="1" type="noConversion"/>
  </si>
  <si>
    <t>w0j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</si>
  <si>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</si>
  <si>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</si>
  <si>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</si>
  <si>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Wy2</t>
    <phoneticPr fontId="1" type="noConversion"/>
  </si>
  <si>
    <t>Wy3</t>
    <phoneticPr fontId="1" type="noConversion"/>
  </si>
  <si>
    <t>Wy0</t>
    <phoneticPr fontId="1" type="noConversion"/>
  </si>
  <si>
    <t>Wy1</t>
    <phoneticPr fontId="1" type="noConversion"/>
  </si>
  <si>
    <t>Ny</t>
    <phoneticPr fontId="1" type="noConversion"/>
  </si>
  <si>
    <t>xy</t>
    <phoneticPr fontId="1" type="noConversion"/>
  </si>
  <si>
    <t>Y分類</t>
    <phoneticPr fontId="1" type="noConversion"/>
  </si>
  <si>
    <t>差異</t>
    <phoneticPr fontId="1" type="noConversion"/>
  </si>
  <si>
    <t>訓練集</t>
    <phoneticPr fontId="1" type="noConversion"/>
  </si>
  <si>
    <t>誤差平方和</t>
    <phoneticPr fontId="1" type="noConversion"/>
  </si>
  <si>
    <t>準確率</t>
  </si>
  <si>
    <t>準確率</t>
    <phoneticPr fontId="1" type="noConversion"/>
  </si>
  <si>
    <t>隨機函數</t>
    <phoneticPr fontId="1" type="noConversion"/>
  </si>
  <si>
    <t>"1"</t>
    <phoneticPr fontId="1" type="noConversion"/>
  </si>
  <si>
    <t>"-1"</t>
    <phoneticPr fontId="1" type="noConversion"/>
  </si>
  <si>
    <t>測試集</t>
    <phoneticPr fontId="1" type="noConversion"/>
  </si>
  <si>
    <t>功課</t>
    <phoneticPr fontId="1" type="noConversion"/>
  </si>
  <si>
    <t>將訓練集與訓練集拆分為7:3</t>
    <phoneticPr fontId="1" type="noConversion"/>
  </si>
  <si>
    <t>含有限制式</t>
    <phoneticPr fontId="1" type="noConversion"/>
  </si>
  <si>
    <t>新增限制式</t>
    <phoneticPr fontId="1" type="noConversion"/>
  </si>
  <si>
    <t>&lt;=10</t>
    <phoneticPr fontId="1" type="noConversion"/>
  </si>
  <si>
    <t>&gt;=10</t>
    <phoneticPr fontId="1" type="noConversion"/>
  </si>
  <si>
    <t>需要分開設定</t>
    <phoneticPr fontId="1" type="noConversion"/>
  </si>
  <si>
    <t>N21</t>
    <phoneticPr fontId="1" type="noConversion"/>
  </si>
  <si>
    <t>N22</t>
    <phoneticPr fontId="1" type="noConversion"/>
  </si>
  <si>
    <t>x11</t>
    <phoneticPr fontId="1" type="noConversion"/>
  </si>
  <si>
    <t>x12</t>
    <phoneticPr fontId="1" type="noConversion"/>
  </si>
  <si>
    <t>x21</t>
    <phoneticPr fontId="1" type="noConversion"/>
  </si>
  <si>
    <t>x22</t>
    <phoneticPr fontId="1" type="noConversion"/>
  </si>
  <si>
    <t>input</t>
    <phoneticPr fontId="1" type="noConversion"/>
  </si>
  <si>
    <t>"-&gt;"</t>
    <phoneticPr fontId="1" type="noConversion"/>
  </si>
  <si>
    <t>第一層的x計算方法</t>
    <phoneticPr fontId="1" type="noConversion"/>
  </si>
  <si>
    <t>第二層的x計算方法</t>
    <phoneticPr fontId="1" type="noConversion"/>
  </si>
  <si>
    <t>w1j*N11+w2j*N12+w0j</t>
    <phoneticPr fontId="1" type="noConversion"/>
  </si>
  <si>
    <t>w1j*Z1+w2j*Z2+w0j</t>
    <phoneticPr fontId="1" type="noConversion"/>
  </si>
  <si>
    <t>2*2</t>
    <phoneticPr fontId="1" type="noConversion"/>
  </si>
  <si>
    <t>示意圖</t>
    <phoneticPr fontId="1" type="noConversion"/>
  </si>
  <si>
    <t>將神經網路改成2*2(隱藏層有2層)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</si>
</sst>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176" fontId="3" fillId="2" borderId="0" xfId="0" applyNumberFormat="1" applyFont="1" applyFill="1">
      <alignment vertical="center"/>
    </xf>
    <xf numFmtId="0" fontId="3" fillId="3" borderId="0" xfId="0" applyFont="1" applyFill="1">
      <alignment vertical="center"/>
    </xf>
    <xf numFmtId="176" fontId="3" fillId="3" borderId="0" xfId="0" applyNumberFormat="1" applyFont="1" applyFill="1">
      <alignment vertical="center"/>
    </xf>
    <xf numFmtId="10" fontId="3" fillId="2" borderId="0" xfId="0" applyNumberFormat="1" applyFont="1" applyFill="1">
      <alignment vertical="center"/>
    </xf>
    <xf numFmtId="10" fontId="3" fillId="3" borderId="0" xfId="0" applyNumberFormat="1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297180</xdr:colOff>
      <xdr:row>8</xdr:row>
      <xdr:rowOff>167641</xdr:rowOff>
    </xdr:from>
    <xdr:to>
      <xdr:col>21</xdr:col>
      <xdr:colOff>389322</xdr:colOff>
      <xdr:row>29</xdr:row>
      <xdr:rowOff>53341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DB1FDF00-F6F9-41DC-AD6D-79436EB9B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33660" y="1752601"/>
          <a:ext cx="3223962" cy="4046220"/>
        </a:xfrm>
        <a:prstGeom prst="rect">
          <a:avLst/>
        </a:prstGeom>
      </xdr:spPr>
    </xdr:pic>
    <xdr:clientData/>
  </xdr:twoCellAnchor>
  <xdr:twoCellAnchor editAs="oneCell">
    <xdr:from>
      <xdr:col>22</xdr:col>
      <xdr:colOff>22861</xdr:colOff>
      <xdr:row>8</xdr:row>
      <xdr:rowOff>190501</xdr:rowOff>
    </xdr:from>
    <xdr:to>
      <xdr:col>27</xdr:col>
      <xdr:colOff>160021</xdr:colOff>
      <xdr:row>29</xdr:row>
      <xdr:rowOff>11431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548E0295-0688-47E2-AF3C-D0B0A7E25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00761" y="1775461"/>
          <a:ext cx="3185160" cy="3981450"/>
        </a:xfrm>
        <a:prstGeom prst="rect">
          <a:avLst/>
        </a:prstGeom>
      </xdr:spPr>
    </xdr:pic>
    <xdr:clientData/>
  </xdr:twoCellAnchor>
  <xdr:twoCellAnchor>
    <xdr:from>
      <xdr:col>19</xdr:col>
      <xdr:colOff>510540</xdr:colOff>
      <xdr:row>17</xdr:row>
      <xdr:rowOff>99060</xdr:rowOff>
    </xdr:from>
    <xdr:to>
      <xdr:col>21</xdr:col>
      <xdr:colOff>53340</xdr:colOff>
      <xdr:row>18</xdr:row>
      <xdr:rowOff>114300</xdr:rowOff>
    </xdr:to>
    <xdr:sp macro="" textlink="">
      <xdr:nvSpPr>
        <xdr:cNvPr id="4" name="框架 3">
          <a:extLst>
            <a:ext uri="{FF2B5EF4-FFF2-40B4-BE49-F238E27FC236}">
              <a16:creationId xmlns:a16="http://schemas.microsoft.com/office/drawing/2014/main" id="{99F42F38-6DC7-4A4A-9125-F5D3851C41C8}"/>
            </a:ext>
          </a:extLst>
        </xdr:cNvPr>
        <xdr:cNvSpPr/>
      </xdr:nvSpPr>
      <xdr:spPr>
        <a:xfrm>
          <a:off x="12359640" y="3467100"/>
          <a:ext cx="762000" cy="213360"/>
        </a:xfrm>
        <a:prstGeom prst="fram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510540</xdr:colOff>
      <xdr:row>20</xdr:row>
      <xdr:rowOff>45720</xdr:rowOff>
    </xdr:from>
    <xdr:to>
      <xdr:col>21</xdr:col>
      <xdr:colOff>53340</xdr:colOff>
      <xdr:row>21</xdr:row>
      <xdr:rowOff>60960</xdr:rowOff>
    </xdr:to>
    <xdr:sp macro="" textlink="">
      <xdr:nvSpPr>
        <xdr:cNvPr id="5" name="框架 4">
          <a:extLst>
            <a:ext uri="{FF2B5EF4-FFF2-40B4-BE49-F238E27FC236}">
              <a16:creationId xmlns:a16="http://schemas.microsoft.com/office/drawing/2014/main" id="{22DC8378-CDD8-4339-9417-9C0023FF5495}"/>
            </a:ext>
          </a:extLst>
        </xdr:cNvPr>
        <xdr:cNvSpPr/>
      </xdr:nvSpPr>
      <xdr:spPr>
        <a:xfrm>
          <a:off x="12359640" y="4008120"/>
          <a:ext cx="762000" cy="213360"/>
        </a:xfrm>
        <a:prstGeom prst="fram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487680</xdr:colOff>
      <xdr:row>21</xdr:row>
      <xdr:rowOff>83820</xdr:rowOff>
    </xdr:from>
    <xdr:to>
      <xdr:col>21</xdr:col>
      <xdr:colOff>30480</xdr:colOff>
      <xdr:row>22</xdr:row>
      <xdr:rowOff>99060</xdr:rowOff>
    </xdr:to>
    <xdr:sp macro="" textlink="">
      <xdr:nvSpPr>
        <xdr:cNvPr id="6" name="框架 5">
          <a:extLst>
            <a:ext uri="{FF2B5EF4-FFF2-40B4-BE49-F238E27FC236}">
              <a16:creationId xmlns:a16="http://schemas.microsoft.com/office/drawing/2014/main" id="{0A9D5EC4-2D78-4D20-8015-B2CE0B79256D}"/>
            </a:ext>
          </a:extLst>
        </xdr:cNvPr>
        <xdr:cNvSpPr/>
      </xdr:nvSpPr>
      <xdr:spPr>
        <a:xfrm>
          <a:off x="12336780" y="4244340"/>
          <a:ext cx="762000" cy="213360"/>
        </a:xfrm>
        <a:prstGeom prst="fram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198120</xdr:colOff>
      <xdr:row>19</xdr:row>
      <xdr:rowOff>45720</xdr:rowOff>
    </xdr:from>
    <xdr:to>
      <xdr:col>24</xdr:col>
      <xdr:colOff>7620</xdr:colOff>
      <xdr:row>20</xdr:row>
      <xdr:rowOff>45720</xdr:rowOff>
    </xdr:to>
    <xdr:sp macro="" textlink="">
      <xdr:nvSpPr>
        <xdr:cNvPr id="7" name="框架 6">
          <a:extLst>
            <a:ext uri="{FF2B5EF4-FFF2-40B4-BE49-F238E27FC236}">
              <a16:creationId xmlns:a16="http://schemas.microsoft.com/office/drawing/2014/main" id="{36633E5E-E268-4364-94B0-EE9DC76075CA}"/>
            </a:ext>
          </a:extLst>
        </xdr:cNvPr>
        <xdr:cNvSpPr/>
      </xdr:nvSpPr>
      <xdr:spPr>
        <a:xfrm>
          <a:off x="13876020" y="3810000"/>
          <a:ext cx="1028700" cy="198120"/>
        </a:xfrm>
        <a:prstGeom prst="fram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65F6-E494-46E6-9530-23D05588E939}">
  <dimension ref="A1:I106"/>
  <sheetViews>
    <sheetView tabSelected="1" workbookViewId="0">
      <selection activeCell="O18" sqref="O18"/>
    </sheetView>
  </sheetViews>
  <sheetFormatPr defaultRowHeight="15.6" x14ac:dyDescent="0.3"/>
  <cols>
    <col min="1" max="16384" width="8.88671875" style="1"/>
  </cols>
  <sheetData>
    <row r="1" spans="1:9" x14ac:dyDescent="0.3">
      <c r="A1" s="1" t="s">
        <v>0</v>
      </c>
      <c r="B1" s="1">
        <f>MAX(B7:B106)</f>
        <v>74</v>
      </c>
      <c r="C1" s="1">
        <f t="shared" ref="C1:D1" si="0">MAX(C7:C106)</f>
        <v>20</v>
      </c>
      <c r="D1" s="1">
        <f t="shared" si="0"/>
        <v>16.2</v>
      </c>
    </row>
    <row r="2" spans="1:9" x14ac:dyDescent="0.3">
      <c r="A2" s="1" t="s">
        <v>1</v>
      </c>
      <c r="B2" s="1">
        <f>MIN(B7:B106)</f>
        <v>16</v>
      </c>
      <c r="C2" s="1">
        <f t="shared" ref="C2:D2" si="1">MIN(C7:C106)</f>
        <v>0</v>
      </c>
      <c r="D2" s="1">
        <f t="shared" si="1"/>
        <v>0.3</v>
      </c>
    </row>
    <row r="3" spans="1:9" x14ac:dyDescent="0.3">
      <c r="A3" s="1" t="s">
        <v>2</v>
      </c>
      <c r="B3" s="1">
        <f>AVERAGE(B7:B106)</f>
        <v>45.48</v>
      </c>
      <c r="C3" s="1">
        <f t="shared" ref="C3:D3" si="2">AVERAGE(C7:C106)</f>
        <v>9.5399999999999991</v>
      </c>
      <c r="D3" s="1">
        <f t="shared" si="2"/>
        <v>8.5580000000000016</v>
      </c>
    </row>
    <row r="4" spans="1:9" x14ac:dyDescent="0.3">
      <c r="A4" s="1" t="s">
        <v>3</v>
      </c>
      <c r="B4" s="1">
        <f>STDEV(B7:B106)</f>
        <v>15.218595748808642</v>
      </c>
      <c r="C4" s="1">
        <f t="shared" ref="C4:D4" si="3">STDEV(C7:C106)</f>
        <v>4.9592684374152842</v>
      </c>
      <c r="D4" s="1">
        <f t="shared" si="3"/>
        <v>3.9695349955389037</v>
      </c>
    </row>
    <row r="6" spans="1:9" x14ac:dyDescent="0.3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G6" s="1" t="s">
        <v>9</v>
      </c>
      <c r="H6" s="1" t="s">
        <v>10</v>
      </c>
      <c r="I6" s="1" t="s">
        <v>11</v>
      </c>
    </row>
    <row r="7" spans="1:9" x14ac:dyDescent="0.3">
      <c r="A7" s="1">
        <v>1</v>
      </c>
      <c r="B7" s="1">
        <v>58</v>
      </c>
      <c r="C7" s="1">
        <v>9</v>
      </c>
      <c r="D7" s="1">
        <v>10</v>
      </c>
      <c r="E7" s="1">
        <v>1</v>
      </c>
      <c r="G7" s="1">
        <f>(B7-$B$3)/$B$4</f>
        <v>0.82267774285154438</v>
      </c>
      <c r="H7" s="1">
        <f>(C7-$C$3)/$C$4</f>
        <v>-0.10888702775715065</v>
      </c>
      <c r="I7" s="1">
        <v>1</v>
      </c>
    </row>
    <row r="8" spans="1:9" x14ac:dyDescent="0.3">
      <c r="A8" s="1">
        <v>2</v>
      </c>
      <c r="B8" s="1">
        <v>30</v>
      </c>
      <c r="C8" s="1">
        <v>6</v>
      </c>
      <c r="D8" s="1">
        <v>4.8</v>
      </c>
      <c r="E8" s="1">
        <v>0</v>
      </c>
      <c r="G8" s="1">
        <f t="shared" ref="G8:G71" si="4">(B8-$B$3)/$B$4</f>
        <v>-1.0171766341327397</v>
      </c>
      <c r="H8" s="1">
        <f t="shared" ref="H8:H71" si="5">(C8-$C$3)/$C$4</f>
        <v>-0.71381495974132181</v>
      </c>
      <c r="I8" s="1">
        <v>0</v>
      </c>
    </row>
    <row r="9" spans="1:9" x14ac:dyDescent="0.3">
      <c r="A9" s="1">
        <v>3</v>
      </c>
      <c r="B9" s="1">
        <v>37</v>
      </c>
      <c r="C9" s="1">
        <v>12</v>
      </c>
      <c r="D9" s="1">
        <v>12.8</v>
      </c>
      <c r="E9" s="1">
        <v>1</v>
      </c>
      <c r="G9" s="1">
        <f t="shared" si="4"/>
        <v>-0.5572130398866687</v>
      </c>
      <c r="H9" s="1">
        <f t="shared" si="5"/>
        <v>0.49604090422702057</v>
      </c>
      <c r="I9" s="1">
        <v>1</v>
      </c>
    </row>
    <row r="10" spans="1:9" x14ac:dyDescent="0.3">
      <c r="A10" s="1">
        <v>4</v>
      </c>
      <c r="B10" s="1">
        <v>70</v>
      </c>
      <c r="C10" s="1">
        <v>12</v>
      </c>
      <c r="D10" s="1">
        <v>5.0999999999999996</v>
      </c>
      <c r="E10" s="1">
        <v>0</v>
      </c>
      <c r="G10" s="1">
        <f t="shared" si="4"/>
        <v>1.6111867615590947</v>
      </c>
      <c r="H10" s="1">
        <f t="shared" si="5"/>
        <v>0.49604090422702057</v>
      </c>
      <c r="I10" s="1">
        <v>0</v>
      </c>
    </row>
    <row r="11" spans="1:9" x14ac:dyDescent="0.3">
      <c r="A11" s="1">
        <v>5</v>
      </c>
      <c r="B11" s="1">
        <v>40</v>
      </c>
      <c r="C11" s="1">
        <v>5</v>
      </c>
      <c r="D11" s="1">
        <v>5.3</v>
      </c>
      <c r="E11" s="1">
        <v>0</v>
      </c>
      <c r="G11" s="1">
        <f t="shared" si="4"/>
        <v>-0.36008578520978113</v>
      </c>
      <c r="H11" s="1">
        <f t="shared" si="5"/>
        <v>-0.91545760373604557</v>
      </c>
      <c r="I11" s="1">
        <v>0</v>
      </c>
    </row>
    <row r="12" spans="1:9" x14ac:dyDescent="0.3">
      <c r="A12" s="1">
        <v>6</v>
      </c>
      <c r="B12" s="1">
        <v>27</v>
      </c>
      <c r="C12" s="1">
        <v>7</v>
      </c>
      <c r="D12" s="1">
        <v>6.2</v>
      </c>
      <c r="E12" s="1">
        <v>0</v>
      </c>
      <c r="G12" s="1">
        <f t="shared" si="4"/>
        <v>-1.2143038888096274</v>
      </c>
      <c r="H12" s="1">
        <f t="shared" si="5"/>
        <v>-0.51217231574659805</v>
      </c>
      <c r="I12" s="1">
        <v>0</v>
      </c>
    </row>
    <row r="13" spans="1:9" x14ac:dyDescent="0.3">
      <c r="A13" s="1">
        <v>7</v>
      </c>
      <c r="B13" s="1">
        <v>39</v>
      </c>
      <c r="C13" s="1">
        <v>13</v>
      </c>
      <c r="D13" s="1">
        <v>11.7</v>
      </c>
      <c r="E13" s="1">
        <v>1</v>
      </c>
      <c r="G13" s="1">
        <f t="shared" si="4"/>
        <v>-0.42579487010207701</v>
      </c>
      <c r="H13" s="1">
        <f t="shared" si="5"/>
        <v>0.69768354822174428</v>
      </c>
      <c r="I13" s="1">
        <v>1</v>
      </c>
    </row>
    <row r="14" spans="1:9" x14ac:dyDescent="0.3">
      <c r="A14" s="1">
        <v>8</v>
      </c>
      <c r="B14" s="1">
        <v>52</v>
      </c>
      <c r="C14" s="1">
        <v>6</v>
      </c>
      <c r="D14" s="1">
        <v>5.7</v>
      </c>
      <c r="E14" s="1">
        <v>1</v>
      </c>
      <c r="G14" s="1">
        <f t="shared" si="4"/>
        <v>0.42842323349776923</v>
      </c>
      <c r="H14" s="1">
        <f t="shared" si="5"/>
        <v>-0.71381495974132181</v>
      </c>
      <c r="I14" s="1">
        <v>1</v>
      </c>
    </row>
    <row r="15" spans="1:9" x14ac:dyDescent="0.3">
      <c r="A15" s="1">
        <v>9</v>
      </c>
      <c r="B15" s="1">
        <v>61</v>
      </c>
      <c r="C15" s="1">
        <v>8</v>
      </c>
      <c r="D15" s="1">
        <v>10.8</v>
      </c>
      <c r="E15" s="1">
        <v>1</v>
      </c>
      <c r="G15" s="1">
        <f t="shared" si="4"/>
        <v>1.019804997528432</v>
      </c>
      <c r="H15" s="1">
        <f t="shared" si="5"/>
        <v>-0.31052967175187435</v>
      </c>
      <c r="I15" s="1">
        <v>1</v>
      </c>
    </row>
    <row r="16" spans="1:9" x14ac:dyDescent="0.3">
      <c r="A16" s="1">
        <v>10</v>
      </c>
      <c r="B16" s="1">
        <v>44</v>
      </c>
      <c r="C16" s="1">
        <v>14</v>
      </c>
      <c r="D16" s="1">
        <v>15.2</v>
      </c>
      <c r="E16" s="1">
        <v>1</v>
      </c>
      <c r="G16" s="1">
        <f t="shared" si="4"/>
        <v>-9.7249445640597676E-2</v>
      </c>
      <c r="H16" s="1">
        <f t="shared" si="5"/>
        <v>0.89932619221646803</v>
      </c>
      <c r="I16" s="1">
        <v>1</v>
      </c>
    </row>
    <row r="17" spans="1:9" x14ac:dyDescent="0.3">
      <c r="A17" s="1">
        <v>11</v>
      </c>
      <c r="B17" s="1">
        <v>62</v>
      </c>
      <c r="C17" s="1">
        <v>17</v>
      </c>
      <c r="D17" s="1">
        <v>6.2</v>
      </c>
      <c r="E17" s="1">
        <v>0</v>
      </c>
      <c r="G17" s="1">
        <f t="shared" si="4"/>
        <v>1.0855140824207279</v>
      </c>
      <c r="H17" s="1">
        <f t="shared" si="5"/>
        <v>1.5042541242006393</v>
      </c>
      <c r="I17" s="1">
        <v>0</v>
      </c>
    </row>
    <row r="18" spans="1:9" x14ac:dyDescent="0.3">
      <c r="A18" s="1">
        <v>12</v>
      </c>
      <c r="B18" s="1">
        <v>18</v>
      </c>
      <c r="C18" s="1">
        <v>5</v>
      </c>
      <c r="D18" s="1">
        <v>4.9000000000000004</v>
      </c>
      <c r="E18" s="1">
        <v>0</v>
      </c>
      <c r="G18" s="1">
        <f t="shared" si="4"/>
        <v>-1.80568565284029</v>
      </c>
      <c r="H18" s="1">
        <f t="shared" si="5"/>
        <v>-0.91545760373604557</v>
      </c>
      <c r="I18" s="1">
        <v>0</v>
      </c>
    </row>
    <row r="19" spans="1:9" x14ac:dyDescent="0.3">
      <c r="A19" s="1">
        <v>13</v>
      </c>
      <c r="B19" s="1">
        <v>16</v>
      </c>
      <c r="C19" s="1">
        <v>0</v>
      </c>
      <c r="D19" s="1">
        <v>2.9</v>
      </c>
      <c r="E19" s="1">
        <v>0</v>
      </c>
      <c r="G19" s="1">
        <f t="shared" si="4"/>
        <v>-1.9371038226248818</v>
      </c>
      <c r="H19" s="1">
        <f t="shared" si="5"/>
        <v>-1.9236708237096642</v>
      </c>
      <c r="I19" s="1">
        <v>0</v>
      </c>
    </row>
    <row r="20" spans="1:9" x14ac:dyDescent="0.3">
      <c r="A20" s="1">
        <v>14</v>
      </c>
      <c r="B20" s="1">
        <v>18</v>
      </c>
      <c r="C20" s="1">
        <v>12</v>
      </c>
      <c r="D20" s="1">
        <v>4.5999999999999996</v>
      </c>
      <c r="E20" s="1">
        <v>0</v>
      </c>
      <c r="G20" s="1">
        <f t="shared" si="4"/>
        <v>-1.80568565284029</v>
      </c>
      <c r="H20" s="1">
        <f t="shared" si="5"/>
        <v>0.49604090422702057</v>
      </c>
      <c r="I20" s="1">
        <v>0</v>
      </c>
    </row>
    <row r="21" spans="1:9" x14ac:dyDescent="0.3">
      <c r="A21" s="1">
        <v>15</v>
      </c>
      <c r="B21" s="1">
        <v>71</v>
      </c>
      <c r="C21" s="1">
        <v>2</v>
      </c>
      <c r="D21" s="1">
        <v>5</v>
      </c>
      <c r="E21" s="1">
        <v>0</v>
      </c>
      <c r="G21" s="1">
        <f t="shared" si="4"/>
        <v>1.6768958464513906</v>
      </c>
      <c r="H21" s="1">
        <f t="shared" si="5"/>
        <v>-1.5203855357202167</v>
      </c>
      <c r="I21" s="1">
        <v>0</v>
      </c>
    </row>
    <row r="22" spans="1:9" x14ac:dyDescent="0.3">
      <c r="A22" s="1">
        <v>16</v>
      </c>
      <c r="B22" s="1">
        <v>60</v>
      </c>
      <c r="C22" s="1">
        <v>8</v>
      </c>
      <c r="D22" s="1">
        <v>11</v>
      </c>
      <c r="E22" s="1">
        <v>1</v>
      </c>
      <c r="G22" s="1">
        <f t="shared" si="4"/>
        <v>0.95409591263613613</v>
      </c>
      <c r="H22" s="1">
        <f t="shared" si="5"/>
        <v>-0.31052967175187435</v>
      </c>
      <c r="I22" s="1">
        <v>1</v>
      </c>
    </row>
    <row r="23" spans="1:9" x14ac:dyDescent="0.3">
      <c r="A23" s="1">
        <v>17</v>
      </c>
      <c r="B23" s="1">
        <v>46</v>
      </c>
      <c r="C23" s="1">
        <v>9</v>
      </c>
      <c r="D23" s="1">
        <v>10.4</v>
      </c>
      <c r="E23" s="1">
        <v>1</v>
      </c>
      <c r="G23" s="1">
        <f t="shared" si="4"/>
        <v>3.4168724143994057E-2</v>
      </c>
      <c r="H23" s="1">
        <f t="shared" si="5"/>
        <v>-0.10888702775715065</v>
      </c>
      <c r="I23" s="1">
        <v>1</v>
      </c>
    </row>
    <row r="24" spans="1:9" x14ac:dyDescent="0.3">
      <c r="A24" s="1">
        <v>18</v>
      </c>
      <c r="B24" s="1">
        <v>58</v>
      </c>
      <c r="C24" s="1">
        <v>9</v>
      </c>
      <c r="D24" s="1">
        <v>13.9</v>
      </c>
      <c r="E24" s="1">
        <v>1</v>
      </c>
      <c r="G24" s="1">
        <f t="shared" si="4"/>
        <v>0.82267774285154438</v>
      </c>
      <c r="H24" s="1">
        <f t="shared" si="5"/>
        <v>-0.10888702775715065</v>
      </c>
      <c r="I24" s="1">
        <v>1</v>
      </c>
    </row>
    <row r="25" spans="1:9" x14ac:dyDescent="0.3">
      <c r="A25" s="1">
        <v>19</v>
      </c>
      <c r="B25" s="1">
        <v>48</v>
      </c>
      <c r="C25" s="1">
        <v>5</v>
      </c>
      <c r="D25" s="1">
        <v>9.1</v>
      </c>
      <c r="E25" s="1">
        <v>0</v>
      </c>
      <c r="G25" s="1">
        <f t="shared" si="4"/>
        <v>0.16558689392858578</v>
      </c>
      <c r="H25" s="1">
        <f t="shared" si="5"/>
        <v>-0.91545760373604557</v>
      </c>
      <c r="I25" s="1">
        <v>0</v>
      </c>
    </row>
    <row r="26" spans="1:9" x14ac:dyDescent="0.3">
      <c r="A26" s="1">
        <v>20</v>
      </c>
      <c r="B26" s="1">
        <v>46</v>
      </c>
      <c r="C26" s="1">
        <v>6</v>
      </c>
      <c r="D26" s="1">
        <v>10.3</v>
      </c>
      <c r="E26" s="1">
        <v>0</v>
      </c>
      <c r="G26" s="1">
        <f t="shared" si="4"/>
        <v>3.4168724143994057E-2</v>
      </c>
      <c r="H26" s="1">
        <f t="shared" si="5"/>
        <v>-0.71381495974132181</v>
      </c>
      <c r="I26" s="1">
        <v>0</v>
      </c>
    </row>
    <row r="27" spans="1:9" x14ac:dyDescent="0.3">
      <c r="A27" s="1">
        <v>21</v>
      </c>
      <c r="B27" s="1">
        <v>47</v>
      </c>
      <c r="C27" s="1">
        <v>10</v>
      </c>
      <c r="D27" s="1">
        <v>10.8</v>
      </c>
      <c r="E27" s="1">
        <v>1</v>
      </c>
      <c r="G27" s="1">
        <f t="shared" si="4"/>
        <v>9.9877809036289913E-2</v>
      </c>
      <c r="H27" s="1">
        <f t="shared" si="5"/>
        <v>9.2755616237573085E-2</v>
      </c>
      <c r="I27" s="1">
        <v>1</v>
      </c>
    </row>
    <row r="28" spans="1:9" x14ac:dyDescent="0.3">
      <c r="A28" s="1">
        <v>22</v>
      </c>
      <c r="B28" s="1">
        <v>36</v>
      </c>
      <c r="C28" s="1">
        <v>18</v>
      </c>
      <c r="D28" s="1">
        <v>9.5</v>
      </c>
      <c r="E28" s="1">
        <v>0</v>
      </c>
      <c r="G28" s="1">
        <f t="shared" si="4"/>
        <v>-0.62292212477896458</v>
      </c>
      <c r="H28" s="1">
        <f t="shared" si="5"/>
        <v>1.705896768195363</v>
      </c>
      <c r="I28" s="1">
        <v>0</v>
      </c>
    </row>
    <row r="29" spans="1:9" x14ac:dyDescent="0.3">
      <c r="A29" s="1">
        <v>23</v>
      </c>
      <c r="B29" s="1">
        <v>34</v>
      </c>
      <c r="C29" s="1">
        <v>8</v>
      </c>
      <c r="D29" s="1">
        <v>6.7</v>
      </c>
      <c r="E29" s="1">
        <v>1</v>
      </c>
      <c r="G29" s="1">
        <f t="shared" si="4"/>
        <v>-0.75434029456355634</v>
      </c>
      <c r="H29" s="1">
        <f t="shared" si="5"/>
        <v>-0.31052967175187435</v>
      </c>
      <c r="I29" s="1">
        <v>1</v>
      </c>
    </row>
    <row r="30" spans="1:9" x14ac:dyDescent="0.3">
      <c r="A30" s="1">
        <v>24</v>
      </c>
      <c r="B30" s="1">
        <v>64</v>
      </c>
      <c r="C30" s="1">
        <v>12</v>
      </c>
      <c r="D30" s="1">
        <v>9.9</v>
      </c>
      <c r="E30" s="1">
        <v>1</v>
      </c>
      <c r="G30" s="1">
        <f t="shared" si="4"/>
        <v>1.2169322522053196</v>
      </c>
      <c r="H30" s="1">
        <f t="shared" si="5"/>
        <v>0.49604090422702057</v>
      </c>
      <c r="I30" s="1">
        <v>1</v>
      </c>
    </row>
    <row r="31" spans="1:9" x14ac:dyDescent="0.3">
      <c r="A31" s="1">
        <v>25</v>
      </c>
      <c r="B31" s="1">
        <v>63</v>
      </c>
      <c r="C31" s="1">
        <v>3</v>
      </c>
      <c r="D31" s="1">
        <v>3.2</v>
      </c>
      <c r="E31" s="1">
        <v>0</v>
      </c>
      <c r="G31" s="1">
        <f t="shared" si="4"/>
        <v>1.1512231673130238</v>
      </c>
      <c r="H31" s="1">
        <f t="shared" si="5"/>
        <v>-1.3187428917254931</v>
      </c>
      <c r="I31" s="1">
        <v>0</v>
      </c>
    </row>
    <row r="32" spans="1:9" x14ac:dyDescent="0.3">
      <c r="A32" s="1">
        <v>26</v>
      </c>
      <c r="B32" s="1">
        <v>41</v>
      </c>
      <c r="C32" s="1">
        <v>15</v>
      </c>
      <c r="D32" s="1">
        <v>13.3</v>
      </c>
      <c r="E32" s="1">
        <v>1</v>
      </c>
      <c r="G32" s="1">
        <f t="shared" si="4"/>
        <v>-0.29437670031748525</v>
      </c>
      <c r="H32" s="1">
        <f t="shared" si="5"/>
        <v>1.1009688362111918</v>
      </c>
      <c r="I32" s="1">
        <v>1</v>
      </c>
    </row>
    <row r="33" spans="1:9" x14ac:dyDescent="0.3">
      <c r="A33" s="1">
        <v>27</v>
      </c>
      <c r="B33" s="1">
        <v>25</v>
      </c>
      <c r="C33" s="1">
        <v>2</v>
      </c>
      <c r="D33" s="1">
        <v>1.9</v>
      </c>
      <c r="E33" s="1">
        <v>0</v>
      </c>
      <c r="G33" s="1">
        <f t="shared" si="4"/>
        <v>-1.3457220585942191</v>
      </c>
      <c r="H33" s="1">
        <f t="shared" si="5"/>
        <v>-1.5203855357202167</v>
      </c>
      <c r="I33" s="1">
        <v>0</v>
      </c>
    </row>
    <row r="34" spans="1:9" x14ac:dyDescent="0.3">
      <c r="A34" s="1">
        <v>28</v>
      </c>
      <c r="B34" s="1">
        <v>37</v>
      </c>
      <c r="C34" s="1">
        <v>5</v>
      </c>
      <c r="D34" s="1">
        <v>5.6</v>
      </c>
      <c r="E34" s="1">
        <v>0</v>
      </c>
      <c r="G34" s="1">
        <f t="shared" si="4"/>
        <v>-0.5572130398866687</v>
      </c>
      <c r="H34" s="1">
        <f t="shared" si="5"/>
        <v>-0.91545760373604557</v>
      </c>
      <c r="I34" s="1">
        <v>0</v>
      </c>
    </row>
    <row r="35" spans="1:9" x14ac:dyDescent="0.3">
      <c r="A35" s="1">
        <v>29</v>
      </c>
      <c r="B35" s="1">
        <v>22</v>
      </c>
      <c r="C35" s="1">
        <v>7</v>
      </c>
      <c r="D35" s="1">
        <v>2.1</v>
      </c>
      <c r="E35" s="1">
        <v>0</v>
      </c>
      <c r="G35" s="1">
        <f t="shared" si="4"/>
        <v>-1.5428493132711067</v>
      </c>
      <c r="H35" s="1">
        <f t="shared" si="5"/>
        <v>-0.51217231574659805</v>
      </c>
      <c r="I35" s="1">
        <v>0</v>
      </c>
    </row>
    <row r="36" spans="1:9" x14ac:dyDescent="0.3">
      <c r="A36" s="1">
        <v>30</v>
      </c>
      <c r="B36" s="1">
        <v>49</v>
      </c>
      <c r="C36" s="1">
        <v>11</v>
      </c>
      <c r="D36" s="1">
        <v>13.8</v>
      </c>
      <c r="E36" s="1">
        <v>1</v>
      </c>
      <c r="G36" s="1">
        <f t="shared" si="4"/>
        <v>0.23129597882088165</v>
      </c>
      <c r="H36" s="1">
        <f t="shared" si="5"/>
        <v>0.29439826023229682</v>
      </c>
      <c r="I36" s="1">
        <v>1</v>
      </c>
    </row>
    <row r="37" spans="1:9" x14ac:dyDescent="0.3">
      <c r="A37" s="1">
        <v>31</v>
      </c>
      <c r="B37" s="1">
        <v>48</v>
      </c>
      <c r="C37" s="1">
        <v>18</v>
      </c>
      <c r="D37" s="1">
        <v>8.1</v>
      </c>
      <c r="E37" s="1">
        <v>1</v>
      </c>
      <c r="G37" s="1">
        <f t="shared" si="4"/>
        <v>0.16558689392858578</v>
      </c>
      <c r="H37" s="1">
        <f t="shared" si="5"/>
        <v>1.705896768195363</v>
      </c>
      <c r="I37" s="1">
        <v>1</v>
      </c>
    </row>
    <row r="38" spans="1:9" x14ac:dyDescent="0.3">
      <c r="A38" s="1">
        <v>32</v>
      </c>
      <c r="B38" s="1">
        <v>45</v>
      </c>
      <c r="C38" s="1">
        <v>15</v>
      </c>
      <c r="D38" s="1">
        <v>14.5</v>
      </c>
      <c r="E38" s="1">
        <v>1</v>
      </c>
      <c r="G38" s="1">
        <f t="shared" si="4"/>
        <v>-3.1540360748301806E-2</v>
      </c>
      <c r="H38" s="1">
        <f t="shared" si="5"/>
        <v>1.1009688362111918</v>
      </c>
      <c r="I38" s="1">
        <v>1</v>
      </c>
    </row>
    <row r="39" spans="1:9" x14ac:dyDescent="0.3">
      <c r="A39" s="1">
        <v>33</v>
      </c>
      <c r="B39" s="1">
        <v>66</v>
      </c>
      <c r="C39" s="1">
        <v>6</v>
      </c>
      <c r="D39" s="1">
        <v>6.2</v>
      </c>
      <c r="E39" s="1">
        <v>0</v>
      </c>
      <c r="G39" s="1">
        <f t="shared" si="4"/>
        <v>1.3483504219899114</v>
      </c>
      <c r="H39" s="1">
        <f t="shared" si="5"/>
        <v>-0.71381495974132181</v>
      </c>
      <c r="I39" s="1">
        <v>0</v>
      </c>
    </row>
    <row r="40" spans="1:9" x14ac:dyDescent="0.3">
      <c r="A40" s="1">
        <v>34</v>
      </c>
      <c r="B40" s="1">
        <v>42</v>
      </c>
      <c r="C40" s="1">
        <v>12</v>
      </c>
      <c r="D40" s="1">
        <v>12.6</v>
      </c>
      <c r="E40" s="1">
        <v>1</v>
      </c>
      <c r="G40" s="1">
        <f t="shared" si="4"/>
        <v>-0.2286676154251894</v>
      </c>
      <c r="H40" s="1">
        <f t="shared" si="5"/>
        <v>0.49604090422702057</v>
      </c>
      <c r="I40" s="1">
        <v>1</v>
      </c>
    </row>
    <row r="41" spans="1:9" x14ac:dyDescent="0.3">
      <c r="A41" s="1">
        <v>35</v>
      </c>
      <c r="B41" s="1">
        <v>22</v>
      </c>
      <c r="C41" s="1">
        <v>13</v>
      </c>
      <c r="D41" s="1">
        <v>5.5</v>
      </c>
      <c r="E41" s="1">
        <v>1</v>
      </c>
      <c r="G41" s="1">
        <f t="shared" si="4"/>
        <v>-1.5428493132711067</v>
      </c>
      <c r="H41" s="1">
        <f t="shared" si="5"/>
        <v>0.69768354822174428</v>
      </c>
      <c r="I41" s="1">
        <v>1</v>
      </c>
    </row>
    <row r="42" spans="1:9" x14ac:dyDescent="0.3">
      <c r="A42" s="1">
        <v>36</v>
      </c>
      <c r="B42" s="1">
        <v>30</v>
      </c>
      <c r="C42" s="1">
        <v>12</v>
      </c>
      <c r="D42" s="1">
        <v>9.6</v>
      </c>
      <c r="E42" s="1">
        <v>1</v>
      </c>
      <c r="G42" s="1">
        <f t="shared" si="4"/>
        <v>-1.0171766341327397</v>
      </c>
      <c r="H42" s="1">
        <f t="shared" si="5"/>
        <v>0.49604090422702057</v>
      </c>
      <c r="I42" s="1">
        <v>1</v>
      </c>
    </row>
    <row r="43" spans="1:9" x14ac:dyDescent="0.3">
      <c r="A43" s="1">
        <v>37</v>
      </c>
      <c r="B43" s="1">
        <v>66</v>
      </c>
      <c r="C43" s="1">
        <v>6</v>
      </c>
      <c r="D43" s="1">
        <v>5.0999999999999996</v>
      </c>
      <c r="E43" s="1">
        <v>0</v>
      </c>
      <c r="G43" s="1">
        <f t="shared" si="4"/>
        <v>1.3483504219899114</v>
      </c>
      <c r="H43" s="1">
        <f t="shared" si="5"/>
        <v>-0.71381495974132181</v>
      </c>
      <c r="I43" s="1">
        <v>0</v>
      </c>
    </row>
    <row r="44" spans="1:9" x14ac:dyDescent="0.3">
      <c r="A44" s="1">
        <v>38</v>
      </c>
      <c r="B44" s="1">
        <v>32</v>
      </c>
      <c r="C44" s="1">
        <v>12</v>
      </c>
      <c r="D44" s="1">
        <v>11</v>
      </c>
      <c r="E44" s="1">
        <v>1</v>
      </c>
      <c r="G44" s="1">
        <f t="shared" si="4"/>
        <v>-0.88575846434814798</v>
      </c>
      <c r="H44" s="1">
        <f t="shared" si="5"/>
        <v>0.49604090422702057</v>
      </c>
      <c r="I44" s="1">
        <v>1</v>
      </c>
    </row>
    <row r="45" spans="1:9" x14ac:dyDescent="0.3">
      <c r="A45" s="1">
        <v>39</v>
      </c>
      <c r="B45" s="1">
        <v>62</v>
      </c>
      <c r="C45" s="1">
        <v>5</v>
      </c>
      <c r="D45" s="1">
        <v>5.4</v>
      </c>
      <c r="E45" s="1">
        <v>0</v>
      </c>
      <c r="G45" s="1">
        <f t="shared" si="4"/>
        <v>1.0855140824207279</v>
      </c>
      <c r="H45" s="1">
        <f t="shared" si="5"/>
        <v>-0.91545760373604557</v>
      </c>
      <c r="I45" s="1">
        <v>0</v>
      </c>
    </row>
    <row r="46" spans="1:9" x14ac:dyDescent="0.3">
      <c r="A46" s="1">
        <v>40</v>
      </c>
      <c r="B46" s="1">
        <v>59</v>
      </c>
      <c r="C46" s="1">
        <v>0</v>
      </c>
      <c r="D46" s="1">
        <v>1.9</v>
      </c>
      <c r="E46" s="1">
        <v>0</v>
      </c>
      <c r="G46" s="1">
        <f t="shared" si="4"/>
        <v>0.88838682774384026</v>
      </c>
      <c r="H46" s="1">
        <f t="shared" si="5"/>
        <v>-1.9236708237096642</v>
      </c>
      <c r="I46" s="1">
        <v>0</v>
      </c>
    </row>
    <row r="47" spans="1:9" x14ac:dyDescent="0.3">
      <c r="A47" s="1">
        <v>41</v>
      </c>
      <c r="B47" s="1">
        <v>58</v>
      </c>
      <c r="C47" s="1">
        <v>13</v>
      </c>
      <c r="D47" s="1">
        <v>15.8</v>
      </c>
      <c r="E47" s="1">
        <v>1</v>
      </c>
      <c r="G47" s="1">
        <f t="shared" si="4"/>
        <v>0.82267774285154438</v>
      </c>
      <c r="H47" s="1">
        <f t="shared" si="5"/>
        <v>0.69768354822174428</v>
      </c>
      <c r="I47" s="1">
        <v>1</v>
      </c>
    </row>
    <row r="48" spans="1:9" x14ac:dyDescent="0.3">
      <c r="A48" s="1">
        <v>42</v>
      </c>
      <c r="B48" s="1">
        <v>72</v>
      </c>
      <c r="C48" s="1">
        <v>1</v>
      </c>
      <c r="D48" s="1">
        <v>4</v>
      </c>
      <c r="E48" s="1">
        <v>0</v>
      </c>
      <c r="G48" s="1">
        <f t="shared" si="4"/>
        <v>1.7426049313436864</v>
      </c>
      <c r="H48" s="1">
        <f t="shared" si="5"/>
        <v>-1.7220281797149404</v>
      </c>
      <c r="I48" s="1">
        <v>0</v>
      </c>
    </row>
    <row r="49" spans="1:9" x14ac:dyDescent="0.3">
      <c r="A49" s="1">
        <v>43</v>
      </c>
      <c r="B49" s="1">
        <v>45</v>
      </c>
      <c r="C49" s="1">
        <v>11</v>
      </c>
      <c r="D49" s="1">
        <v>15.1</v>
      </c>
      <c r="E49" s="1">
        <v>1</v>
      </c>
      <c r="G49" s="1">
        <f t="shared" si="4"/>
        <v>-3.1540360748301806E-2</v>
      </c>
      <c r="H49" s="1">
        <f t="shared" si="5"/>
        <v>0.29439826023229682</v>
      </c>
      <c r="I49" s="1">
        <v>1</v>
      </c>
    </row>
    <row r="50" spans="1:9" x14ac:dyDescent="0.3">
      <c r="A50" s="1">
        <v>44</v>
      </c>
      <c r="B50" s="1">
        <v>40</v>
      </c>
      <c r="C50" s="1">
        <v>9</v>
      </c>
      <c r="D50" s="1">
        <v>9.1999999999999993</v>
      </c>
      <c r="E50" s="1">
        <v>1</v>
      </c>
      <c r="G50" s="1">
        <f t="shared" si="4"/>
        <v>-0.36008578520978113</v>
      </c>
      <c r="H50" s="1">
        <f t="shared" si="5"/>
        <v>-0.10888702775715065</v>
      </c>
      <c r="I50" s="1">
        <v>1</v>
      </c>
    </row>
    <row r="51" spans="1:9" x14ac:dyDescent="0.3">
      <c r="A51" s="1">
        <v>45</v>
      </c>
      <c r="B51" s="1">
        <v>38</v>
      </c>
      <c r="C51" s="1">
        <v>10</v>
      </c>
      <c r="D51" s="1">
        <v>10.4</v>
      </c>
      <c r="E51" s="1">
        <v>1</v>
      </c>
      <c r="G51" s="1">
        <f t="shared" si="4"/>
        <v>-0.49150395499437283</v>
      </c>
      <c r="H51" s="1">
        <f t="shared" si="5"/>
        <v>9.2755616237573085E-2</v>
      </c>
      <c r="I51" s="1">
        <v>1</v>
      </c>
    </row>
    <row r="52" spans="1:9" x14ac:dyDescent="0.3">
      <c r="A52" s="1">
        <v>46</v>
      </c>
      <c r="B52" s="1">
        <v>48</v>
      </c>
      <c r="C52" s="1">
        <v>9</v>
      </c>
      <c r="D52" s="1">
        <v>10.6</v>
      </c>
      <c r="E52" s="1">
        <v>1</v>
      </c>
      <c r="G52" s="1">
        <f t="shared" si="4"/>
        <v>0.16558689392858578</v>
      </c>
      <c r="H52" s="1">
        <f t="shared" si="5"/>
        <v>-0.10888702775715065</v>
      </c>
      <c r="I52" s="1">
        <v>1</v>
      </c>
    </row>
    <row r="53" spans="1:9" x14ac:dyDescent="0.3">
      <c r="A53" s="1">
        <v>47</v>
      </c>
      <c r="B53" s="1">
        <v>64</v>
      </c>
      <c r="C53" s="1">
        <v>12</v>
      </c>
      <c r="D53" s="1">
        <v>13.2</v>
      </c>
      <c r="E53" s="1">
        <v>0</v>
      </c>
      <c r="G53" s="1">
        <f t="shared" si="4"/>
        <v>1.2169322522053196</v>
      </c>
      <c r="H53" s="1">
        <f t="shared" si="5"/>
        <v>0.49604090422702057</v>
      </c>
      <c r="I53" s="1">
        <v>0</v>
      </c>
    </row>
    <row r="54" spans="1:9" x14ac:dyDescent="0.3">
      <c r="A54" s="1">
        <v>48</v>
      </c>
      <c r="B54" s="1">
        <v>34</v>
      </c>
      <c r="C54" s="1">
        <v>5</v>
      </c>
      <c r="D54" s="1">
        <v>7.2</v>
      </c>
      <c r="E54" s="1">
        <v>1</v>
      </c>
      <c r="G54" s="1">
        <f t="shared" si="4"/>
        <v>-0.75434029456355634</v>
      </c>
      <c r="H54" s="1">
        <f t="shared" si="5"/>
        <v>-0.91545760373604557</v>
      </c>
      <c r="I54" s="1">
        <v>1</v>
      </c>
    </row>
    <row r="55" spans="1:9" x14ac:dyDescent="0.3">
      <c r="A55" s="1">
        <v>49</v>
      </c>
      <c r="B55" s="1">
        <v>57</v>
      </c>
      <c r="C55" s="1">
        <v>15</v>
      </c>
      <c r="D55" s="1">
        <v>12.4</v>
      </c>
      <c r="E55" s="1">
        <v>1</v>
      </c>
      <c r="G55" s="1">
        <f t="shared" si="4"/>
        <v>0.7569686579592485</v>
      </c>
      <c r="H55" s="1">
        <f t="shared" si="5"/>
        <v>1.1009688362111918</v>
      </c>
      <c r="I55" s="1">
        <v>1</v>
      </c>
    </row>
    <row r="56" spans="1:9" x14ac:dyDescent="0.3">
      <c r="A56" s="1">
        <v>50</v>
      </c>
      <c r="B56" s="1">
        <v>46</v>
      </c>
      <c r="C56" s="1">
        <v>10</v>
      </c>
      <c r="D56" s="1">
        <v>16.2</v>
      </c>
      <c r="E56" s="1">
        <v>1</v>
      </c>
      <c r="G56" s="1">
        <f t="shared" si="4"/>
        <v>3.4168724143994057E-2</v>
      </c>
      <c r="H56" s="1">
        <f t="shared" si="5"/>
        <v>9.2755616237573085E-2</v>
      </c>
      <c r="I56" s="1">
        <v>1</v>
      </c>
    </row>
    <row r="57" spans="1:9" x14ac:dyDescent="0.3">
      <c r="A57" s="1">
        <v>51</v>
      </c>
      <c r="B57" s="1">
        <v>69</v>
      </c>
      <c r="C57" s="1">
        <v>14</v>
      </c>
      <c r="D57" s="1">
        <v>5.4</v>
      </c>
      <c r="E57" s="1">
        <v>0</v>
      </c>
      <c r="G57" s="1">
        <f t="shared" si="4"/>
        <v>1.5454776766667988</v>
      </c>
      <c r="H57" s="1">
        <f t="shared" si="5"/>
        <v>0.89932619221646803</v>
      </c>
      <c r="I57" s="1">
        <v>0</v>
      </c>
    </row>
    <row r="58" spans="1:9" x14ac:dyDescent="0.3">
      <c r="A58" s="1">
        <v>52</v>
      </c>
      <c r="B58" s="1">
        <v>52</v>
      </c>
      <c r="C58" s="1">
        <v>7</v>
      </c>
      <c r="D58" s="1">
        <v>10.3</v>
      </c>
      <c r="E58" s="1">
        <v>1</v>
      </c>
      <c r="G58" s="1">
        <f t="shared" si="4"/>
        <v>0.42842323349776923</v>
      </c>
      <c r="H58" s="1">
        <f t="shared" si="5"/>
        <v>-0.51217231574659805</v>
      </c>
      <c r="I58" s="1">
        <v>1</v>
      </c>
    </row>
    <row r="59" spans="1:9" x14ac:dyDescent="0.3">
      <c r="A59" s="1">
        <v>53</v>
      </c>
      <c r="B59" s="1">
        <v>71</v>
      </c>
      <c r="C59" s="1">
        <v>7</v>
      </c>
      <c r="D59" s="1">
        <v>6.1</v>
      </c>
      <c r="E59" s="1">
        <v>0</v>
      </c>
      <c r="G59" s="1">
        <f t="shared" si="4"/>
        <v>1.6768958464513906</v>
      </c>
      <c r="H59" s="1">
        <f t="shared" si="5"/>
        <v>-0.51217231574659805</v>
      </c>
      <c r="I59" s="1">
        <v>0</v>
      </c>
    </row>
    <row r="60" spans="1:9" x14ac:dyDescent="0.3">
      <c r="A60" s="1">
        <v>54</v>
      </c>
      <c r="B60" s="1">
        <v>74</v>
      </c>
      <c r="C60" s="1">
        <v>10</v>
      </c>
      <c r="D60" s="1">
        <v>5.3</v>
      </c>
      <c r="E60" s="1">
        <v>0</v>
      </c>
      <c r="G60" s="1">
        <f t="shared" si="4"/>
        <v>1.8740231011282782</v>
      </c>
      <c r="H60" s="1">
        <f t="shared" si="5"/>
        <v>9.2755616237573085E-2</v>
      </c>
      <c r="I60" s="1">
        <v>0</v>
      </c>
    </row>
    <row r="61" spans="1:9" x14ac:dyDescent="0.3">
      <c r="A61" s="1">
        <v>55</v>
      </c>
      <c r="B61" s="1">
        <v>55</v>
      </c>
      <c r="C61" s="1">
        <v>18</v>
      </c>
      <c r="D61" s="1">
        <v>8.5</v>
      </c>
      <c r="E61" s="1">
        <v>0</v>
      </c>
      <c r="G61" s="1">
        <f t="shared" si="4"/>
        <v>0.62555048817465686</v>
      </c>
      <c r="H61" s="1">
        <f t="shared" si="5"/>
        <v>1.705896768195363</v>
      </c>
      <c r="I61" s="1">
        <v>0</v>
      </c>
    </row>
    <row r="62" spans="1:9" x14ac:dyDescent="0.3">
      <c r="A62" s="1">
        <v>56</v>
      </c>
      <c r="B62" s="1">
        <v>50</v>
      </c>
      <c r="C62" s="1">
        <v>15</v>
      </c>
      <c r="D62" s="1">
        <v>10.7</v>
      </c>
      <c r="E62" s="1">
        <v>1</v>
      </c>
      <c r="G62" s="1">
        <f t="shared" si="4"/>
        <v>0.29700506371317753</v>
      </c>
      <c r="H62" s="1">
        <f t="shared" si="5"/>
        <v>1.1009688362111918</v>
      </c>
      <c r="I62" s="1">
        <v>1</v>
      </c>
    </row>
    <row r="63" spans="1:9" x14ac:dyDescent="0.3">
      <c r="A63" s="1">
        <v>57</v>
      </c>
      <c r="B63" s="1">
        <v>18</v>
      </c>
      <c r="C63" s="1">
        <v>9</v>
      </c>
      <c r="D63" s="1">
        <v>1.7</v>
      </c>
      <c r="E63" s="1">
        <v>0</v>
      </c>
      <c r="G63" s="1">
        <f t="shared" si="4"/>
        <v>-1.80568565284029</v>
      </c>
      <c r="H63" s="1">
        <f t="shared" si="5"/>
        <v>-0.10888702775715065</v>
      </c>
      <c r="I63" s="1">
        <v>0</v>
      </c>
    </row>
    <row r="64" spans="1:9" x14ac:dyDescent="0.3">
      <c r="A64" s="1">
        <v>58</v>
      </c>
      <c r="B64" s="1">
        <v>37</v>
      </c>
      <c r="C64" s="1">
        <v>16</v>
      </c>
      <c r="D64" s="1">
        <v>13.8</v>
      </c>
      <c r="E64" s="1">
        <v>1</v>
      </c>
      <c r="G64" s="1">
        <f t="shared" si="4"/>
        <v>-0.5572130398866687</v>
      </c>
      <c r="H64" s="1">
        <f t="shared" si="5"/>
        <v>1.3026114802059154</v>
      </c>
      <c r="I64" s="1">
        <v>1</v>
      </c>
    </row>
    <row r="65" spans="1:9" x14ac:dyDescent="0.3">
      <c r="A65" s="1">
        <v>59</v>
      </c>
      <c r="B65" s="1">
        <v>29</v>
      </c>
      <c r="C65" s="1">
        <v>3</v>
      </c>
      <c r="D65" s="1">
        <v>1</v>
      </c>
      <c r="E65" s="1">
        <v>0</v>
      </c>
      <c r="G65" s="1">
        <f t="shared" si="4"/>
        <v>-1.0828857190250356</v>
      </c>
      <c r="H65" s="1">
        <f t="shared" si="5"/>
        <v>-1.3187428917254931</v>
      </c>
      <c r="I65" s="1">
        <v>0</v>
      </c>
    </row>
    <row r="66" spans="1:9" x14ac:dyDescent="0.3">
      <c r="A66" s="1">
        <v>60</v>
      </c>
      <c r="B66" s="1">
        <v>43</v>
      </c>
      <c r="C66" s="1">
        <v>8</v>
      </c>
      <c r="D66" s="1">
        <v>12.6</v>
      </c>
      <c r="E66" s="1">
        <v>1</v>
      </c>
      <c r="G66" s="1">
        <f t="shared" si="4"/>
        <v>-0.16295853053289353</v>
      </c>
      <c r="H66" s="1">
        <f t="shared" si="5"/>
        <v>-0.31052967175187435</v>
      </c>
      <c r="I66" s="1">
        <v>1</v>
      </c>
    </row>
    <row r="67" spans="1:9" x14ac:dyDescent="0.3">
      <c r="A67" s="1">
        <v>61</v>
      </c>
      <c r="B67" s="1">
        <v>52</v>
      </c>
      <c r="C67" s="1">
        <v>12</v>
      </c>
      <c r="D67" s="1">
        <v>14.4</v>
      </c>
      <c r="E67" s="1">
        <v>1</v>
      </c>
      <c r="G67" s="1">
        <f t="shared" si="4"/>
        <v>0.42842323349776923</v>
      </c>
      <c r="H67" s="1">
        <f t="shared" si="5"/>
        <v>0.49604090422702057</v>
      </c>
      <c r="I67" s="1">
        <v>1</v>
      </c>
    </row>
    <row r="68" spans="1:9" x14ac:dyDescent="0.3">
      <c r="A68" s="1">
        <v>62</v>
      </c>
      <c r="B68" s="1">
        <v>64</v>
      </c>
      <c r="C68" s="1">
        <v>1</v>
      </c>
      <c r="D68" s="1">
        <v>4.9000000000000004</v>
      </c>
      <c r="E68" s="1">
        <v>0</v>
      </c>
      <c r="G68" s="1">
        <f t="shared" si="4"/>
        <v>1.2169322522053196</v>
      </c>
      <c r="H68" s="1">
        <f t="shared" si="5"/>
        <v>-1.7220281797149404</v>
      </c>
      <c r="I68" s="1">
        <v>0</v>
      </c>
    </row>
    <row r="69" spans="1:9" x14ac:dyDescent="0.3">
      <c r="A69" s="1">
        <v>63</v>
      </c>
      <c r="B69" s="1">
        <v>33</v>
      </c>
      <c r="C69" s="1">
        <v>6</v>
      </c>
      <c r="D69" s="1">
        <v>7.8</v>
      </c>
      <c r="E69" s="1">
        <v>1</v>
      </c>
      <c r="G69" s="1">
        <f t="shared" si="4"/>
        <v>-0.82004937945585221</v>
      </c>
      <c r="H69" s="1">
        <f t="shared" si="5"/>
        <v>-0.71381495974132181</v>
      </c>
      <c r="I69" s="1">
        <v>1</v>
      </c>
    </row>
    <row r="70" spans="1:9" x14ac:dyDescent="0.3">
      <c r="A70" s="1">
        <v>64</v>
      </c>
      <c r="B70" s="1">
        <v>40</v>
      </c>
      <c r="C70" s="1">
        <v>15</v>
      </c>
      <c r="D70" s="1">
        <v>11</v>
      </c>
      <c r="E70" s="1">
        <v>1</v>
      </c>
      <c r="G70" s="1">
        <f t="shared" si="4"/>
        <v>-0.36008578520978113</v>
      </c>
      <c r="H70" s="1">
        <f t="shared" si="5"/>
        <v>1.1009688362111918</v>
      </c>
      <c r="I70" s="1">
        <v>1</v>
      </c>
    </row>
    <row r="71" spans="1:9" x14ac:dyDescent="0.3">
      <c r="A71" s="1">
        <v>65</v>
      </c>
      <c r="B71" s="1">
        <v>43</v>
      </c>
      <c r="C71" s="1">
        <v>11</v>
      </c>
      <c r="D71" s="1">
        <v>12.3</v>
      </c>
      <c r="E71" s="1">
        <v>1</v>
      </c>
      <c r="G71" s="1">
        <f t="shared" si="4"/>
        <v>-0.16295853053289353</v>
      </c>
      <c r="H71" s="1">
        <f t="shared" si="5"/>
        <v>0.29439826023229682</v>
      </c>
      <c r="I71" s="1">
        <v>1</v>
      </c>
    </row>
    <row r="72" spans="1:9" x14ac:dyDescent="0.3">
      <c r="A72" s="1">
        <v>66</v>
      </c>
      <c r="B72" s="1">
        <v>50</v>
      </c>
      <c r="C72" s="1">
        <v>9</v>
      </c>
      <c r="D72" s="1">
        <v>9.6999999999999993</v>
      </c>
      <c r="E72" s="1">
        <v>0</v>
      </c>
      <c r="G72" s="1">
        <f t="shared" ref="G72:G106" si="6">(B72-$B$3)/$B$4</f>
        <v>0.29700506371317753</v>
      </c>
      <c r="H72" s="1">
        <f t="shared" ref="H72:H106" si="7">(C72-$C$3)/$C$4</f>
        <v>-0.10888702775715065</v>
      </c>
      <c r="I72" s="1">
        <v>0</v>
      </c>
    </row>
    <row r="73" spans="1:9" x14ac:dyDescent="0.3">
      <c r="A73" s="1">
        <v>67</v>
      </c>
      <c r="B73" s="1">
        <v>25</v>
      </c>
      <c r="C73" s="1">
        <v>15</v>
      </c>
      <c r="D73" s="1">
        <v>6.4</v>
      </c>
      <c r="E73" s="1">
        <v>0</v>
      </c>
      <c r="G73" s="1">
        <f t="shared" si="6"/>
        <v>-1.3457220585942191</v>
      </c>
      <c r="H73" s="1">
        <f t="shared" si="7"/>
        <v>1.1009688362111918</v>
      </c>
      <c r="I73" s="1">
        <v>0</v>
      </c>
    </row>
    <row r="74" spans="1:9" x14ac:dyDescent="0.3">
      <c r="A74" s="1">
        <v>68</v>
      </c>
      <c r="B74" s="1">
        <v>48</v>
      </c>
      <c r="C74" s="1">
        <v>19</v>
      </c>
      <c r="D74" s="1">
        <v>11.1</v>
      </c>
      <c r="E74" s="1">
        <v>0</v>
      </c>
      <c r="G74" s="1">
        <f t="shared" si="6"/>
        <v>0.16558689392858578</v>
      </c>
      <c r="H74" s="1">
        <f t="shared" si="7"/>
        <v>1.9075394121900866</v>
      </c>
      <c r="I74" s="1">
        <v>0</v>
      </c>
    </row>
    <row r="75" spans="1:9" x14ac:dyDescent="0.3">
      <c r="A75" s="1">
        <v>69</v>
      </c>
      <c r="B75" s="1">
        <v>17</v>
      </c>
      <c r="C75" s="1">
        <v>10</v>
      </c>
      <c r="D75" s="1">
        <v>6.4</v>
      </c>
      <c r="E75" s="1">
        <v>0</v>
      </c>
      <c r="G75" s="1">
        <f t="shared" si="6"/>
        <v>-1.8713947377325859</v>
      </c>
      <c r="H75" s="1">
        <f t="shared" si="7"/>
        <v>9.2755616237573085E-2</v>
      </c>
      <c r="I75" s="1">
        <v>0</v>
      </c>
    </row>
    <row r="76" spans="1:9" x14ac:dyDescent="0.3">
      <c r="A76" s="1">
        <v>70</v>
      </c>
      <c r="B76" s="1">
        <v>57</v>
      </c>
      <c r="C76" s="1">
        <v>14</v>
      </c>
      <c r="D76" s="1">
        <v>10.4</v>
      </c>
      <c r="E76" s="1">
        <v>1</v>
      </c>
      <c r="G76" s="1">
        <f t="shared" si="6"/>
        <v>0.7569686579592485</v>
      </c>
      <c r="H76" s="1">
        <f t="shared" si="7"/>
        <v>0.89932619221646803</v>
      </c>
      <c r="I76" s="1">
        <v>1</v>
      </c>
    </row>
    <row r="77" spans="1:9" x14ac:dyDescent="0.3">
      <c r="A77" s="1">
        <v>71</v>
      </c>
      <c r="B77" s="1">
        <v>37</v>
      </c>
      <c r="C77" s="1">
        <v>6</v>
      </c>
      <c r="D77" s="1">
        <v>9.1999999999999993</v>
      </c>
      <c r="E77" s="1">
        <v>0</v>
      </c>
      <c r="G77" s="1">
        <f t="shared" si="6"/>
        <v>-0.5572130398866687</v>
      </c>
      <c r="H77" s="1">
        <f t="shared" si="7"/>
        <v>-0.71381495974132181</v>
      </c>
      <c r="I77" s="1">
        <v>0</v>
      </c>
    </row>
    <row r="78" spans="1:9" x14ac:dyDescent="0.3">
      <c r="A78" s="1">
        <v>72</v>
      </c>
      <c r="B78" s="1">
        <v>72</v>
      </c>
      <c r="C78" s="1">
        <v>2</v>
      </c>
      <c r="D78" s="1">
        <v>0.3</v>
      </c>
      <c r="E78" s="1">
        <v>0</v>
      </c>
      <c r="G78" s="1">
        <f t="shared" si="6"/>
        <v>1.7426049313436864</v>
      </c>
      <c r="H78" s="1">
        <f t="shared" si="7"/>
        <v>-1.5203855357202167</v>
      </c>
      <c r="I78" s="1">
        <v>0</v>
      </c>
    </row>
    <row r="79" spans="1:9" x14ac:dyDescent="0.3">
      <c r="A79" s="1">
        <v>73</v>
      </c>
      <c r="B79" s="1">
        <v>44</v>
      </c>
      <c r="C79" s="1">
        <v>8</v>
      </c>
      <c r="D79" s="1">
        <v>8.5</v>
      </c>
      <c r="E79" s="1">
        <v>1</v>
      </c>
      <c r="G79" s="1">
        <f t="shared" si="6"/>
        <v>-9.7249445640597676E-2</v>
      </c>
      <c r="H79" s="1">
        <f t="shared" si="7"/>
        <v>-0.31052967175187435</v>
      </c>
      <c r="I79" s="1">
        <v>1</v>
      </c>
    </row>
    <row r="80" spans="1:9" x14ac:dyDescent="0.3">
      <c r="A80" s="1">
        <v>74</v>
      </c>
      <c r="B80" s="1">
        <v>43</v>
      </c>
      <c r="C80" s="1">
        <v>8</v>
      </c>
      <c r="D80" s="1">
        <v>7.4</v>
      </c>
      <c r="E80" s="1">
        <v>1</v>
      </c>
      <c r="G80" s="1">
        <f t="shared" si="6"/>
        <v>-0.16295853053289353</v>
      </c>
      <c r="H80" s="1">
        <f t="shared" si="7"/>
        <v>-0.31052967175187435</v>
      </c>
      <c r="I80" s="1">
        <v>1</v>
      </c>
    </row>
    <row r="81" spans="1:9" x14ac:dyDescent="0.3">
      <c r="A81" s="1">
        <v>75</v>
      </c>
      <c r="B81" s="1">
        <v>49</v>
      </c>
      <c r="C81" s="1">
        <v>17</v>
      </c>
      <c r="D81" s="1">
        <v>10.7</v>
      </c>
      <c r="E81" s="1">
        <v>1</v>
      </c>
      <c r="G81" s="1">
        <f t="shared" si="6"/>
        <v>0.23129597882088165</v>
      </c>
      <c r="H81" s="1">
        <f t="shared" si="7"/>
        <v>1.5042541242006393</v>
      </c>
      <c r="I81" s="1">
        <v>1</v>
      </c>
    </row>
    <row r="82" spans="1:9" x14ac:dyDescent="0.3">
      <c r="A82" s="1">
        <v>76</v>
      </c>
      <c r="B82" s="1">
        <v>62</v>
      </c>
      <c r="C82" s="1">
        <v>4</v>
      </c>
      <c r="D82" s="1">
        <v>2.6</v>
      </c>
      <c r="E82" s="1">
        <v>0</v>
      </c>
      <c r="G82" s="1">
        <f t="shared" si="6"/>
        <v>1.0855140824207279</v>
      </c>
      <c r="H82" s="1">
        <f t="shared" si="7"/>
        <v>-1.1171002477307692</v>
      </c>
      <c r="I82" s="1">
        <v>0</v>
      </c>
    </row>
    <row r="83" spans="1:9" x14ac:dyDescent="0.3">
      <c r="A83" s="1">
        <v>77</v>
      </c>
      <c r="B83" s="1">
        <v>45</v>
      </c>
      <c r="C83" s="1">
        <v>16</v>
      </c>
      <c r="D83" s="1">
        <v>14.2</v>
      </c>
      <c r="E83" s="1">
        <v>1</v>
      </c>
      <c r="G83" s="1">
        <f t="shared" si="6"/>
        <v>-3.1540360748301806E-2</v>
      </c>
      <c r="H83" s="1">
        <f t="shared" si="7"/>
        <v>1.3026114802059154</v>
      </c>
      <c r="I83" s="1">
        <v>1</v>
      </c>
    </row>
    <row r="84" spans="1:9" x14ac:dyDescent="0.3">
      <c r="A84" s="1">
        <v>78</v>
      </c>
      <c r="B84" s="1">
        <v>21</v>
      </c>
      <c r="C84" s="1">
        <v>12</v>
      </c>
      <c r="D84" s="1">
        <v>5.6</v>
      </c>
      <c r="E84" s="1">
        <v>1</v>
      </c>
      <c r="G84" s="1">
        <f t="shared" si="6"/>
        <v>-1.6085583981634026</v>
      </c>
      <c r="H84" s="1">
        <f t="shared" si="7"/>
        <v>0.49604090422702057</v>
      </c>
      <c r="I84" s="1">
        <v>1</v>
      </c>
    </row>
    <row r="85" spans="1:9" x14ac:dyDescent="0.3">
      <c r="A85" s="1">
        <v>79</v>
      </c>
      <c r="B85" s="1">
        <v>23</v>
      </c>
      <c r="C85" s="1">
        <v>12</v>
      </c>
      <c r="D85" s="1">
        <v>3.7</v>
      </c>
      <c r="E85" s="1">
        <v>0</v>
      </c>
      <c r="G85" s="1">
        <f t="shared" si="6"/>
        <v>-1.4771402283788109</v>
      </c>
      <c r="H85" s="1">
        <f t="shared" si="7"/>
        <v>0.49604090422702057</v>
      </c>
      <c r="I85" s="1">
        <v>0</v>
      </c>
    </row>
    <row r="86" spans="1:9" x14ac:dyDescent="0.3">
      <c r="A86" s="1">
        <v>80</v>
      </c>
      <c r="B86" s="1">
        <v>35</v>
      </c>
      <c r="C86" s="1">
        <v>8</v>
      </c>
      <c r="D86" s="1">
        <v>9.4</v>
      </c>
      <c r="E86" s="1">
        <v>1</v>
      </c>
      <c r="G86" s="1">
        <f t="shared" si="6"/>
        <v>-0.68863120967126046</v>
      </c>
      <c r="H86" s="1">
        <f t="shared" si="7"/>
        <v>-0.31052967175187435</v>
      </c>
      <c r="I86" s="1">
        <v>1</v>
      </c>
    </row>
    <row r="87" spans="1:9" x14ac:dyDescent="0.3">
      <c r="A87" s="1">
        <v>81</v>
      </c>
      <c r="B87" s="1">
        <v>48</v>
      </c>
      <c r="C87" s="1">
        <v>13</v>
      </c>
      <c r="D87" s="1">
        <v>12.4</v>
      </c>
      <c r="E87" s="1">
        <v>1</v>
      </c>
      <c r="G87" s="1">
        <f t="shared" si="6"/>
        <v>0.16558689392858578</v>
      </c>
      <c r="H87" s="1">
        <f t="shared" si="7"/>
        <v>0.69768354822174428</v>
      </c>
      <c r="I87" s="1">
        <v>1</v>
      </c>
    </row>
    <row r="88" spans="1:9" x14ac:dyDescent="0.3">
      <c r="A88" s="1">
        <v>82</v>
      </c>
      <c r="B88" s="1">
        <v>48</v>
      </c>
      <c r="C88" s="1">
        <v>9</v>
      </c>
      <c r="D88" s="1">
        <v>15.1</v>
      </c>
      <c r="E88" s="1">
        <v>1</v>
      </c>
      <c r="G88" s="1">
        <f t="shared" si="6"/>
        <v>0.16558689392858578</v>
      </c>
      <c r="H88" s="1">
        <f t="shared" si="7"/>
        <v>-0.10888702775715065</v>
      </c>
      <c r="I88" s="1">
        <v>1</v>
      </c>
    </row>
    <row r="89" spans="1:9" x14ac:dyDescent="0.3">
      <c r="A89" s="1">
        <v>83</v>
      </c>
      <c r="B89" s="1">
        <v>28</v>
      </c>
      <c r="C89" s="1">
        <v>2</v>
      </c>
      <c r="D89" s="1">
        <v>2.5</v>
      </c>
      <c r="E89" s="1">
        <v>0</v>
      </c>
      <c r="G89" s="1">
        <f t="shared" si="6"/>
        <v>-1.1485948039173315</v>
      </c>
      <c r="H89" s="1">
        <f t="shared" si="7"/>
        <v>-1.5203855357202167</v>
      </c>
      <c r="I89" s="1">
        <v>0</v>
      </c>
    </row>
    <row r="90" spans="1:9" x14ac:dyDescent="0.3">
      <c r="A90" s="1">
        <v>84</v>
      </c>
      <c r="B90" s="1">
        <v>63</v>
      </c>
      <c r="C90" s="1">
        <v>5</v>
      </c>
      <c r="D90" s="1">
        <v>8.1</v>
      </c>
      <c r="E90" s="1">
        <v>0</v>
      </c>
      <c r="G90" s="1">
        <f t="shared" si="6"/>
        <v>1.1512231673130238</v>
      </c>
      <c r="H90" s="1">
        <f t="shared" si="7"/>
        <v>-0.91545760373604557</v>
      </c>
      <c r="I90" s="1">
        <v>0</v>
      </c>
    </row>
    <row r="91" spans="1:9" x14ac:dyDescent="0.3">
      <c r="A91" s="1">
        <v>85</v>
      </c>
      <c r="B91" s="1">
        <v>44</v>
      </c>
      <c r="C91" s="1">
        <v>10</v>
      </c>
      <c r="D91" s="1">
        <v>15.8</v>
      </c>
      <c r="E91" s="1">
        <v>1</v>
      </c>
      <c r="G91" s="1">
        <f t="shared" si="6"/>
        <v>-9.7249445640597676E-2</v>
      </c>
      <c r="H91" s="1">
        <f t="shared" si="7"/>
        <v>9.2755616237573085E-2</v>
      </c>
      <c r="I91" s="1">
        <v>1</v>
      </c>
    </row>
    <row r="92" spans="1:9" x14ac:dyDescent="0.3">
      <c r="A92" s="1">
        <v>86</v>
      </c>
      <c r="B92" s="1">
        <v>48</v>
      </c>
      <c r="C92" s="1">
        <v>17</v>
      </c>
      <c r="D92" s="1">
        <v>12.6</v>
      </c>
      <c r="E92" s="1">
        <v>0</v>
      </c>
      <c r="G92" s="1">
        <f t="shared" si="6"/>
        <v>0.16558689392858578</v>
      </c>
      <c r="H92" s="1">
        <f t="shared" si="7"/>
        <v>1.5042541242006393</v>
      </c>
      <c r="I92" s="1">
        <v>0</v>
      </c>
    </row>
    <row r="93" spans="1:9" x14ac:dyDescent="0.3">
      <c r="A93" s="1">
        <v>87</v>
      </c>
      <c r="B93" s="1">
        <v>40</v>
      </c>
      <c r="C93" s="1">
        <v>20</v>
      </c>
      <c r="D93" s="1">
        <v>8.1</v>
      </c>
      <c r="E93" s="1">
        <v>0</v>
      </c>
      <c r="G93" s="1">
        <f t="shared" si="6"/>
        <v>-0.36008578520978113</v>
      </c>
      <c r="H93" s="1">
        <f t="shared" si="7"/>
        <v>2.1091820561848102</v>
      </c>
      <c r="I93" s="1">
        <v>0</v>
      </c>
    </row>
    <row r="94" spans="1:9" x14ac:dyDescent="0.3">
      <c r="A94" s="1">
        <v>88</v>
      </c>
      <c r="B94" s="1">
        <v>72</v>
      </c>
      <c r="C94" s="1">
        <v>9</v>
      </c>
      <c r="D94" s="1">
        <v>6.7</v>
      </c>
      <c r="E94" s="1">
        <v>0</v>
      </c>
      <c r="G94" s="1">
        <f t="shared" si="6"/>
        <v>1.7426049313436864</v>
      </c>
      <c r="H94" s="1">
        <f t="shared" si="7"/>
        <v>-0.10888702775715065</v>
      </c>
      <c r="I94" s="1">
        <v>0</v>
      </c>
    </row>
    <row r="95" spans="1:9" x14ac:dyDescent="0.3">
      <c r="A95" s="1">
        <v>89</v>
      </c>
      <c r="B95" s="1">
        <v>63</v>
      </c>
      <c r="C95" s="1">
        <v>5</v>
      </c>
      <c r="D95" s="1">
        <v>4.5</v>
      </c>
      <c r="E95" s="1">
        <v>0</v>
      </c>
      <c r="G95" s="1">
        <f t="shared" si="6"/>
        <v>1.1512231673130238</v>
      </c>
      <c r="H95" s="1">
        <f t="shared" si="7"/>
        <v>-0.91545760373604557</v>
      </c>
      <c r="I95" s="1">
        <v>0</v>
      </c>
    </row>
    <row r="96" spans="1:9" x14ac:dyDescent="0.3">
      <c r="A96" s="1">
        <v>90</v>
      </c>
      <c r="B96" s="1">
        <v>28</v>
      </c>
      <c r="C96" s="1">
        <v>10</v>
      </c>
      <c r="D96" s="1">
        <v>4.5999999999999996</v>
      </c>
      <c r="E96" s="1">
        <v>1</v>
      </c>
      <c r="G96" s="1">
        <f t="shared" si="6"/>
        <v>-1.1485948039173315</v>
      </c>
      <c r="H96" s="1">
        <f t="shared" si="7"/>
        <v>9.2755616237573085E-2</v>
      </c>
      <c r="I96" s="1">
        <v>1</v>
      </c>
    </row>
    <row r="97" spans="1:9" x14ac:dyDescent="0.3">
      <c r="A97" s="1">
        <v>91</v>
      </c>
      <c r="B97" s="1">
        <v>16</v>
      </c>
      <c r="C97" s="1">
        <v>1</v>
      </c>
      <c r="D97" s="1">
        <v>3.1</v>
      </c>
      <c r="E97" s="1">
        <v>0</v>
      </c>
      <c r="G97" s="1">
        <f t="shared" si="6"/>
        <v>-1.9371038226248818</v>
      </c>
      <c r="H97" s="1">
        <f t="shared" si="7"/>
        <v>-1.7220281797149404</v>
      </c>
      <c r="I97" s="1">
        <v>0</v>
      </c>
    </row>
    <row r="98" spans="1:9" x14ac:dyDescent="0.3">
      <c r="A98" s="1">
        <v>92</v>
      </c>
      <c r="B98" s="1">
        <v>23</v>
      </c>
      <c r="C98" s="1">
        <v>3</v>
      </c>
      <c r="D98" s="1">
        <v>5.7</v>
      </c>
      <c r="E98" s="1">
        <v>0</v>
      </c>
      <c r="G98" s="1">
        <f t="shared" si="6"/>
        <v>-1.4771402283788109</v>
      </c>
      <c r="H98" s="1">
        <f t="shared" si="7"/>
        <v>-1.3187428917254931</v>
      </c>
      <c r="I98" s="1">
        <v>0</v>
      </c>
    </row>
    <row r="99" spans="1:9" x14ac:dyDescent="0.3">
      <c r="A99" s="1">
        <v>93</v>
      </c>
      <c r="B99" s="1">
        <v>64</v>
      </c>
      <c r="C99" s="1">
        <v>1</v>
      </c>
      <c r="D99" s="1">
        <v>5.5</v>
      </c>
      <c r="E99" s="1">
        <v>0</v>
      </c>
      <c r="G99" s="1">
        <f t="shared" si="6"/>
        <v>1.2169322522053196</v>
      </c>
      <c r="H99" s="1">
        <f t="shared" si="7"/>
        <v>-1.7220281797149404</v>
      </c>
      <c r="I99" s="1">
        <v>0</v>
      </c>
    </row>
    <row r="100" spans="1:9" x14ac:dyDescent="0.3">
      <c r="A100" s="1">
        <v>94</v>
      </c>
      <c r="B100" s="1">
        <v>32</v>
      </c>
      <c r="C100" s="1">
        <v>16</v>
      </c>
      <c r="D100" s="1">
        <v>9.3000000000000007</v>
      </c>
      <c r="E100" s="1">
        <v>0</v>
      </c>
      <c r="G100" s="1">
        <f t="shared" si="6"/>
        <v>-0.88575846434814798</v>
      </c>
      <c r="H100" s="1">
        <f t="shared" si="7"/>
        <v>1.3026114802059154</v>
      </c>
      <c r="I100" s="1">
        <v>0</v>
      </c>
    </row>
    <row r="101" spans="1:9" x14ac:dyDescent="0.3">
      <c r="A101" s="1">
        <v>95</v>
      </c>
      <c r="B101" s="1">
        <v>41</v>
      </c>
      <c r="C101" s="1">
        <v>8</v>
      </c>
      <c r="D101" s="1">
        <v>12.1</v>
      </c>
      <c r="E101" s="1">
        <v>1</v>
      </c>
      <c r="G101" s="1">
        <f t="shared" si="6"/>
        <v>-0.29437670031748525</v>
      </c>
      <c r="H101" s="1">
        <f t="shared" si="7"/>
        <v>-0.31052967175187435</v>
      </c>
      <c r="I101" s="1">
        <v>1</v>
      </c>
    </row>
    <row r="102" spans="1:9" x14ac:dyDescent="0.3">
      <c r="A102" s="1">
        <v>96</v>
      </c>
      <c r="B102" s="1">
        <v>55</v>
      </c>
      <c r="C102" s="1">
        <v>14</v>
      </c>
      <c r="D102" s="1">
        <v>14.1</v>
      </c>
      <c r="E102" s="1">
        <v>1</v>
      </c>
      <c r="G102" s="1">
        <f t="shared" si="6"/>
        <v>0.62555048817465686</v>
      </c>
      <c r="H102" s="1">
        <f t="shared" si="7"/>
        <v>0.89932619221646803</v>
      </c>
      <c r="I102" s="1">
        <v>1</v>
      </c>
    </row>
    <row r="103" spans="1:9" x14ac:dyDescent="0.3">
      <c r="A103" s="1">
        <v>97</v>
      </c>
      <c r="B103" s="1">
        <v>56</v>
      </c>
      <c r="C103" s="1">
        <v>3</v>
      </c>
      <c r="D103" s="1">
        <v>6.5</v>
      </c>
      <c r="E103" s="1">
        <v>0</v>
      </c>
      <c r="G103" s="1">
        <f t="shared" si="6"/>
        <v>0.69125957306695263</v>
      </c>
      <c r="H103" s="1">
        <f t="shared" si="7"/>
        <v>-1.3187428917254931</v>
      </c>
      <c r="I103" s="1">
        <v>0</v>
      </c>
    </row>
    <row r="104" spans="1:9" x14ac:dyDescent="0.3">
      <c r="A104" s="1">
        <v>98</v>
      </c>
      <c r="B104" s="1">
        <v>38</v>
      </c>
      <c r="C104" s="1">
        <v>19</v>
      </c>
      <c r="D104" s="1">
        <v>9</v>
      </c>
      <c r="E104" s="1">
        <v>0</v>
      </c>
      <c r="G104" s="1">
        <f t="shared" si="6"/>
        <v>-0.49150395499437283</v>
      </c>
      <c r="H104" s="1">
        <f t="shared" si="7"/>
        <v>1.9075394121900866</v>
      </c>
      <c r="I104" s="1">
        <v>0</v>
      </c>
    </row>
    <row r="105" spans="1:9" x14ac:dyDescent="0.3">
      <c r="A105" s="1">
        <v>99</v>
      </c>
      <c r="B105" s="1">
        <v>45</v>
      </c>
      <c r="C105" s="1">
        <v>17</v>
      </c>
      <c r="D105" s="1">
        <v>8.5</v>
      </c>
      <c r="E105" s="1">
        <v>0</v>
      </c>
      <c r="G105" s="1">
        <f t="shared" si="6"/>
        <v>-3.1540360748301806E-2</v>
      </c>
      <c r="H105" s="1">
        <f t="shared" si="7"/>
        <v>1.5042541242006393</v>
      </c>
      <c r="I105" s="1">
        <v>0</v>
      </c>
    </row>
    <row r="106" spans="1:9" x14ac:dyDescent="0.3">
      <c r="A106" s="1">
        <v>100</v>
      </c>
      <c r="B106" s="1">
        <v>45</v>
      </c>
      <c r="C106" s="1">
        <v>10</v>
      </c>
      <c r="D106" s="1">
        <v>13.5</v>
      </c>
      <c r="E106" s="1">
        <v>1</v>
      </c>
      <c r="G106" s="1">
        <f t="shared" si="6"/>
        <v>-3.1540360748301806E-2</v>
      </c>
      <c r="H106" s="1">
        <f t="shared" si="7"/>
        <v>9.2755616237573085E-2</v>
      </c>
      <c r="I106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A4C1C-2CFD-4496-836E-57DE316D6C04}">
  <dimension ref="A1:T107"/>
  <sheetViews>
    <sheetView workbookViewId="0">
      <selection activeCell="S8" sqref="S8"/>
    </sheetView>
  </sheetViews>
  <sheetFormatPr defaultRowHeight="15.6" x14ac:dyDescent="0.3"/>
  <cols>
    <col min="1" max="15" width="8.88671875" style="1"/>
    <col min="16" max="16" width="11.5546875" style="1" bestFit="1" customWidth="1"/>
    <col min="17" max="18" width="8.88671875" style="1"/>
    <col min="19" max="19" width="10.109375" style="1" bestFit="1" customWidth="1"/>
    <col min="20" max="16384" width="8.88671875" style="1"/>
  </cols>
  <sheetData>
    <row r="1" spans="1:20" x14ac:dyDescent="0.3">
      <c r="C1" s="1" t="s">
        <v>37</v>
      </c>
      <c r="F1" s="1" t="s">
        <v>15</v>
      </c>
      <c r="G1" s="1" t="s">
        <v>16</v>
      </c>
      <c r="H1" s="1" t="s">
        <v>17</v>
      </c>
      <c r="M1" s="1" t="s">
        <v>29</v>
      </c>
    </row>
    <row r="2" spans="1:20" x14ac:dyDescent="0.3">
      <c r="C2" s="1">
        <f ca="1">RAND()-0.5</f>
        <v>-0.22131534729495916</v>
      </c>
      <c r="E2" s="1" t="s">
        <v>19</v>
      </c>
      <c r="F2" s="1">
        <v>4.0770512785881756</v>
      </c>
      <c r="G2" s="1">
        <v>2.295238612590206</v>
      </c>
      <c r="H2" s="1">
        <v>72.522626047273292</v>
      </c>
      <c r="L2" s="1" t="s">
        <v>28</v>
      </c>
      <c r="M2" s="1">
        <v>-18.02304356691095</v>
      </c>
      <c r="O2" s="2" t="s">
        <v>33</v>
      </c>
      <c r="P2" s="2"/>
      <c r="R2" s="4" t="s">
        <v>40</v>
      </c>
      <c r="S2" s="4"/>
    </row>
    <row r="3" spans="1:20" x14ac:dyDescent="0.3">
      <c r="E3" s="1" t="s">
        <v>20</v>
      </c>
      <c r="F3" s="1">
        <v>10.382787509927297</v>
      </c>
      <c r="G3" s="1">
        <v>-0.23342332360273757</v>
      </c>
      <c r="H3" s="1">
        <v>294.42769943723897</v>
      </c>
      <c r="L3" s="1" t="s">
        <v>25</v>
      </c>
      <c r="M3" s="1">
        <v>-163.48968218047585</v>
      </c>
      <c r="O3" s="2" t="s">
        <v>34</v>
      </c>
      <c r="P3" s="3">
        <f>SUMXMY2(D8:D57,N8:N57)</f>
        <v>3.501537037203434</v>
      </c>
      <c r="R3" s="4" t="s">
        <v>34</v>
      </c>
      <c r="S3" s="5">
        <f>SUMXMY2(D58:D107,N58:N107)</f>
        <v>13.000001430819653</v>
      </c>
    </row>
    <row r="4" spans="1:20" x14ac:dyDescent="0.3">
      <c r="E4" s="1" t="s">
        <v>21</v>
      </c>
      <c r="F4" s="1">
        <v>-13.336621403492199</v>
      </c>
      <c r="G4" s="1">
        <v>-1.4035437539250359E-2</v>
      </c>
      <c r="H4" s="1">
        <v>188.27255653150428</v>
      </c>
      <c r="L4" s="1" t="s">
        <v>26</v>
      </c>
      <c r="M4" s="1">
        <v>449.49524574374175</v>
      </c>
      <c r="O4" s="2" t="s">
        <v>36</v>
      </c>
      <c r="P4" s="6">
        <f>1-(Q5+Q6)/COUNT(P8:P57)</f>
        <v>0.92</v>
      </c>
      <c r="R4" s="4" t="s">
        <v>35</v>
      </c>
      <c r="S4" s="7">
        <f>1-(T5+T6)/COUNT(P58:P107)</f>
        <v>0.74</v>
      </c>
    </row>
    <row r="5" spans="1:20" x14ac:dyDescent="0.3">
      <c r="L5" s="1" t="s">
        <v>27</v>
      </c>
      <c r="M5" s="1">
        <v>-295.97037472003188</v>
      </c>
      <c r="P5" s="2" t="s">
        <v>38</v>
      </c>
      <c r="Q5" s="2">
        <f>COUNTIF(P8:P57,"1")</f>
        <v>1</v>
      </c>
      <c r="S5" s="4" t="s">
        <v>38</v>
      </c>
      <c r="T5" s="4">
        <f>COUNTIF(P58:P107,"1")</f>
        <v>1</v>
      </c>
    </row>
    <row r="6" spans="1:20" x14ac:dyDescent="0.3">
      <c r="P6" s="2" t="s">
        <v>39</v>
      </c>
      <c r="Q6" s="2">
        <f>COUNTIF(P8:P57,"-1")</f>
        <v>3</v>
      </c>
      <c r="S6" s="4" t="s">
        <v>39</v>
      </c>
      <c r="T6" s="4">
        <f>COUNTIF(P58:P107,"-1")</f>
        <v>12</v>
      </c>
    </row>
    <row r="7" spans="1:20" x14ac:dyDescent="0.3">
      <c r="A7" s="1" t="s">
        <v>12</v>
      </c>
      <c r="B7" s="1" t="s">
        <v>13</v>
      </c>
      <c r="C7" s="1" t="s">
        <v>14</v>
      </c>
      <c r="D7" s="1" t="s">
        <v>8</v>
      </c>
      <c r="F7" s="1" t="s">
        <v>22</v>
      </c>
      <c r="G7" s="1" t="s">
        <v>23</v>
      </c>
      <c r="H7" s="1" t="s">
        <v>24</v>
      </c>
      <c r="I7" s="1" t="s">
        <v>15</v>
      </c>
      <c r="J7" s="1" t="s">
        <v>16</v>
      </c>
      <c r="K7" s="1" t="s">
        <v>17</v>
      </c>
      <c r="M7" s="1" t="s">
        <v>30</v>
      </c>
      <c r="N7" s="1" t="s">
        <v>18</v>
      </c>
      <c r="O7" s="1" t="s">
        <v>31</v>
      </c>
      <c r="P7" s="1" t="s">
        <v>32</v>
      </c>
    </row>
    <row r="8" spans="1:20" x14ac:dyDescent="0.3">
      <c r="A8" s="2">
        <v>1</v>
      </c>
      <c r="B8" s="2">
        <v>0.82267774285154438</v>
      </c>
      <c r="C8" s="2">
        <v>-0.10888702775715065</v>
      </c>
      <c r="D8" s="2">
        <v>1</v>
      </c>
      <c r="F8" s="2">
        <f>$F$2*B8+$F$3*C8+$F$4</f>
        <v>-11.113072931923327</v>
      </c>
      <c r="G8" s="2">
        <f>$G$2*B8+$G$3*C8+$G$4</f>
        <v>1.8996230554884683</v>
      </c>
      <c r="H8" s="2">
        <f>$H$2*B8+$H$3*C8+$H$4</f>
        <v>215.87594975264506</v>
      </c>
      <c r="I8" s="2">
        <f>1/(1+EXP(-F8))</f>
        <v>1.4915824705042213E-5</v>
      </c>
      <c r="J8" s="2">
        <f t="shared" ref="J8:K8" si="0">1/(1+EXP(-G8))</f>
        <v>0.86984885701073889</v>
      </c>
      <c r="K8" s="2">
        <f t="shared" si="0"/>
        <v>1</v>
      </c>
      <c r="M8" s="2">
        <f>I8*$M$2+J8*$M$3+K8*$M$4+$M$5</f>
        <v>11.313289017415457</v>
      </c>
      <c r="N8" s="2">
        <f>1/(1+EXP(-M8))</f>
        <v>0.99998779056112308</v>
      </c>
      <c r="O8" s="2">
        <f>IF(N8&gt;0.5,1,0)</f>
        <v>1</v>
      </c>
      <c r="P8" s="2">
        <f>D8-O8</f>
        <v>0</v>
      </c>
    </row>
    <row r="9" spans="1:20" x14ac:dyDescent="0.3">
      <c r="A9" s="2">
        <v>2</v>
      </c>
      <c r="B9" s="2">
        <v>-1.0171766341327397</v>
      </c>
      <c r="C9" s="2">
        <v>-0.71381495974132181</v>
      </c>
      <c r="D9" s="2">
        <v>0</v>
      </c>
      <c r="F9" s="2">
        <f t="shared" ref="F9:F56" si="1">$F$2*B9+$F$3*C9+$F$4</f>
        <v>-24.895091748634556</v>
      </c>
      <c r="G9" s="2">
        <f t="shared" ref="G9:G57" si="2">$G$2*B9+$G$3*C9+$G$4</f>
        <v>-2.1820774636850815</v>
      </c>
      <c r="H9" s="2">
        <f t="shared" ref="H9:H57" si="3">$H$2*B9+$H$3*C9+$H$4</f>
        <v>-95.662660550251246</v>
      </c>
      <c r="I9" s="2">
        <f t="shared" ref="I9:I57" si="4">1/(1+EXP(-F9))</f>
        <v>1.5424071404190954E-11</v>
      </c>
      <c r="J9" s="2">
        <f t="shared" ref="J9:J57" si="5">1/(1+EXP(-G9))</f>
        <v>0.10137152385682591</v>
      </c>
      <c r="K9" s="2">
        <f t="shared" ref="K9:K57" si="6">1/(1+EXP(-H9))</f>
        <v>2.8459967436969227E-42</v>
      </c>
      <c r="M9" s="2">
        <f t="shared" ref="M9:M57" si="7">I9*$M$2+J9*$M$3+K9*$M$4+$M$5</f>
        <v>-312.54357293781288</v>
      </c>
      <c r="N9" s="2">
        <f t="shared" ref="N9:N72" si="8">1/(1+EXP(-M9))</f>
        <v>1.836753680591854E-136</v>
      </c>
      <c r="O9" s="2">
        <f t="shared" ref="O9:O72" si="9">IF(N9&gt;0.5,1,0)</f>
        <v>0</v>
      </c>
      <c r="P9" s="2">
        <f t="shared" ref="P9:P57" si="10">D9-O9</f>
        <v>0</v>
      </c>
    </row>
    <row r="10" spans="1:20" x14ac:dyDescent="0.3">
      <c r="A10" s="2">
        <v>3</v>
      </c>
      <c r="B10" s="2">
        <v>-0.5572130398866687</v>
      </c>
      <c r="C10" s="2">
        <v>0.49604090422702057</v>
      </c>
      <c r="D10" s="2">
        <v>1</v>
      </c>
      <c r="F10" s="2">
        <f t="shared" si="1"/>
        <v>-10.458120235386794</v>
      </c>
      <c r="G10" s="2">
        <f t="shared" si="2"/>
        <v>-1.4087598386334774</v>
      </c>
      <c r="H10" s="2">
        <f t="shared" si="3"/>
        <v>293.91018586946848</v>
      </c>
      <c r="I10" s="2">
        <f t="shared" si="4"/>
        <v>2.8713333846542351E-5</v>
      </c>
      <c r="J10" s="2">
        <f t="shared" si="5"/>
        <v>0.19642973606049877</v>
      </c>
      <c r="K10" s="2">
        <f t="shared" si="6"/>
        <v>1</v>
      </c>
      <c r="M10" s="2">
        <f t="shared" si="7"/>
        <v>121.41011840271727</v>
      </c>
      <c r="N10" s="2">
        <f t="shared" si="8"/>
        <v>1</v>
      </c>
      <c r="O10" s="2">
        <f t="shared" si="9"/>
        <v>1</v>
      </c>
      <c r="P10" s="2">
        <f t="shared" si="10"/>
        <v>0</v>
      </c>
    </row>
    <row r="11" spans="1:20" x14ac:dyDescent="0.3">
      <c r="A11" s="2">
        <v>4</v>
      </c>
      <c r="B11" s="2">
        <v>1.6111867615590947</v>
      </c>
      <c r="C11" s="2">
        <v>0.49604090422702057</v>
      </c>
      <c r="D11" s="2">
        <v>0</v>
      </c>
      <c r="F11" s="2">
        <f t="shared" si="1"/>
        <v>-1.617443052411998</v>
      </c>
      <c r="G11" s="2">
        <f t="shared" si="2"/>
        <v>3.5682351131777748</v>
      </c>
      <c r="H11" s="2">
        <f t="shared" si="3"/>
        <v>451.16823379070127</v>
      </c>
      <c r="I11" s="2">
        <f t="shared" si="4"/>
        <v>0.1655578064516654</v>
      </c>
      <c r="J11" s="2">
        <f t="shared" si="5"/>
        <v>0.9725681422656256</v>
      </c>
      <c r="K11" s="2">
        <f t="shared" si="6"/>
        <v>1</v>
      </c>
      <c r="M11" s="2">
        <f t="shared" si="7"/>
        <v>-8.4638410126736403</v>
      </c>
      <c r="N11" s="2">
        <f t="shared" si="8"/>
        <v>2.1091571682053882E-4</v>
      </c>
      <c r="O11" s="2">
        <f t="shared" si="9"/>
        <v>0</v>
      </c>
      <c r="P11" s="2">
        <f t="shared" si="10"/>
        <v>0</v>
      </c>
    </row>
    <row r="12" spans="1:20" x14ac:dyDescent="0.3">
      <c r="A12" s="2">
        <v>5</v>
      </c>
      <c r="B12" s="2">
        <v>-0.36008578520978113</v>
      </c>
      <c r="C12" s="2">
        <v>-0.91545760373604557</v>
      </c>
      <c r="D12" s="2">
        <v>0</v>
      </c>
      <c r="F12" s="2">
        <f t="shared" si="1"/>
        <v>-24.30971138842175</v>
      </c>
      <c r="G12" s="2">
        <f t="shared" si="2"/>
        <v>-0.62682907911613772</v>
      </c>
      <c r="H12" s="2">
        <f t="shared" si="3"/>
        <v>-107.37788641453488</v>
      </c>
      <c r="I12" s="2">
        <f t="shared" si="4"/>
        <v>2.7696601814175596E-11</v>
      </c>
      <c r="J12" s="2">
        <f t="shared" si="5"/>
        <v>0.34822988171358016</v>
      </c>
      <c r="K12" s="2">
        <f t="shared" si="6"/>
        <v>2.3247510456939235E-47</v>
      </c>
      <c r="M12" s="2">
        <f t="shared" si="7"/>
        <v>-352.90236740762896</v>
      </c>
      <c r="N12" s="2">
        <f t="shared" si="8"/>
        <v>5.4506611511447243E-154</v>
      </c>
      <c r="O12" s="2">
        <f t="shared" si="9"/>
        <v>0</v>
      </c>
      <c r="P12" s="2">
        <f t="shared" si="10"/>
        <v>0</v>
      </c>
    </row>
    <row r="13" spans="1:20" x14ac:dyDescent="0.3">
      <c r="A13" s="2">
        <v>6</v>
      </c>
      <c r="B13" s="2">
        <v>-1.2143038888096274</v>
      </c>
      <c r="C13" s="2">
        <v>-0.51217231574659805</v>
      </c>
      <c r="D13" s="2">
        <v>0</v>
      </c>
      <c r="F13" s="2">
        <f t="shared" si="1"/>
        <v>-23.605176948822404</v>
      </c>
      <c r="G13" s="2">
        <f t="shared" si="2"/>
        <v>-2.6815996463546696</v>
      </c>
      <c r="H13" s="2">
        <f t="shared" si="3"/>
        <v>-50.589666945100078</v>
      </c>
      <c r="I13" s="2">
        <f t="shared" si="4"/>
        <v>5.6027585465674891E-11</v>
      </c>
      <c r="J13" s="2">
        <f t="shared" si="5"/>
        <v>6.4067889583990623E-2</v>
      </c>
      <c r="K13" s="2">
        <f t="shared" si="6"/>
        <v>1.069514813991588E-22</v>
      </c>
      <c r="M13" s="2">
        <f t="shared" si="7"/>
        <v>-306.44481362710212</v>
      </c>
      <c r="N13" s="2">
        <f t="shared" si="8"/>
        <v>8.1791549145665128E-134</v>
      </c>
      <c r="O13" s="2">
        <f t="shared" si="9"/>
        <v>0</v>
      </c>
      <c r="P13" s="2">
        <f t="shared" si="10"/>
        <v>0</v>
      </c>
    </row>
    <row r="14" spans="1:20" x14ac:dyDescent="0.3">
      <c r="A14" s="2">
        <v>7</v>
      </c>
      <c r="B14" s="2">
        <v>-0.42579487010207701</v>
      </c>
      <c r="C14" s="2">
        <v>0.69768354822174428</v>
      </c>
      <c r="D14" s="2">
        <v>1</v>
      </c>
      <c r="F14" s="2">
        <f t="shared" si="1"/>
        <v>-7.8287088926996731</v>
      </c>
      <c r="G14" s="2">
        <f t="shared" si="2"/>
        <v>-1.154191877089239</v>
      </c>
      <c r="H14" s="2">
        <f t="shared" si="3"/>
        <v>362.8101564323822</v>
      </c>
      <c r="I14" s="2">
        <f t="shared" si="4"/>
        <v>3.9798073727712014E-4</v>
      </c>
      <c r="J14" s="2">
        <f t="shared" si="5"/>
        <v>0.23972425271233935</v>
      </c>
      <c r="K14" s="2">
        <f t="shared" si="6"/>
        <v>1</v>
      </c>
      <c r="M14" s="2">
        <f t="shared" si="7"/>
        <v>114.32525631265071</v>
      </c>
      <c r="N14" s="2">
        <f t="shared" si="8"/>
        <v>1</v>
      </c>
      <c r="O14" s="2">
        <f t="shared" si="9"/>
        <v>1</v>
      </c>
      <c r="P14" s="2">
        <f t="shared" si="10"/>
        <v>0</v>
      </c>
    </row>
    <row r="15" spans="1:20" x14ac:dyDescent="0.3">
      <c r="A15" s="2">
        <v>8</v>
      </c>
      <c r="B15" s="2">
        <v>0.42842323349776923</v>
      </c>
      <c r="C15" s="2">
        <v>-0.71381495974132181</v>
      </c>
      <c r="D15" s="2">
        <v>1</v>
      </c>
      <c r="F15" s="2">
        <f t="shared" si="1"/>
        <v>-19.001306959984689</v>
      </c>
      <c r="G15" s="2">
        <f t="shared" si="2"/>
        <v>1.135919170855753</v>
      </c>
      <c r="H15" s="2">
        <f t="shared" si="3"/>
        <v>9.176038063903917</v>
      </c>
      <c r="I15" s="2">
        <f t="shared" si="4"/>
        <v>5.5954785585903494E-9</v>
      </c>
      <c r="J15" s="2">
        <f t="shared" si="5"/>
        <v>0.75692960620740579</v>
      </c>
      <c r="K15" s="2">
        <f t="shared" si="6"/>
        <v>0.99989652096728965</v>
      </c>
      <c r="M15" s="2">
        <f t="shared" si="7"/>
        <v>29.728176837783337</v>
      </c>
      <c r="N15" s="2">
        <f t="shared" si="8"/>
        <v>0.99999999999987721</v>
      </c>
      <c r="O15" s="2">
        <f t="shared" si="9"/>
        <v>1</v>
      </c>
      <c r="P15" s="2">
        <f t="shared" si="10"/>
        <v>0</v>
      </c>
    </row>
    <row r="16" spans="1:20" x14ac:dyDescent="0.3">
      <c r="A16" s="2">
        <v>9</v>
      </c>
      <c r="B16" s="2">
        <v>1.019804997528432</v>
      </c>
      <c r="C16" s="2">
        <v>-0.31052967175187435</v>
      </c>
      <c r="D16" s="2">
        <v>1</v>
      </c>
      <c r="F16" s="2">
        <f t="shared" si="1"/>
        <v>-12.402987731735479</v>
      </c>
      <c r="G16" s="2">
        <f t="shared" si="2"/>
        <v>2.3991452381580558</v>
      </c>
      <c r="H16" s="2">
        <f t="shared" si="3"/>
        <v>170.80295614749389</v>
      </c>
      <c r="I16" s="2">
        <f t="shared" si="4"/>
        <v>4.1062849717850977E-6</v>
      </c>
      <c r="J16" s="2">
        <f t="shared" si="5"/>
        <v>0.91676210041551698</v>
      </c>
      <c r="K16" s="2">
        <f t="shared" si="6"/>
        <v>1</v>
      </c>
      <c r="M16" s="2">
        <f t="shared" si="7"/>
        <v>3.6436525839185947</v>
      </c>
      <c r="N16" s="2">
        <f t="shared" si="8"/>
        <v>0.97451009990085136</v>
      </c>
      <c r="O16" s="2">
        <f t="shared" si="9"/>
        <v>1</v>
      </c>
      <c r="P16" s="2">
        <f t="shared" si="10"/>
        <v>0</v>
      </c>
    </row>
    <row r="17" spans="1:16" x14ac:dyDescent="0.3">
      <c r="A17" s="2">
        <v>10</v>
      </c>
      <c r="B17" s="2">
        <v>-9.7249445640597676E-2</v>
      </c>
      <c r="C17" s="2">
        <v>0.89932619221646803</v>
      </c>
      <c r="D17" s="2">
        <v>1</v>
      </c>
      <c r="F17" s="2">
        <f t="shared" si="1"/>
        <v>-4.3955996242875681</v>
      </c>
      <c r="G17" s="2">
        <f t="shared" si="2"/>
        <v>-0.44716982901670482</v>
      </c>
      <c r="H17" s="2">
        <f t="shared" si="3"/>
        <v>446.00631316995344</v>
      </c>
      <c r="I17" s="2">
        <f t="shared" si="4"/>
        <v>1.2181270707863292E-2</v>
      </c>
      <c r="J17" s="2">
        <f t="shared" si="5"/>
        <v>0.39003387488003177</v>
      </c>
      <c r="K17" s="2">
        <f t="shared" si="6"/>
        <v>1</v>
      </c>
      <c r="M17" s="2">
        <f t="shared" si="7"/>
        <v>89.538813207285841</v>
      </c>
      <c r="N17" s="2">
        <f t="shared" si="8"/>
        <v>1</v>
      </c>
      <c r="O17" s="2">
        <f t="shared" si="9"/>
        <v>1</v>
      </c>
      <c r="P17" s="2">
        <f t="shared" si="10"/>
        <v>0</v>
      </c>
    </row>
    <row r="18" spans="1:16" x14ac:dyDescent="0.3">
      <c r="A18" s="2">
        <v>11</v>
      </c>
      <c r="B18" s="2">
        <v>1.0855140824207279</v>
      </c>
      <c r="C18" s="2">
        <v>1.5042541242006393</v>
      </c>
      <c r="D18" s="2">
        <v>0</v>
      </c>
      <c r="F18" s="2">
        <f t="shared" si="1"/>
        <v>6.7074261066737257</v>
      </c>
      <c r="G18" s="2">
        <f t="shared" si="2"/>
        <v>2.126350401729193</v>
      </c>
      <c r="H18" s="2">
        <f t="shared" si="3"/>
        <v>709.89096955732475</v>
      </c>
      <c r="I18" s="2">
        <f t="shared" si="4"/>
        <v>0.99877968610915735</v>
      </c>
      <c r="J18" s="2">
        <f t="shared" si="5"/>
        <v>0.8934380414111438</v>
      </c>
      <c r="K18" s="2">
        <f t="shared" si="6"/>
        <v>1</v>
      </c>
      <c r="M18" s="2">
        <f t="shared" si="7"/>
        <v>-10.544080211035805</v>
      </c>
      <c r="N18" s="2">
        <f t="shared" si="8"/>
        <v>2.6348306363059866E-5</v>
      </c>
      <c r="O18" s="2">
        <f t="shared" si="9"/>
        <v>0</v>
      </c>
      <c r="P18" s="2">
        <f t="shared" si="10"/>
        <v>0</v>
      </c>
    </row>
    <row r="19" spans="1:16" x14ac:dyDescent="0.3">
      <c r="A19" s="2">
        <v>12</v>
      </c>
      <c r="B19" s="2">
        <v>-1.80568565284029</v>
      </c>
      <c r="C19" s="2">
        <v>-0.91545760373604557</v>
      </c>
      <c r="D19" s="2">
        <v>0</v>
      </c>
      <c r="F19" s="2">
        <f t="shared" si="1"/>
        <v>-30.203496177071614</v>
      </c>
      <c r="G19" s="2">
        <f t="shared" si="2"/>
        <v>-3.9448257136569729</v>
      </c>
      <c r="H19" s="2">
        <f t="shared" si="3"/>
        <v>-212.21658502869002</v>
      </c>
      <c r="I19" s="2">
        <f t="shared" si="4"/>
        <v>7.6346349501684756E-14</v>
      </c>
      <c r="J19" s="2">
        <f t="shared" si="5"/>
        <v>1.8987101759470562E-2</v>
      </c>
      <c r="K19" s="2">
        <f t="shared" si="6"/>
        <v>6.8471233814313154E-93</v>
      </c>
      <c r="M19" s="2">
        <f t="shared" si="7"/>
        <v>-299.07456995221747</v>
      </c>
      <c r="N19" s="2">
        <f t="shared" si="8"/>
        <v>1.2988667285536717E-130</v>
      </c>
      <c r="O19" s="2">
        <f t="shared" si="9"/>
        <v>0</v>
      </c>
      <c r="P19" s="2">
        <f t="shared" si="10"/>
        <v>0</v>
      </c>
    </row>
    <row r="20" spans="1:16" x14ac:dyDescent="0.3">
      <c r="A20" s="2">
        <v>13</v>
      </c>
      <c r="B20" s="2">
        <v>-1.9371038226248818</v>
      </c>
      <c r="C20" s="2">
        <v>-1.9236708237096642</v>
      </c>
      <c r="D20" s="2">
        <v>0</v>
      </c>
      <c r="F20" s="2">
        <f t="shared" si="1"/>
        <v>-41.207358421907273</v>
      </c>
      <c r="G20" s="2">
        <f t="shared" si="2"/>
        <v>-4.0111212906360425</v>
      </c>
      <c r="H20" s="2">
        <f t="shared" si="3"/>
        <v>-518.59327471083861</v>
      </c>
      <c r="I20" s="2">
        <f t="shared" si="4"/>
        <v>1.2701985819480027E-18</v>
      </c>
      <c r="J20" s="2">
        <f t="shared" si="5"/>
        <v>1.7790827258206358E-2</v>
      </c>
      <c r="K20" s="2">
        <f t="shared" si="6"/>
        <v>5.9951829542223414E-226</v>
      </c>
      <c r="M20" s="2">
        <f t="shared" si="7"/>
        <v>-298.87899141420377</v>
      </c>
      <c r="N20" s="2">
        <f t="shared" si="8"/>
        <v>1.5794405072977858E-130</v>
      </c>
      <c r="O20" s="2">
        <f t="shared" si="9"/>
        <v>0</v>
      </c>
      <c r="P20" s="2">
        <f t="shared" si="10"/>
        <v>0</v>
      </c>
    </row>
    <row r="21" spans="1:16" x14ac:dyDescent="0.3">
      <c r="A21" s="2">
        <v>14</v>
      </c>
      <c r="B21" s="2">
        <v>-1.80568565284029</v>
      </c>
      <c r="C21" s="2">
        <v>0.49604090422702057</v>
      </c>
      <c r="D21" s="2">
        <v>0</v>
      </c>
      <c r="F21" s="2">
        <f t="shared" si="1"/>
        <v>-15.548207098311675</v>
      </c>
      <c r="G21" s="2">
        <f t="shared" si="2"/>
        <v>-4.2743023866460161</v>
      </c>
      <c r="H21" s="2">
        <f t="shared" si="3"/>
        <v>203.36767342997084</v>
      </c>
      <c r="I21" s="2">
        <f t="shared" si="4"/>
        <v>1.7680696811247165E-7</v>
      </c>
      <c r="J21" s="2">
        <f t="shared" si="5"/>
        <v>1.3730603209976528E-2</v>
      </c>
      <c r="K21" s="2">
        <f t="shared" si="6"/>
        <v>1</v>
      </c>
      <c r="M21" s="2">
        <f t="shared" si="7"/>
        <v>151.2800558821649</v>
      </c>
      <c r="N21" s="2">
        <f t="shared" si="8"/>
        <v>1</v>
      </c>
      <c r="O21" s="2">
        <f t="shared" si="9"/>
        <v>1</v>
      </c>
      <c r="P21" s="2">
        <f t="shared" si="10"/>
        <v>-1</v>
      </c>
    </row>
    <row r="22" spans="1:16" x14ac:dyDescent="0.3">
      <c r="A22" s="2">
        <v>15</v>
      </c>
      <c r="B22" s="2">
        <v>1.6768958464513906</v>
      </c>
      <c r="C22" s="2">
        <v>-1.5203855357202167</v>
      </c>
      <c r="D22" s="2">
        <v>0</v>
      </c>
      <c r="F22" s="2">
        <f t="shared" si="1"/>
        <v>-22.285670999208342</v>
      </c>
      <c r="G22" s="2">
        <f t="shared" si="2"/>
        <v>4.1897341034334605</v>
      </c>
      <c r="H22" s="2">
        <f t="shared" si="3"/>
        <v>-137.75816861583326</v>
      </c>
      <c r="I22" s="2">
        <f t="shared" si="4"/>
        <v>2.0963126711965624E-10</v>
      </c>
      <c r="J22" s="2">
        <f t="shared" si="5"/>
        <v>0.98507579364028319</v>
      </c>
      <c r="K22" s="2">
        <f t="shared" si="6"/>
        <v>1.4872621757545246E-60</v>
      </c>
      <c r="M22" s="2">
        <f t="shared" si="7"/>
        <v>-457.02010314973995</v>
      </c>
      <c r="N22" s="2">
        <f t="shared" si="8"/>
        <v>3.3013463036405397E-199</v>
      </c>
      <c r="O22" s="2">
        <f t="shared" si="9"/>
        <v>0</v>
      </c>
      <c r="P22" s="2">
        <f t="shared" si="10"/>
        <v>0</v>
      </c>
    </row>
    <row r="23" spans="1:16" x14ac:dyDescent="0.3">
      <c r="A23" s="2">
        <v>16</v>
      </c>
      <c r="B23" s="2">
        <v>0.95409591263613613</v>
      </c>
      <c r="C23" s="2">
        <v>-0.31052967175187435</v>
      </c>
      <c r="D23" s="2">
        <v>1</v>
      </c>
      <c r="F23" s="2">
        <f t="shared" si="1"/>
        <v>-12.670887040310472</v>
      </c>
      <c r="G23" s="2">
        <f t="shared" si="2"/>
        <v>2.2483272093152906</v>
      </c>
      <c r="H23" s="2">
        <f t="shared" si="3"/>
        <v>166.03756075594137</v>
      </c>
      <c r="I23" s="2">
        <f t="shared" si="4"/>
        <v>3.1412486383455858E-6</v>
      </c>
      <c r="J23" s="2">
        <f t="shared" si="5"/>
        <v>0.90450614591220124</v>
      </c>
      <c r="K23" s="2">
        <f t="shared" si="6"/>
        <v>1</v>
      </c>
      <c r="M23" s="2">
        <f t="shared" si="7"/>
        <v>5.6473920833759053</v>
      </c>
      <c r="N23" s="2">
        <f t="shared" si="8"/>
        <v>0.9964856917807996</v>
      </c>
      <c r="O23" s="2">
        <f t="shared" si="9"/>
        <v>1</v>
      </c>
      <c r="P23" s="2">
        <f t="shared" si="10"/>
        <v>0</v>
      </c>
    </row>
    <row r="24" spans="1:16" x14ac:dyDescent="0.3">
      <c r="A24" s="2">
        <v>17</v>
      </c>
      <c r="B24" s="2">
        <v>3.4168724143994057E-2</v>
      </c>
      <c r="C24" s="2">
        <v>-0.10888702775715065</v>
      </c>
      <c r="D24" s="2">
        <v>1</v>
      </c>
      <c r="F24" s="2">
        <f t="shared" si="1"/>
        <v>-14.327864634823252</v>
      </c>
      <c r="G24" s="2">
        <f t="shared" si="2"/>
        <v>8.9806709375285676E-2</v>
      </c>
      <c r="H24" s="2">
        <f t="shared" si="3"/>
        <v>158.69120505401494</v>
      </c>
      <c r="I24" s="2">
        <f t="shared" si="4"/>
        <v>5.9908326973694999E-7</v>
      </c>
      <c r="J24" s="2">
        <f t="shared" si="5"/>
        <v>0.52243659964760825</v>
      </c>
      <c r="K24" s="2">
        <f t="shared" si="6"/>
        <v>1</v>
      </c>
      <c r="M24" s="2">
        <f t="shared" si="7"/>
        <v>68.111866590570003</v>
      </c>
      <c r="N24" s="2">
        <f t="shared" si="8"/>
        <v>1</v>
      </c>
      <c r="O24" s="2">
        <f t="shared" si="9"/>
        <v>1</v>
      </c>
      <c r="P24" s="2">
        <f t="shared" si="10"/>
        <v>0</v>
      </c>
    </row>
    <row r="25" spans="1:16" x14ac:dyDescent="0.3">
      <c r="A25" s="2">
        <v>18</v>
      </c>
      <c r="B25" s="2">
        <v>0.82267774285154438</v>
      </c>
      <c r="C25" s="2">
        <v>-0.10888702775715065</v>
      </c>
      <c r="D25" s="2">
        <v>1</v>
      </c>
      <c r="F25" s="2">
        <f t="shared" si="1"/>
        <v>-11.113072931923327</v>
      </c>
      <c r="G25" s="2">
        <f t="shared" si="2"/>
        <v>1.8996230554884683</v>
      </c>
      <c r="H25" s="2">
        <f t="shared" si="3"/>
        <v>215.87594975264506</v>
      </c>
      <c r="I25" s="2">
        <f t="shared" si="4"/>
        <v>1.4915824705042213E-5</v>
      </c>
      <c r="J25" s="2">
        <f t="shared" si="5"/>
        <v>0.86984885701073889</v>
      </c>
      <c r="K25" s="2">
        <f t="shared" si="6"/>
        <v>1</v>
      </c>
      <c r="M25" s="2">
        <f t="shared" si="7"/>
        <v>11.313289017415457</v>
      </c>
      <c r="N25" s="2">
        <f t="shared" si="8"/>
        <v>0.99998779056112308</v>
      </c>
      <c r="O25" s="2">
        <f t="shared" si="9"/>
        <v>1</v>
      </c>
      <c r="P25" s="2">
        <f t="shared" si="10"/>
        <v>0</v>
      </c>
    </row>
    <row r="26" spans="1:16" x14ac:dyDescent="0.3">
      <c r="A26" s="2">
        <v>19</v>
      </c>
      <c r="B26" s="2">
        <v>0.16558689392858578</v>
      </c>
      <c r="C26" s="2">
        <v>-0.91545760373604557</v>
      </c>
      <c r="D26" s="2">
        <v>0</v>
      </c>
      <c r="F26" s="2">
        <f t="shared" si="1"/>
        <v>-22.166516919821799</v>
      </c>
      <c r="G26" s="2">
        <f t="shared" si="2"/>
        <v>0.57971515162598408</v>
      </c>
      <c r="H26" s="2">
        <f t="shared" si="3"/>
        <v>-69.25472328211481</v>
      </c>
      <c r="I26" s="2">
        <f t="shared" si="4"/>
        <v>2.3615873760028945E-10</v>
      </c>
      <c r="J26" s="2">
        <f t="shared" si="5"/>
        <v>0.64100186009430637</v>
      </c>
      <c r="K26" s="2">
        <f t="shared" si="6"/>
        <v>8.3763696170157454E-31</v>
      </c>
      <c r="M26" s="2">
        <f t="shared" si="7"/>
        <v>-400.76756510820019</v>
      </c>
      <c r="N26" s="2">
        <f t="shared" si="8"/>
        <v>8.8891031885400443E-175</v>
      </c>
      <c r="O26" s="2">
        <f t="shared" si="9"/>
        <v>0</v>
      </c>
      <c r="P26" s="2">
        <f t="shared" si="10"/>
        <v>0</v>
      </c>
    </row>
    <row r="27" spans="1:16" x14ac:dyDescent="0.3">
      <c r="A27" s="2">
        <v>20</v>
      </c>
      <c r="B27" s="2">
        <v>3.4168724143994057E-2</v>
      </c>
      <c r="C27" s="2">
        <v>-0.71381495974132181</v>
      </c>
      <c r="D27" s="2">
        <v>0</v>
      </c>
      <c r="F27" s="2">
        <f t="shared" si="1"/>
        <v>-20.608702811434654</v>
      </c>
      <c r="G27" s="2">
        <f t="shared" si="2"/>
        <v>0.2310109977991617</v>
      </c>
      <c r="H27" s="2">
        <f t="shared" si="3"/>
        <v>-19.416334285411125</v>
      </c>
      <c r="I27" s="2">
        <f t="shared" si="4"/>
        <v>1.1213833133365994E-9</v>
      </c>
      <c r="J27" s="2">
        <f t="shared" si="5"/>
        <v>0.55749727623108314</v>
      </c>
      <c r="K27" s="2">
        <f t="shared" si="6"/>
        <v>3.694818925198879E-9</v>
      </c>
      <c r="M27" s="2">
        <f t="shared" si="7"/>
        <v>-387.11542558693981</v>
      </c>
      <c r="N27" s="2">
        <f t="shared" si="8"/>
        <v>7.5493021539899188E-169</v>
      </c>
      <c r="O27" s="2">
        <f t="shared" si="9"/>
        <v>0</v>
      </c>
      <c r="P27" s="2">
        <f t="shared" si="10"/>
        <v>0</v>
      </c>
    </row>
    <row r="28" spans="1:16" x14ac:dyDescent="0.3">
      <c r="A28" s="2">
        <v>21</v>
      </c>
      <c r="B28" s="2">
        <v>9.9877809036289913E-2</v>
      </c>
      <c r="C28" s="2">
        <v>9.2755616237573085E-2</v>
      </c>
      <c r="D28" s="2">
        <v>1</v>
      </c>
      <c r="F28" s="2">
        <f t="shared" si="1"/>
        <v>-11.966352600711124</v>
      </c>
      <c r="G28" s="2">
        <f t="shared" si="2"/>
        <v>0.19355664207675891</v>
      </c>
      <c r="H28" s="2">
        <f t="shared" si="3"/>
        <v>222.82578022537615</v>
      </c>
      <c r="I28" s="2">
        <f t="shared" si="4"/>
        <v>6.354426157750918E-6</v>
      </c>
      <c r="J28" s="2">
        <f t="shared" si="5"/>
        <v>0.54823865269961924</v>
      </c>
      <c r="K28" s="2">
        <f t="shared" si="6"/>
        <v>1</v>
      </c>
      <c r="M28" s="2">
        <f t="shared" si="7"/>
        <v>63.893393408697364</v>
      </c>
      <c r="N28" s="2">
        <f t="shared" si="8"/>
        <v>1</v>
      </c>
      <c r="O28" s="2">
        <f t="shared" si="9"/>
        <v>1</v>
      </c>
      <c r="P28" s="2">
        <f t="shared" si="10"/>
        <v>0</v>
      </c>
    </row>
    <row r="29" spans="1:16" x14ac:dyDescent="0.3">
      <c r="A29" s="2">
        <v>22</v>
      </c>
      <c r="B29" s="2">
        <v>-0.62292212477896458</v>
      </c>
      <c r="C29" s="2">
        <v>1.705896768195363</v>
      </c>
      <c r="D29" s="2">
        <v>0</v>
      </c>
      <c r="F29" s="2">
        <f t="shared" si="1"/>
        <v>1.8356568092610157</v>
      </c>
      <c r="G29" s="2">
        <f t="shared" si="2"/>
        <v>-1.8419864443239946</v>
      </c>
      <c r="H29" s="2">
        <f t="shared" si="3"/>
        <v>645.35986915676813</v>
      </c>
      <c r="I29" s="2">
        <f t="shared" si="4"/>
        <v>0.86243423573665234</v>
      </c>
      <c r="J29" s="2">
        <f t="shared" si="5"/>
        <v>0.13681652864647242</v>
      </c>
      <c r="K29" s="2">
        <f t="shared" si="6"/>
        <v>1</v>
      </c>
      <c r="M29" s="2">
        <f t="shared" si="7"/>
        <v>115.61309043398489</v>
      </c>
      <c r="N29" s="2">
        <f t="shared" si="8"/>
        <v>1</v>
      </c>
      <c r="O29" s="2">
        <f t="shared" si="9"/>
        <v>1</v>
      </c>
      <c r="P29" s="2">
        <f t="shared" si="10"/>
        <v>-1</v>
      </c>
    </row>
    <row r="30" spans="1:16" x14ac:dyDescent="0.3">
      <c r="A30" s="2">
        <v>23</v>
      </c>
      <c r="B30" s="2">
        <v>-0.75434029456355634</v>
      </c>
      <c r="C30" s="2">
        <v>-0.31052967175187435</v>
      </c>
      <c r="D30" s="2">
        <v>1</v>
      </c>
      <c r="F30" s="2">
        <f t="shared" si="1"/>
        <v>-19.636269063260311</v>
      </c>
      <c r="G30" s="2">
        <f t="shared" si="2"/>
        <v>-1.6729415405966053</v>
      </c>
      <c r="H30" s="2">
        <f t="shared" si="3"/>
        <v>42.13728057557617</v>
      </c>
      <c r="I30" s="2">
        <f t="shared" si="4"/>
        <v>2.9653550452295082E-9</v>
      </c>
      <c r="J30" s="2">
        <f t="shared" si="5"/>
        <v>0.15803238906260289</v>
      </c>
      <c r="K30" s="2">
        <f t="shared" si="6"/>
        <v>1</v>
      </c>
      <c r="M30" s="2">
        <f t="shared" si="7"/>
        <v>127.68820590819888</v>
      </c>
      <c r="N30" s="2">
        <f t="shared" si="8"/>
        <v>1</v>
      </c>
      <c r="O30" s="2">
        <f t="shared" si="9"/>
        <v>1</v>
      </c>
      <c r="P30" s="2">
        <f t="shared" si="10"/>
        <v>0</v>
      </c>
    </row>
    <row r="31" spans="1:16" x14ac:dyDescent="0.3">
      <c r="A31" s="2">
        <v>24</v>
      </c>
      <c r="B31" s="2">
        <v>1.2169322522053196</v>
      </c>
      <c r="C31" s="2">
        <v>0.49604090422702057</v>
      </c>
      <c r="D31" s="2">
        <v>1</v>
      </c>
      <c r="F31" s="2">
        <f t="shared" si="1"/>
        <v>-3.2248389038619614</v>
      </c>
      <c r="G31" s="2">
        <f t="shared" si="2"/>
        <v>2.6633269401211837</v>
      </c>
      <c r="H31" s="2">
        <f t="shared" si="3"/>
        <v>422.57586144138622</v>
      </c>
      <c r="I31" s="2">
        <f t="shared" si="4"/>
        <v>3.8241616311522966E-2</v>
      </c>
      <c r="J31" s="2">
        <f t="shared" si="5"/>
        <v>0.93482765357051689</v>
      </c>
      <c r="K31" s="2">
        <f t="shared" si="6"/>
        <v>1</v>
      </c>
      <c r="M31" s="2">
        <f t="shared" si="7"/>
        <v>9.6473109437056337E-4</v>
      </c>
      <c r="N31" s="2">
        <f t="shared" si="8"/>
        <v>0.50024118275488683</v>
      </c>
      <c r="O31" s="2">
        <f t="shared" si="9"/>
        <v>1</v>
      </c>
      <c r="P31" s="2">
        <f t="shared" si="10"/>
        <v>0</v>
      </c>
    </row>
    <row r="32" spans="1:16" x14ac:dyDescent="0.3">
      <c r="A32" s="2">
        <v>25</v>
      </c>
      <c r="B32" s="2">
        <v>1.1512231673130238</v>
      </c>
      <c r="C32" s="2">
        <v>-1.3187428917254931</v>
      </c>
      <c r="D32" s="2">
        <v>0</v>
      </c>
      <c r="F32" s="2">
        <f t="shared" si="1"/>
        <v>-22.335252742271162</v>
      </c>
      <c r="G32" s="2">
        <f t="shared" si="2"/>
        <v>2.9361217765500469</v>
      </c>
      <c r="H32" s="2">
        <f t="shared" si="3"/>
        <v>-116.51215196844464</v>
      </c>
      <c r="I32" s="2">
        <f t="shared" si="4"/>
        <v>1.9949085056684264E-10</v>
      </c>
      <c r="J32" s="2">
        <f t="shared" si="5"/>
        <v>0.94960345098134591</v>
      </c>
      <c r="K32" s="2">
        <f t="shared" si="6"/>
        <v>2.508507047162825E-51</v>
      </c>
      <c r="M32" s="2">
        <f t="shared" si="7"/>
        <v>-451.22074112205064</v>
      </c>
      <c r="N32" s="2">
        <f t="shared" si="8"/>
        <v>1.0897377868543615E-196</v>
      </c>
      <c r="O32" s="2">
        <f t="shared" si="9"/>
        <v>0</v>
      </c>
      <c r="P32" s="2">
        <f t="shared" si="10"/>
        <v>0</v>
      </c>
    </row>
    <row r="33" spans="1:16" x14ac:dyDescent="0.3">
      <c r="A33" s="2">
        <v>26</v>
      </c>
      <c r="B33" s="2">
        <v>-0.29437670031748525</v>
      </c>
      <c r="C33" s="2">
        <v>1.1009688362111918</v>
      </c>
      <c r="D33" s="2">
        <v>1</v>
      </c>
      <c r="F33" s="2">
        <f t="shared" si="1"/>
        <v>-3.1056848244754161</v>
      </c>
      <c r="G33" s="2">
        <f t="shared" si="2"/>
        <v>-0.94669201168629247</v>
      </c>
      <c r="H33" s="2">
        <f t="shared" si="3"/>
        <v>491.07930677510461</v>
      </c>
      <c r="I33" s="2">
        <f t="shared" si="4"/>
        <v>4.287336961847725E-2</v>
      </c>
      <c r="J33" s="2">
        <f t="shared" si="5"/>
        <v>0.27955057150212537</v>
      </c>
      <c r="K33" s="2">
        <f t="shared" si="6"/>
        <v>1</v>
      </c>
      <c r="M33" s="2">
        <f t="shared" si="7"/>
        <v>107.04852832696292</v>
      </c>
      <c r="N33" s="2">
        <f t="shared" si="8"/>
        <v>1</v>
      </c>
      <c r="O33" s="2">
        <f t="shared" si="9"/>
        <v>1</v>
      </c>
      <c r="P33" s="2">
        <f t="shared" si="10"/>
        <v>0</v>
      </c>
    </row>
    <row r="34" spans="1:16" x14ac:dyDescent="0.3">
      <c r="A34" s="2">
        <v>27</v>
      </c>
      <c r="B34" s="2">
        <v>-1.3457220585942191</v>
      </c>
      <c r="C34" s="2">
        <v>-1.5203855357202167</v>
      </c>
      <c r="D34" s="2">
        <v>0</v>
      </c>
      <c r="F34" s="2">
        <f t="shared" si="1"/>
        <v>-34.609039193658063</v>
      </c>
      <c r="G34" s="2">
        <f t="shared" si="2"/>
        <v>-2.7478952233337401</v>
      </c>
      <c r="H34" s="2">
        <f t="shared" si="3"/>
        <v>-356.96635662724862</v>
      </c>
      <c r="I34" s="2">
        <f t="shared" si="4"/>
        <v>9.3214882017223495E-16</v>
      </c>
      <c r="J34" s="2">
        <f t="shared" si="5"/>
        <v>6.0205630177898178E-2</v>
      </c>
      <c r="K34" s="2">
        <f t="shared" si="6"/>
        <v>9.3644244815560295E-156</v>
      </c>
      <c r="M34" s="2">
        <f t="shared" si="7"/>
        <v>-305.81337406329175</v>
      </c>
      <c r="N34" s="2">
        <f t="shared" si="8"/>
        <v>1.5379391484388044E-133</v>
      </c>
      <c r="O34" s="2">
        <f t="shared" si="9"/>
        <v>0</v>
      </c>
      <c r="P34" s="2">
        <f t="shared" si="10"/>
        <v>0</v>
      </c>
    </row>
    <row r="35" spans="1:16" x14ac:dyDescent="0.3">
      <c r="A35" s="2">
        <v>28</v>
      </c>
      <c r="B35" s="2">
        <v>-0.5572130398866687</v>
      </c>
      <c r="C35" s="2">
        <v>-0.91545760373604557</v>
      </c>
      <c r="D35" s="2">
        <v>0</v>
      </c>
      <c r="F35" s="2">
        <f t="shared" si="1"/>
        <v>-25.113409314146732</v>
      </c>
      <c r="G35" s="2">
        <f t="shared" si="2"/>
        <v>-1.0792831656444335</v>
      </c>
      <c r="H35" s="2">
        <f t="shared" si="3"/>
        <v>-121.67407258919241</v>
      </c>
      <c r="I35" s="2">
        <f t="shared" si="4"/>
        <v>1.2398950126011963E-11</v>
      </c>
      <c r="J35" s="2">
        <f t="shared" si="5"/>
        <v>0.253641694877067</v>
      </c>
      <c r="K35" s="2">
        <f t="shared" si="6"/>
        <v>1.437545779070237E-53</v>
      </c>
      <c r="M35" s="2">
        <f t="shared" si="7"/>
        <v>-337.43817480342426</v>
      </c>
      <c r="N35" s="2">
        <f t="shared" si="8"/>
        <v>2.8344101815553278E-147</v>
      </c>
      <c r="O35" s="2">
        <f t="shared" si="9"/>
        <v>0</v>
      </c>
      <c r="P35" s="2">
        <f t="shared" si="10"/>
        <v>0</v>
      </c>
    </row>
    <row r="36" spans="1:16" x14ac:dyDescent="0.3">
      <c r="A36" s="2">
        <v>29</v>
      </c>
      <c r="B36" s="2">
        <v>-1.5428493132711067</v>
      </c>
      <c r="C36" s="2">
        <v>-0.51217231574659805</v>
      </c>
      <c r="D36" s="2">
        <v>0</v>
      </c>
      <c r="F36" s="2">
        <f t="shared" si="1"/>
        <v>-24.944673491697372</v>
      </c>
      <c r="G36" s="2">
        <f t="shared" si="2"/>
        <v>-3.435689790568496</v>
      </c>
      <c r="H36" s="2">
        <f t="shared" si="3"/>
        <v>-74.416643902862631</v>
      </c>
      <c r="I36" s="2">
        <f t="shared" si="4"/>
        <v>1.4677968443708177E-11</v>
      </c>
      <c r="J36" s="2">
        <f t="shared" si="5"/>
        <v>3.1198497982161087E-2</v>
      </c>
      <c r="K36" s="2">
        <f t="shared" si="6"/>
        <v>4.8002315961167311E-33</v>
      </c>
      <c r="M36" s="2">
        <f t="shared" si="7"/>
        <v>-301.07100723990817</v>
      </c>
      <c r="N36" s="2">
        <f t="shared" si="8"/>
        <v>1.7640987598233033E-131</v>
      </c>
      <c r="O36" s="2">
        <f t="shared" si="9"/>
        <v>0</v>
      </c>
      <c r="P36" s="2">
        <f t="shared" si="10"/>
        <v>0</v>
      </c>
    </row>
    <row r="37" spans="1:16" x14ac:dyDescent="0.3">
      <c r="A37" s="2">
        <v>30</v>
      </c>
      <c r="B37" s="2">
        <v>0.23129597882088165</v>
      </c>
      <c r="C37" s="2">
        <v>0.29439826023229682</v>
      </c>
      <c r="D37" s="2">
        <v>1</v>
      </c>
      <c r="F37" s="2">
        <f t="shared" si="1"/>
        <v>-9.3369412580240017</v>
      </c>
      <c r="G37" s="2">
        <f t="shared" si="2"/>
        <v>0.44812460362099737</v>
      </c>
      <c r="H37" s="2">
        <f t="shared" si="3"/>
        <v>291.72575078828987</v>
      </c>
      <c r="I37" s="2">
        <f t="shared" si="4"/>
        <v>8.8100763156682353E-5</v>
      </c>
      <c r="J37" s="2">
        <f t="shared" si="5"/>
        <v>0.61019324924899987</v>
      </c>
      <c r="K37" s="2">
        <f t="shared" si="6"/>
        <v>1</v>
      </c>
      <c r="M37" s="2">
        <f t="shared" si="7"/>
        <v>53.762982791426339</v>
      </c>
      <c r="N37" s="2">
        <f t="shared" si="8"/>
        <v>1</v>
      </c>
      <c r="O37" s="2">
        <f t="shared" si="9"/>
        <v>1</v>
      </c>
      <c r="P37" s="2">
        <f t="shared" si="10"/>
        <v>0</v>
      </c>
    </row>
    <row r="38" spans="1:16" x14ac:dyDescent="0.3">
      <c r="A38" s="2">
        <v>31</v>
      </c>
      <c r="B38" s="2">
        <v>0.16558689392858578</v>
      </c>
      <c r="C38" s="2">
        <v>1.705896768195363</v>
      </c>
      <c r="D38" s="2">
        <v>1</v>
      </c>
      <c r="F38" s="2">
        <f t="shared" si="1"/>
        <v>5.0504485121609406</v>
      </c>
      <c r="G38" s="2">
        <f t="shared" si="2"/>
        <v>-3.2170098210811911E-2</v>
      </c>
      <c r="H38" s="2">
        <f t="shared" si="3"/>
        <v>702.54461385539832</v>
      </c>
      <c r="I38" s="2">
        <f t="shared" si="4"/>
        <v>0.99363432203080715</v>
      </c>
      <c r="J38" s="2">
        <f t="shared" si="5"/>
        <v>0.49195816898644318</v>
      </c>
      <c r="K38" s="2">
        <f t="shared" si="6"/>
        <v>1</v>
      </c>
      <c r="M38" s="2">
        <f t="shared" si="7"/>
        <v>55.186471654488173</v>
      </c>
      <c r="N38" s="2">
        <f t="shared" si="8"/>
        <v>1</v>
      </c>
      <c r="O38" s="2">
        <f t="shared" si="9"/>
        <v>1</v>
      </c>
      <c r="P38" s="2">
        <f t="shared" si="10"/>
        <v>0</v>
      </c>
    </row>
    <row r="39" spans="1:16" x14ac:dyDescent="0.3">
      <c r="A39" s="2">
        <v>32</v>
      </c>
      <c r="B39" s="2">
        <v>-3.1540360748301806E-2</v>
      </c>
      <c r="C39" s="2">
        <v>1.1009688362111918</v>
      </c>
      <c r="D39" s="2">
        <v>1</v>
      </c>
      <c r="F39" s="2">
        <f t="shared" si="1"/>
        <v>-2.0340875901754405</v>
      </c>
      <c r="G39" s="2">
        <f t="shared" si="2"/>
        <v>-0.34341989631523157</v>
      </c>
      <c r="H39" s="2">
        <f t="shared" si="3"/>
        <v>510.14088834131462</v>
      </c>
      <c r="I39" s="2">
        <f t="shared" si="4"/>
        <v>0.11567014286526496</v>
      </c>
      <c r="J39" s="2">
        <f t="shared" si="5"/>
        <v>0.41497898328943816</v>
      </c>
      <c r="K39" s="2">
        <f t="shared" si="6"/>
        <v>1</v>
      </c>
      <c r="M39" s="2">
        <f t="shared" si="7"/>
        <v>83.595360909891099</v>
      </c>
      <c r="N39" s="2">
        <f t="shared" si="8"/>
        <v>1</v>
      </c>
      <c r="O39" s="2">
        <f t="shared" si="9"/>
        <v>1</v>
      </c>
      <c r="P39" s="2">
        <f t="shared" si="10"/>
        <v>0</v>
      </c>
    </row>
    <row r="40" spans="1:16" x14ac:dyDescent="0.3">
      <c r="A40" s="2">
        <v>33</v>
      </c>
      <c r="B40" s="2">
        <v>1.3483504219899114</v>
      </c>
      <c r="C40" s="2">
        <v>-0.71381495974132181</v>
      </c>
      <c r="D40" s="2">
        <v>0</v>
      </c>
      <c r="F40" s="2">
        <f t="shared" si="1"/>
        <v>-15.250716639934776</v>
      </c>
      <c r="G40" s="2">
        <f t="shared" si="2"/>
        <v>3.247371574654466</v>
      </c>
      <c r="H40" s="2">
        <f t="shared" si="3"/>
        <v>75.891573545639034</v>
      </c>
      <c r="I40" s="2">
        <f t="shared" si="4"/>
        <v>2.3806624111172151E-7</v>
      </c>
      <c r="J40" s="2">
        <f t="shared" si="5"/>
        <v>0.96257854895034478</v>
      </c>
      <c r="K40" s="2">
        <f t="shared" si="6"/>
        <v>1</v>
      </c>
      <c r="M40" s="2">
        <f t="shared" si="7"/>
        <v>-3.8467943086038758</v>
      </c>
      <c r="N40" s="2">
        <f t="shared" si="8"/>
        <v>2.0901848208583519E-2</v>
      </c>
      <c r="O40" s="2">
        <f t="shared" si="9"/>
        <v>0</v>
      </c>
      <c r="P40" s="2">
        <f t="shared" si="10"/>
        <v>0</v>
      </c>
    </row>
    <row r="41" spans="1:16" x14ac:dyDescent="0.3">
      <c r="A41" s="2">
        <v>34</v>
      </c>
      <c r="B41" s="2">
        <v>-0.2286676154251894</v>
      </c>
      <c r="C41" s="2">
        <v>0.49604090422702057</v>
      </c>
      <c r="D41" s="2">
        <v>1</v>
      </c>
      <c r="F41" s="2">
        <f t="shared" si="1"/>
        <v>-9.1186236925118251</v>
      </c>
      <c r="G41" s="2">
        <f t="shared" si="2"/>
        <v>-0.65466969441965128</v>
      </c>
      <c r="H41" s="2">
        <f t="shared" si="3"/>
        <v>317.73716282723103</v>
      </c>
      <c r="I41" s="2">
        <f t="shared" si="4"/>
        <v>1.0959341230862899E-4</v>
      </c>
      <c r="J41" s="2">
        <f t="shared" si="5"/>
        <v>0.34193800524564633</v>
      </c>
      <c r="K41" s="2">
        <f t="shared" si="6"/>
        <v>1</v>
      </c>
      <c r="M41" s="2">
        <f t="shared" si="7"/>
        <v>97.619560013828561</v>
      </c>
      <c r="N41" s="2">
        <f t="shared" si="8"/>
        <v>1</v>
      </c>
      <c r="O41" s="2">
        <f t="shared" si="9"/>
        <v>1</v>
      </c>
      <c r="P41" s="2">
        <f t="shared" si="10"/>
        <v>0</v>
      </c>
    </row>
    <row r="42" spans="1:16" x14ac:dyDescent="0.3">
      <c r="A42" s="2">
        <v>35</v>
      </c>
      <c r="B42" s="2">
        <v>-1.5428493132711067</v>
      </c>
      <c r="C42" s="2">
        <v>0.69768354822174428</v>
      </c>
      <c r="D42" s="2">
        <v>1</v>
      </c>
      <c r="F42" s="2">
        <f t="shared" si="1"/>
        <v>-12.382997138474568</v>
      </c>
      <c r="G42" s="2">
        <f t="shared" si="2"/>
        <v>-3.718098367416248</v>
      </c>
      <c r="H42" s="2">
        <f t="shared" si="3"/>
        <v>281.79843477598956</v>
      </c>
      <c r="I42" s="2">
        <f t="shared" si="4"/>
        <v>4.189197676529571E-6</v>
      </c>
      <c r="J42" s="2">
        <f t="shared" si="5"/>
        <v>2.3704547119082105E-2</v>
      </c>
      <c r="K42" s="2">
        <f t="shared" si="6"/>
        <v>1</v>
      </c>
      <c r="M42" s="2">
        <f t="shared" si="7"/>
        <v>149.64934664688678</v>
      </c>
      <c r="N42" s="2">
        <f t="shared" si="8"/>
        <v>1</v>
      </c>
      <c r="O42" s="2">
        <f t="shared" si="9"/>
        <v>1</v>
      </c>
      <c r="P42" s="2">
        <f t="shared" si="10"/>
        <v>0</v>
      </c>
    </row>
    <row r="43" spans="1:16" x14ac:dyDescent="0.3">
      <c r="A43" s="2">
        <v>36</v>
      </c>
      <c r="B43" s="2">
        <v>-1.0171766341327397</v>
      </c>
      <c r="C43" s="2">
        <v>0.49604090422702057</v>
      </c>
      <c r="D43" s="2">
        <v>1</v>
      </c>
      <c r="F43" s="2">
        <f t="shared" si="1"/>
        <v>-12.333415395411752</v>
      </c>
      <c r="G43" s="2">
        <f t="shared" si="2"/>
        <v>-2.4644860405328339</v>
      </c>
      <c r="H43" s="2">
        <f t="shared" si="3"/>
        <v>260.55241812860095</v>
      </c>
      <c r="I43" s="2">
        <f t="shared" si="4"/>
        <v>4.4021398858913627E-6</v>
      </c>
      <c r="J43" s="2">
        <f t="shared" si="5"/>
        <v>7.8385646037208767E-2</v>
      </c>
      <c r="K43" s="2">
        <f t="shared" si="6"/>
        <v>1</v>
      </c>
      <c r="M43" s="2">
        <f t="shared" si="7"/>
        <v>140.70954732561637</v>
      </c>
      <c r="N43" s="2">
        <f t="shared" si="8"/>
        <v>1</v>
      </c>
      <c r="O43" s="2">
        <f t="shared" si="9"/>
        <v>1</v>
      </c>
      <c r="P43" s="2">
        <f t="shared" si="10"/>
        <v>0</v>
      </c>
    </row>
    <row r="44" spans="1:16" x14ac:dyDescent="0.3">
      <c r="A44" s="2">
        <v>37</v>
      </c>
      <c r="B44" s="2">
        <v>1.3483504219899114</v>
      </c>
      <c r="C44" s="2">
        <v>-0.71381495974132181</v>
      </c>
      <c r="D44" s="2">
        <v>0</v>
      </c>
      <c r="F44" s="2">
        <f t="shared" si="1"/>
        <v>-15.250716639934776</v>
      </c>
      <c r="G44" s="2">
        <f t="shared" si="2"/>
        <v>3.247371574654466</v>
      </c>
      <c r="H44" s="2">
        <f t="shared" si="3"/>
        <v>75.891573545639034</v>
      </c>
      <c r="I44" s="2">
        <f t="shared" si="4"/>
        <v>2.3806624111172151E-7</v>
      </c>
      <c r="J44" s="2">
        <f t="shared" si="5"/>
        <v>0.96257854895034478</v>
      </c>
      <c r="K44" s="2">
        <f t="shared" si="6"/>
        <v>1</v>
      </c>
      <c r="M44" s="2">
        <f t="shared" si="7"/>
        <v>-3.8467943086038758</v>
      </c>
      <c r="N44" s="2">
        <f t="shared" si="8"/>
        <v>2.0901848208583519E-2</v>
      </c>
      <c r="O44" s="2">
        <f t="shared" si="9"/>
        <v>0</v>
      </c>
      <c r="P44" s="2">
        <f t="shared" si="10"/>
        <v>0</v>
      </c>
    </row>
    <row r="45" spans="1:16" x14ac:dyDescent="0.3">
      <c r="A45" s="2">
        <v>38</v>
      </c>
      <c r="B45" s="2">
        <v>-0.88575846434814798</v>
      </c>
      <c r="C45" s="2">
        <v>0.49604090422702057</v>
      </c>
      <c r="D45" s="2">
        <v>1</v>
      </c>
      <c r="F45" s="2">
        <f t="shared" si="1"/>
        <v>-11.797616778261762</v>
      </c>
      <c r="G45" s="2">
        <f t="shared" si="2"/>
        <v>-2.1628499828473036</v>
      </c>
      <c r="H45" s="2">
        <f t="shared" si="3"/>
        <v>270.08320891170592</v>
      </c>
      <c r="I45" s="2">
        <f t="shared" si="4"/>
        <v>7.5224076825242692E-6</v>
      </c>
      <c r="J45" s="2">
        <f t="shared" si="5"/>
        <v>0.1031365314617954</v>
      </c>
      <c r="K45" s="2">
        <f t="shared" si="6"/>
        <v>1</v>
      </c>
      <c r="M45" s="2">
        <f t="shared" si="7"/>
        <v>136.66297669714288</v>
      </c>
      <c r="N45" s="2">
        <f t="shared" si="8"/>
        <v>1</v>
      </c>
      <c r="O45" s="2">
        <f t="shared" si="9"/>
        <v>1</v>
      </c>
      <c r="P45" s="2">
        <f t="shared" si="10"/>
        <v>0</v>
      </c>
    </row>
    <row r="46" spans="1:16" x14ac:dyDescent="0.3">
      <c r="A46" s="2">
        <v>39</v>
      </c>
      <c r="B46" s="2">
        <v>1.0855140824207279</v>
      </c>
      <c r="C46" s="2">
        <v>-0.91545760373604557</v>
      </c>
      <c r="D46" s="2">
        <v>0</v>
      </c>
      <c r="F46" s="2">
        <f t="shared" si="1"/>
        <v>-18.415926599771886</v>
      </c>
      <c r="G46" s="2">
        <f t="shared" si="2"/>
        <v>2.691167555424697</v>
      </c>
      <c r="H46" s="2">
        <f t="shared" si="3"/>
        <v>-2.5391878003796933</v>
      </c>
      <c r="I46" s="2">
        <f t="shared" si="4"/>
        <v>1.0047654529584645E-8</v>
      </c>
      <c r="J46" s="2">
        <f t="shared" si="5"/>
        <v>0.93650344544094744</v>
      </c>
      <c r="K46" s="2">
        <f t="shared" si="6"/>
        <v>7.3156225035183084E-2</v>
      </c>
      <c r="M46" s="2">
        <f t="shared" si="7"/>
        <v>-416.19565020730823</v>
      </c>
      <c r="N46" s="2">
        <f t="shared" si="8"/>
        <v>1.7722530108090458E-181</v>
      </c>
      <c r="O46" s="2">
        <f t="shared" si="9"/>
        <v>0</v>
      </c>
      <c r="P46" s="2">
        <f t="shared" si="10"/>
        <v>0</v>
      </c>
    </row>
    <row r="47" spans="1:16" x14ac:dyDescent="0.3">
      <c r="A47" s="2">
        <v>40</v>
      </c>
      <c r="B47" s="2">
        <v>0.88838682774384026</v>
      </c>
      <c r="C47" s="2">
        <v>-1.9236708237096642</v>
      </c>
      <c r="D47" s="2">
        <v>0</v>
      </c>
      <c r="F47" s="2">
        <f t="shared" si="1"/>
        <v>-29.687688153182538</v>
      </c>
      <c r="G47" s="2">
        <f t="shared" si="2"/>
        <v>2.4740539496028617</v>
      </c>
      <c r="H47" s="2">
        <f t="shared" si="3"/>
        <v>-313.68127287408072</v>
      </c>
      <c r="I47" s="2">
        <f t="shared" si="4"/>
        <v>1.2787947793561773E-13</v>
      </c>
      <c r="J47" s="2">
        <f t="shared" si="5"/>
        <v>0.92230277020115159</v>
      </c>
      <c r="K47" s="2">
        <f t="shared" si="6"/>
        <v>5.8878144407019649E-137</v>
      </c>
      <c r="M47" s="2">
        <f t="shared" si="7"/>
        <v>-446.75736149439291</v>
      </c>
      <c r="N47" s="2">
        <f t="shared" si="8"/>
        <v>9.4567771144957348E-195</v>
      </c>
      <c r="O47" s="2">
        <f t="shared" si="9"/>
        <v>0</v>
      </c>
      <c r="P47" s="2">
        <f t="shared" si="10"/>
        <v>0</v>
      </c>
    </row>
    <row r="48" spans="1:16" x14ac:dyDescent="0.3">
      <c r="A48" s="2">
        <v>41</v>
      </c>
      <c r="B48" s="2">
        <v>0.82267774285154438</v>
      </c>
      <c r="C48" s="2">
        <v>0.69768354822174428</v>
      </c>
      <c r="D48" s="2">
        <v>1</v>
      </c>
      <c r="F48" s="2">
        <f t="shared" si="1"/>
        <v>-2.7386220297747901</v>
      </c>
      <c r="G48" s="2">
        <f t="shared" si="2"/>
        <v>1.7113506709233004</v>
      </c>
      <c r="H48" s="2">
        <f t="shared" si="3"/>
        <v>453.35266887187981</v>
      </c>
      <c r="I48" s="2">
        <f t="shared" si="4"/>
        <v>6.0732460726016117E-2</v>
      </c>
      <c r="J48" s="2">
        <f t="shared" si="5"/>
        <v>0.84701139039871409</v>
      </c>
      <c r="K48" s="2">
        <f t="shared" si="6"/>
        <v>1</v>
      </c>
      <c r="M48" s="2">
        <f t="shared" si="7"/>
        <v>13.952664218590428</v>
      </c>
      <c r="N48" s="2">
        <f t="shared" si="8"/>
        <v>0.99999912816451109</v>
      </c>
      <c r="O48" s="2">
        <f t="shared" si="9"/>
        <v>1</v>
      </c>
      <c r="P48" s="2">
        <f t="shared" si="10"/>
        <v>0</v>
      </c>
    </row>
    <row r="49" spans="1:16" x14ac:dyDescent="0.3">
      <c r="A49" s="2">
        <v>42</v>
      </c>
      <c r="B49" s="2">
        <v>1.7426049313436864</v>
      </c>
      <c r="C49" s="2">
        <v>-1.7220281797149404</v>
      </c>
      <c r="D49" s="2">
        <v>0</v>
      </c>
      <c r="F49" s="2">
        <f t="shared" si="1"/>
        <v>-24.111384416170484</v>
      </c>
      <c r="G49" s="2">
        <f t="shared" si="2"/>
        <v>4.3876202284175179</v>
      </c>
      <c r="H49" s="2">
        <f t="shared" si="3"/>
        <v>-192.3619530040894</v>
      </c>
      <c r="I49" s="2">
        <f t="shared" si="4"/>
        <v>3.3772156800958232E-11</v>
      </c>
      <c r="J49" s="2">
        <f t="shared" si="5"/>
        <v>0.98772233943453036</v>
      </c>
      <c r="K49" s="2">
        <f t="shared" si="6"/>
        <v>2.8725346904430798E-84</v>
      </c>
      <c r="M49" s="2">
        <f t="shared" si="7"/>
        <v>-457.45278607734804</v>
      </c>
      <c r="N49" s="2">
        <f t="shared" si="8"/>
        <v>2.1418017808697799E-199</v>
      </c>
      <c r="O49" s="2">
        <f t="shared" si="9"/>
        <v>0</v>
      </c>
      <c r="P49" s="2">
        <f t="shared" si="10"/>
        <v>0</v>
      </c>
    </row>
    <row r="50" spans="1:16" x14ac:dyDescent="0.3">
      <c r="A50" s="2">
        <v>43</v>
      </c>
      <c r="B50" s="2">
        <v>-3.1540360748301806E-2</v>
      </c>
      <c r="C50" s="2">
        <v>0.29439826023229682</v>
      </c>
      <c r="D50" s="2">
        <v>1</v>
      </c>
      <c r="F50" s="2">
        <f t="shared" si="1"/>
        <v>-10.408538492323977</v>
      </c>
      <c r="G50" s="2">
        <f t="shared" si="2"/>
        <v>-0.15514751175006353</v>
      </c>
      <c r="H50" s="2">
        <f t="shared" si="3"/>
        <v>272.66416922207986</v>
      </c>
      <c r="I50" s="2">
        <f t="shared" si="4"/>
        <v>3.017283126098633E-5</v>
      </c>
      <c r="J50" s="2">
        <f t="shared" si="5"/>
        <v>0.46129073767936524</v>
      </c>
      <c r="K50" s="2">
        <f t="shared" si="6"/>
        <v>1</v>
      </c>
      <c r="M50" s="2">
        <f t="shared" si="7"/>
        <v>78.108051121460846</v>
      </c>
      <c r="N50" s="2">
        <f t="shared" si="8"/>
        <v>1</v>
      </c>
      <c r="O50" s="2">
        <f t="shared" si="9"/>
        <v>1</v>
      </c>
      <c r="P50" s="2">
        <f t="shared" si="10"/>
        <v>0</v>
      </c>
    </row>
    <row r="51" spans="1:16" x14ac:dyDescent="0.3">
      <c r="A51" s="2">
        <v>44</v>
      </c>
      <c r="B51" s="2">
        <v>-0.36008578520978113</v>
      </c>
      <c r="C51" s="2">
        <v>-0.10888702775715065</v>
      </c>
      <c r="D51" s="2">
        <v>1</v>
      </c>
      <c r="F51" s="2">
        <f t="shared" si="1"/>
        <v>-15.935260486273215</v>
      </c>
      <c r="G51" s="2">
        <f t="shared" si="2"/>
        <v>-0.81510146368130576</v>
      </c>
      <c r="H51" s="2">
        <f t="shared" si="3"/>
        <v>130.0988327046999</v>
      </c>
      <c r="I51" s="2">
        <f t="shared" si="4"/>
        <v>1.2006163436243426E-7</v>
      </c>
      <c r="J51" s="2">
        <f t="shared" si="5"/>
        <v>0.30680447141315559</v>
      </c>
      <c r="K51" s="2">
        <f t="shared" si="6"/>
        <v>1</v>
      </c>
      <c r="M51" s="2">
        <f t="shared" si="7"/>
        <v>103.36550333694811</v>
      </c>
      <c r="N51" s="2">
        <f t="shared" si="8"/>
        <v>1</v>
      </c>
      <c r="O51" s="2">
        <f t="shared" si="9"/>
        <v>1</v>
      </c>
      <c r="P51" s="2">
        <f t="shared" si="10"/>
        <v>0</v>
      </c>
    </row>
    <row r="52" spans="1:16" x14ac:dyDescent="0.3">
      <c r="A52" s="2">
        <v>45</v>
      </c>
      <c r="B52" s="2">
        <v>-0.49150395499437283</v>
      </c>
      <c r="C52" s="2">
        <v>9.2755616237573085E-2</v>
      </c>
      <c r="D52" s="2">
        <v>1</v>
      </c>
      <c r="F52" s="2">
        <f t="shared" si="1"/>
        <v>-14.377446377886068</v>
      </c>
      <c r="G52" s="2">
        <f t="shared" si="2"/>
        <v>-1.1638056175081279</v>
      </c>
      <c r="H52" s="2">
        <f t="shared" si="3"/>
        <v>179.93722170140359</v>
      </c>
      <c r="I52" s="2">
        <f t="shared" si="4"/>
        <v>5.7010405052847956E-7</v>
      </c>
      <c r="J52" s="2">
        <f t="shared" si="5"/>
        <v>0.23797647248968892</v>
      </c>
      <c r="K52" s="2">
        <f t="shared" si="6"/>
        <v>1</v>
      </c>
      <c r="M52" s="2">
        <f t="shared" si="7"/>
        <v>114.61816289492975</v>
      </c>
      <c r="N52" s="2">
        <f t="shared" si="8"/>
        <v>1</v>
      </c>
      <c r="O52" s="2">
        <f t="shared" si="9"/>
        <v>1</v>
      </c>
      <c r="P52" s="2">
        <f t="shared" si="10"/>
        <v>0</v>
      </c>
    </row>
    <row r="53" spans="1:16" x14ac:dyDescent="0.3">
      <c r="A53" s="2">
        <v>46</v>
      </c>
      <c r="B53" s="2">
        <v>0.16558689392858578</v>
      </c>
      <c r="C53" s="2">
        <v>-0.10888702775715065</v>
      </c>
      <c r="D53" s="2">
        <v>1</v>
      </c>
      <c r="F53" s="2">
        <f t="shared" si="1"/>
        <v>-13.792066017673264</v>
      </c>
      <c r="G53" s="2">
        <f t="shared" si="2"/>
        <v>0.39144276706081615</v>
      </c>
      <c r="H53" s="2">
        <f t="shared" si="3"/>
        <v>168.22199583711995</v>
      </c>
      <c r="I53" s="2">
        <f t="shared" si="4"/>
        <v>1.0237204758697431E-6</v>
      </c>
      <c r="J53" s="2">
        <f t="shared" si="5"/>
        <v>0.59662996779403854</v>
      </c>
      <c r="K53" s="2">
        <f t="shared" si="6"/>
        <v>1</v>
      </c>
      <c r="M53" s="2">
        <f t="shared" si="7"/>
        <v>55.982008759156201</v>
      </c>
      <c r="N53" s="2">
        <f t="shared" si="8"/>
        <v>1</v>
      </c>
      <c r="O53" s="2">
        <f t="shared" si="9"/>
        <v>1</v>
      </c>
      <c r="P53" s="2">
        <f t="shared" si="10"/>
        <v>0</v>
      </c>
    </row>
    <row r="54" spans="1:16" x14ac:dyDescent="0.3">
      <c r="A54" s="2">
        <v>47</v>
      </c>
      <c r="B54" s="2">
        <v>1.2169322522053196</v>
      </c>
      <c r="C54" s="2">
        <v>0.49604090422702057</v>
      </c>
      <c r="D54" s="2">
        <v>0</v>
      </c>
      <c r="F54" s="2">
        <f t="shared" si="1"/>
        <v>-3.2248389038619614</v>
      </c>
      <c r="G54" s="2">
        <f t="shared" si="2"/>
        <v>2.6633269401211837</v>
      </c>
      <c r="H54" s="2">
        <f t="shared" si="3"/>
        <v>422.57586144138622</v>
      </c>
      <c r="I54" s="2">
        <f t="shared" si="4"/>
        <v>3.8241616311522966E-2</v>
      </c>
      <c r="J54" s="2">
        <f t="shared" si="5"/>
        <v>0.93482765357051689</v>
      </c>
      <c r="K54" s="2">
        <f t="shared" si="6"/>
        <v>1</v>
      </c>
      <c r="M54" s="2">
        <f t="shared" si="7"/>
        <v>9.6473109437056337E-4</v>
      </c>
      <c r="N54" s="2">
        <f t="shared" si="8"/>
        <v>0.50024118275488683</v>
      </c>
      <c r="O54" s="2">
        <f t="shared" si="9"/>
        <v>1</v>
      </c>
      <c r="P54" s="2">
        <f t="shared" si="10"/>
        <v>-1</v>
      </c>
    </row>
    <row r="55" spans="1:16" x14ac:dyDescent="0.3">
      <c r="A55" s="2">
        <v>48</v>
      </c>
      <c r="B55" s="2">
        <v>-0.75434029456355634</v>
      </c>
      <c r="C55" s="2">
        <v>-0.91545760373604557</v>
      </c>
      <c r="D55" s="2">
        <v>1</v>
      </c>
      <c r="F55" s="2">
        <f t="shared" si="1"/>
        <v>-25.917107239871711</v>
      </c>
      <c r="G55" s="2">
        <f t="shared" si="2"/>
        <v>-1.5317372521727293</v>
      </c>
      <c r="H55" s="2">
        <f t="shared" si="3"/>
        <v>-135.97025876384993</v>
      </c>
      <c r="I55" s="2">
        <f t="shared" si="4"/>
        <v>5.5506435503343937E-12</v>
      </c>
      <c r="J55" s="2">
        <f t="shared" si="5"/>
        <v>0.17773964723631608</v>
      </c>
      <c r="K55" s="2">
        <f t="shared" si="6"/>
        <v>8.8892867507273491E-60</v>
      </c>
      <c r="M55" s="2">
        <f t="shared" si="7"/>
        <v>-325.02897315766711</v>
      </c>
      <c r="N55" s="2">
        <f t="shared" si="8"/>
        <v>6.9456116819824425E-142</v>
      </c>
      <c r="O55" s="2">
        <f t="shared" si="9"/>
        <v>0</v>
      </c>
      <c r="P55" s="2">
        <f t="shared" si="10"/>
        <v>1</v>
      </c>
    </row>
    <row r="56" spans="1:16" x14ac:dyDescent="0.3">
      <c r="A56" s="2">
        <v>49</v>
      </c>
      <c r="B56" s="2">
        <v>0.7569686579592485</v>
      </c>
      <c r="C56" s="2">
        <v>1.1009688362111918</v>
      </c>
      <c r="D56" s="2">
        <v>1</v>
      </c>
      <c r="F56" s="2">
        <f t="shared" si="1"/>
        <v>1.1807041127244844</v>
      </c>
      <c r="G56" s="2">
        <f t="shared" si="2"/>
        <v>1.4663964497979509</v>
      </c>
      <c r="H56" s="2">
        <f t="shared" si="3"/>
        <v>567.32563303994471</v>
      </c>
      <c r="I56" s="2">
        <f t="shared" si="4"/>
        <v>0.76507438148676998</v>
      </c>
      <c r="J56" s="2">
        <f t="shared" si="5"/>
        <v>0.81250904615703967</v>
      </c>
      <c r="K56" s="2">
        <f t="shared" si="6"/>
        <v>1</v>
      </c>
      <c r="M56" s="2">
        <f t="shared" si="7"/>
        <v>6.8990563892703562</v>
      </c>
      <c r="N56" s="2">
        <f t="shared" si="8"/>
        <v>0.99899227968959603</v>
      </c>
      <c r="O56" s="2">
        <f t="shared" si="9"/>
        <v>1</v>
      </c>
      <c r="P56" s="2">
        <f t="shared" si="10"/>
        <v>0</v>
      </c>
    </row>
    <row r="57" spans="1:16" x14ac:dyDescent="0.3">
      <c r="A57" s="2">
        <v>50</v>
      </c>
      <c r="B57" s="2">
        <v>3.4168724143994057E-2</v>
      </c>
      <c r="C57" s="2">
        <v>9.2755616237573085E-2</v>
      </c>
      <c r="D57" s="2">
        <v>1</v>
      </c>
      <c r="F57" s="2">
        <f>$F$2*B57+$F$3*C57+$F$4</f>
        <v>-12.234251909286117</v>
      </c>
      <c r="G57" s="2">
        <f t="shared" si="2"/>
        <v>4.273861323399368E-2</v>
      </c>
      <c r="H57" s="2">
        <f t="shared" si="3"/>
        <v>218.06038483382366</v>
      </c>
      <c r="I57" s="2">
        <f t="shared" si="4"/>
        <v>4.8610467122776715E-6</v>
      </c>
      <c r="J57" s="2">
        <f t="shared" si="5"/>
        <v>0.51068302723294368</v>
      </c>
      <c r="K57" s="2">
        <f t="shared" si="6"/>
        <v>1</v>
      </c>
      <c r="M57" s="2">
        <f t="shared" si="7"/>
        <v>70.033377595575928</v>
      </c>
      <c r="N57" s="2">
        <f t="shared" si="8"/>
        <v>1</v>
      </c>
      <c r="O57" s="2">
        <f t="shared" si="9"/>
        <v>1</v>
      </c>
      <c r="P57" s="2">
        <f t="shared" si="10"/>
        <v>0</v>
      </c>
    </row>
    <row r="58" spans="1:16" x14ac:dyDescent="0.3">
      <c r="A58" s="4">
        <v>51</v>
      </c>
      <c r="B58" s="4">
        <v>1.5454776766667988</v>
      </c>
      <c r="C58" s="4">
        <v>0.89932619221646803</v>
      </c>
      <c r="D58" s="4">
        <v>0</v>
      </c>
      <c r="F58" s="4">
        <f t="shared" ref="F58:F107" si="11">$F$2*B58+$F$3*C58+$F$4</f>
        <v>2.3018830900872764</v>
      </c>
      <c r="G58" s="4">
        <f t="shared" ref="G58:G107" si="12">$G$2*B58+$G$3*C58+$G$4</f>
        <v>3.3232808920524253</v>
      </c>
      <c r="H58" s="4">
        <f t="shared" ref="H58:H107" si="13">$H$2*B58+$H$3*C58+$H$4</f>
        <v>565.14119795876604</v>
      </c>
      <c r="I58" s="4">
        <f t="shared" ref="I58:I107" si="14">1/(1+EXP(-F58))</f>
        <v>0.90903287565792201</v>
      </c>
      <c r="J58" s="4">
        <f t="shared" ref="J58:J107" si="15">1/(1+EXP(-G58))</f>
        <v>0.9652189037887785</v>
      </c>
      <c r="K58" s="4">
        <f t="shared" ref="K58:K107" si="16">1/(1+EXP(-H58))</f>
        <v>1</v>
      </c>
      <c r="M58" s="4">
        <f t="shared" ref="M58:M107" si="17">I58*$M$2+J58*$M$3+K58*$M$4+$M$5</f>
        <v>-20.661999913041939</v>
      </c>
      <c r="N58" s="4">
        <f t="shared" si="8"/>
        <v>1.063181600871218E-9</v>
      </c>
      <c r="O58" s="4">
        <f t="shared" si="9"/>
        <v>0</v>
      </c>
      <c r="P58" s="4">
        <f t="shared" ref="P58:P107" si="18">D58-O58</f>
        <v>0</v>
      </c>
    </row>
    <row r="59" spans="1:16" x14ac:dyDescent="0.3">
      <c r="A59" s="4">
        <v>52</v>
      </c>
      <c r="B59" s="4">
        <v>0.42842323349776923</v>
      </c>
      <c r="C59" s="4">
        <v>-0.51217231574659805</v>
      </c>
      <c r="D59" s="4">
        <v>1</v>
      </c>
      <c r="F59" s="4">
        <f t="shared" si="11"/>
        <v>-16.907694234447558</v>
      </c>
      <c r="G59" s="4">
        <f t="shared" si="12"/>
        <v>1.0888510747144611</v>
      </c>
      <c r="H59" s="4">
        <f t="shared" si="13"/>
        <v>68.545217843712635</v>
      </c>
      <c r="I59" s="4">
        <f t="shared" si="14"/>
        <v>4.5402699203253622E-8</v>
      </c>
      <c r="J59" s="4">
        <f t="shared" si="15"/>
        <v>0.74816530975029027</v>
      </c>
      <c r="K59" s="4">
        <f t="shared" si="16"/>
        <v>1</v>
      </c>
      <c r="M59" s="4">
        <f t="shared" si="17"/>
        <v>31.207561495882828</v>
      </c>
      <c r="N59" s="4">
        <f t="shared" si="8"/>
        <v>0.99999999999997202</v>
      </c>
      <c r="O59" s="4">
        <f t="shared" si="9"/>
        <v>1</v>
      </c>
      <c r="P59" s="4">
        <f t="shared" si="18"/>
        <v>0</v>
      </c>
    </row>
    <row r="60" spans="1:16" x14ac:dyDescent="0.3">
      <c r="A60" s="4">
        <v>53</v>
      </c>
      <c r="B60" s="4">
        <v>1.6768958464513906</v>
      </c>
      <c r="C60" s="4">
        <v>-0.51217231574659805</v>
      </c>
      <c r="D60" s="4">
        <v>0</v>
      </c>
      <c r="F60" s="4">
        <f t="shared" si="11"/>
        <v>-11.817607371522675</v>
      </c>
      <c r="G60" s="4">
        <f t="shared" si="12"/>
        <v>3.9543936227270002</v>
      </c>
      <c r="H60" s="4">
        <f t="shared" si="13"/>
        <v>159.08773028321028</v>
      </c>
      <c r="I60" s="4">
        <f t="shared" si="14"/>
        <v>7.3735244887692691E-6</v>
      </c>
      <c r="J60" s="4">
        <f t="shared" si="15"/>
        <v>0.98119029797848933</v>
      </c>
      <c r="K60" s="4">
        <f t="shared" si="16"/>
        <v>1</v>
      </c>
      <c r="M60" s="4">
        <f t="shared" si="17"/>
        <v>-6.8897518447128618</v>
      </c>
      <c r="N60" s="4">
        <f t="shared" si="8"/>
        <v>1.0171308644966986E-3</v>
      </c>
      <c r="O60" s="4">
        <f t="shared" si="9"/>
        <v>0</v>
      </c>
      <c r="P60" s="4">
        <f t="shared" si="18"/>
        <v>0</v>
      </c>
    </row>
    <row r="61" spans="1:16" x14ac:dyDescent="0.3">
      <c r="A61" s="4">
        <v>54</v>
      </c>
      <c r="B61" s="4">
        <v>1.8740231011282782</v>
      </c>
      <c r="C61" s="4">
        <v>9.2755616237573085E-2</v>
      </c>
      <c r="D61" s="4">
        <v>0</v>
      </c>
      <c r="F61" s="4">
        <f t="shared" si="11"/>
        <v>-4.73307126918629</v>
      </c>
      <c r="G61" s="4">
        <f t="shared" si="12"/>
        <v>4.2656434208314202</v>
      </c>
      <c r="H61" s="4">
        <f t="shared" si="13"/>
        <v>351.49145579729384</v>
      </c>
      <c r="I61" s="4">
        <f t="shared" si="14"/>
        <v>8.7226500343408342E-3</v>
      </c>
      <c r="J61" s="4">
        <f t="shared" si="15"/>
        <v>0.98615164135227595</v>
      </c>
      <c r="K61" s="4">
        <f t="shared" si="16"/>
        <v>1</v>
      </c>
      <c r="M61" s="4">
        <f t="shared" si="17"/>
        <v>-7.8579561043162016</v>
      </c>
      <c r="N61" s="4">
        <f t="shared" si="8"/>
        <v>3.865139130877255E-4</v>
      </c>
      <c r="O61" s="4">
        <f t="shared" si="9"/>
        <v>0</v>
      </c>
      <c r="P61" s="4">
        <f t="shared" si="18"/>
        <v>0</v>
      </c>
    </row>
    <row r="62" spans="1:16" x14ac:dyDescent="0.3">
      <c r="A62" s="4">
        <v>55</v>
      </c>
      <c r="B62" s="4">
        <v>0.62555048817465686</v>
      </c>
      <c r="C62" s="4">
        <v>1.705896768195363</v>
      </c>
      <c r="D62" s="4">
        <v>0</v>
      </c>
      <c r="F62" s="4">
        <f t="shared" si="11"/>
        <v>6.9257436721858987</v>
      </c>
      <c r="G62" s="4">
        <f t="shared" si="12"/>
        <v>1.0235561036885448</v>
      </c>
      <c r="H62" s="4">
        <f t="shared" si="13"/>
        <v>735.90238159626585</v>
      </c>
      <c r="I62" s="4">
        <f t="shared" si="14"/>
        <v>0.99901879128398363</v>
      </c>
      <c r="J62" s="4">
        <f t="shared" si="15"/>
        <v>0.73566470631139025</v>
      </c>
      <c r="K62" s="4">
        <f t="shared" si="16"/>
        <v>1</v>
      </c>
      <c r="M62" s="4">
        <f t="shared" si="17"/>
        <v>15.245922797993614</v>
      </c>
      <c r="N62" s="4">
        <f t="shared" si="8"/>
        <v>0.99999976078976738</v>
      </c>
      <c r="O62" s="4">
        <f t="shared" si="9"/>
        <v>1</v>
      </c>
      <c r="P62" s="4">
        <f t="shared" si="18"/>
        <v>-1</v>
      </c>
    </row>
    <row r="63" spans="1:16" x14ac:dyDescent="0.3">
      <c r="A63" s="4">
        <v>56</v>
      </c>
      <c r="B63" s="4">
        <v>0.29700506371317753</v>
      </c>
      <c r="C63" s="4">
        <v>1.1009688362111918</v>
      </c>
      <c r="D63" s="4">
        <v>1</v>
      </c>
      <c r="F63" s="4">
        <f t="shared" si="11"/>
        <v>-0.69459104730047017</v>
      </c>
      <c r="G63" s="4">
        <f t="shared" si="12"/>
        <v>0.41067024789859463</v>
      </c>
      <c r="H63" s="4">
        <f t="shared" si="13"/>
        <v>533.96786529907718</v>
      </c>
      <c r="I63" s="4">
        <f t="shared" si="14"/>
        <v>0.3330125513078066</v>
      </c>
      <c r="J63" s="4">
        <f t="shared" si="15"/>
        <v>0.60124858082689692</v>
      </c>
      <c r="K63" s="4">
        <f t="shared" si="16"/>
        <v>1</v>
      </c>
      <c r="M63" s="4">
        <f t="shared" si="17"/>
        <v>49.225031912309589</v>
      </c>
      <c r="N63" s="4">
        <f t="shared" si="8"/>
        <v>1</v>
      </c>
      <c r="O63" s="4">
        <f t="shared" si="9"/>
        <v>1</v>
      </c>
      <c r="P63" s="4">
        <f t="shared" si="18"/>
        <v>0</v>
      </c>
    </row>
    <row r="64" spans="1:16" x14ac:dyDescent="0.3">
      <c r="A64" s="4">
        <v>57</v>
      </c>
      <c r="B64" s="4">
        <v>-1.80568565284029</v>
      </c>
      <c r="C64" s="4">
        <v>-0.10888702775715065</v>
      </c>
      <c r="D64" s="4">
        <v>0</v>
      </c>
      <c r="F64" s="4">
        <f t="shared" si="11"/>
        <v>-21.829045274923079</v>
      </c>
      <c r="G64" s="4">
        <f t="shared" si="12"/>
        <v>-4.1330980982221401</v>
      </c>
      <c r="H64" s="4">
        <f t="shared" si="13"/>
        <v>25.260134090544739</v>
      </c>
      <c r="I64" s="4">
        <f t="shared" si="14"/>
        <v>3.3095282437561885E-10</v>
      </c>
      <c r="J64" s="4">
        <f t="shared" si="15"/>
        <v>1.5780124802230146E-2</v>
      </c>
      <c r="K64" s="4">
        <f t="shared" si="16"/>
        <v>0.99999999998929301</v>
      </c>
      <c r="M64" s="4">
        <f t="shared" si="17"/>
        <v>150.94498342424748</v>
      </c>
      <c r="N64" s="4">
        <f t="shared" si="8"/>
        <v>1</v>
      </c>
      <c r="O64" s="4">
        <f t="shared" si="9"/>
        <v>1</v>
      </c>
      <c r="P64" s="4">
        <f t="shared" si="18"/>
        <v>-1</v>
      </c>
    </row>
    <row r="65" spans="1:16" x14ac:dyDescent="0.3">
      <c r="A65" s="4">
        <v>58</v>
      </c>
      <c r="B65" s="4">
        <v>-0.5572130398866687</v>
      </c>
      <c r="C65" s="4">
        <v>1.3026114802059154</v>
      </c>
      <c r="D65" s="4">
        <v>1</v>
      </c>
      <c r="F65" s="4">
        <f t="shared" si="11"/>
        <v>-2.0836693332382588</v>
      </c>
      <c r="G65" s="4">
        <f t="shared" si="12"/>
        <v>-1.5970322231986454</v>
      </c>
      <c r="H65" s="4">
        <f t="shared" si="13"/>
        <v>531.38690498870324</v>
      </c>
      <c r="I65" s="4">
        <f t="shared" si="14"/>
        <v>0.11069423747107154</v>
      </c>
      <c r="J65" s="4">
        <f t="shared" si="15"/>
        <v>0.16839681141730434</v>
      </c>
      <c r="K65" s="4">
        <f t="shared" si="16"/>
        <v>1</v>
      </c>
      <c r="M65" s="4">
        <f t="shared" si="17"/>
        <v>123.99868278034216</v>
      </c>
      <c r="N65" s="4">
        <f t="shared" si="8"/>
        <v>1</v>
      </c>
      <c r="O65" s="4">
        <f t="shared" si="9"/>
        <v>1</v>
      </c>
      <c r="P65" s="4">
        <f t="shared" si="18"/>
        <v>0</v>
      </c>
    </row>
    <row r="66" spans="1:16" x14ac:dyDescent="0.3">
      <c r="A66" s="4">
        <v>59</v>
      </c>
      <c r="B66" s="4">
        <v>-1.0828857190250356</v>
      </c>
      <c r="C66" s="4">
        <v>-1.3187428917254931</v>
      </c>
      <c r="D66" s="4">
        <v>0</v>
      </c>
      <c r="F66" s="4">
        <f t="shared" si="11"/>
        <v>-31.443829233820953</v>
      </c>
      <c r="G66" s="4">
        <f t="shared" si="12"/>
        <v>-2.1916912041039711</v>
      </c>
      <c r="H66" s="4">
        <f t="shared" si="13"/>
        <v>-278.53559528122992</v>
      </c>
      <c r="I66" s="4">
        <f t="shared" si="14"/>
        <v>2.208607150276268E-14</v>
      </c>
      <c r="J66" s="4">
        <f t="shared" si="15"/>
        <v>0.10049910701558233</v>
      </c>
      <c r="K66" s="4">
        <f t="shared" si="16"/>
        <v>1.0802591553948841E-121</v>
      </c>
      <c r="M66" s="4">
        <f t="shared" si="17"/>
        <v>-312.40094178543148</v>
      </c>
      <c r="N66" s="4">
        <f t="shared" si="8"/>
        <v>2.11833597232376E-136</v>
      </c>
      <c r="O66" s="4">
        <f t="shared" si="9"/>
        <v>0</v>
      </c>
      <c r="P66" s="4">
        <f t="shared" si="18"/>
        <v>0</v>
      </c>
    </row>
    <row r="67" spans="1:16" x14ac:dyDescent="0.3">
      <c r="A67" s="4">
        <v>60</v>
      </c>
      <c r="B67" s="4">
        <v>-0.16295853053289353</v>
      </c>
      <c r="C67" s="4">
        <v>-0.31052967175187435</v>
      </c>
      <c r="D67" s="4">
        <v>1</v>
      </c>
      <c r="F67" s="4">
        <f t="shared" si="11"/>
        <v>-17.225175286085367</v>
      </c>
      <c r="G67" s="4">
        <f t="shared" si="12"/>
        <v>-0.31557928101171795</v>
      </c>
      <c r="H67" s="4">
        <f t="shared" si="13"/>
        <v>85.025839099548733</v>
      </c>
      <c r="I67" s="4">
        <f t="shared" si="14"/>
        <v>3.3052278926007632E-8</v>
      </c>
      <c r="J67" s="4">
        <f t="shared" si="15"/>
        <v>0.42175348712066679</v>
      </c>
      <c r="K67" s="4">
        <f t="shared" si="16"/>
        <v>1</v>
      </c>
      <c r="M67" s="4">
        <f t="shared" si="17"/>
        <v>84.572526860141977</v>
      </c>
      <c r="N67" s="4">
        <f t="shared" si="8"/>
        <v>1</v>
      </c>
      <c r="O67" s="4">
        <f t="shared" si="9"/>
        <v>1</v>
      </c>
      <c r="P67" s="4">
        <f t="shared" si="18"/>
        <v>0</v>
      </c>
    </row>
    <row r="68" spans="1:16" x14ac:dyDescent="0.3">
      <c r="A68" s="4">
        <v>61</v>
      </c>
      <c r="B68" s="4">
        <v>0.42842323349776923</v>
      </c>
      <c r="C68" s="4">
        <v>0.49604090422702057</v>
      </c>
      <c r="D68" s="4">
        <v>1</v>
      </c>
      <c r="F68" s="4">
        <f t="shared" si="11"/>
        <v>-6.4396306067618863</v>
      </c>
      <c r="G68" s="4">
        <f t="shared" si="12"/>
        <v>0.853510594008001</v>
      </c>
      <c r="H68" s="4">
        <f t="shared" si="13"/>
        <v>365.39111674275614</v>
      </c>
      <c r="I68" s="4">
        <f t="shared" si="14"/>
        <v>1.5944501600633999E-3</v>
      </c>
      <c r="J68" s="4">
        <f t="shared" si="15"/>
        <v>0.7013030507676381</v>
      </c>
      <c r="K68" s="4">
        <f t="shared" si="16"/>
        <v>1</v>
      </c>
      <c r="M68" s="4">
        <f t="shared" si="17"/>
        <v>38.840321296810487</v>
      </c>
      <c r="N68" s="4">
        <f t="shared" si="8"/>
        <v>1</v>
      </c>
      <c r="O68" s="4">
        <f t="shared" si="9"/>
        <v>1</v>
      </c>
      <c r="P68" s="4">
        <f t="shared" si="18"/>
        <v>0</v>
      </c>
    </row>
    <row r="69" spans="1:16" x14ac:dyDescent="0.3">
      <c r="A69" s="4">
        <v>62</v>
      </c>
      <c r="B69" s="4">
        <v>1.2169322522053196</v>
      </c>
      <c r="C69" s="4">
        <v>-1.7220281797149404</v>
      </c>
      <c r="D69" s="4">
        <v>0</v>
      </c>
      <c r="F69" s="4">
        <f t="shared" si="11"/>
        <v>-26.254578884770435</v>
      </c>
      <c r="G69" s="4">
        <f t="shared" si="12"/>
        <v>3.1810759976753959</v>
      </c>
      <c r="H69" s="4">
        <f t="shared" si="13"/>
        <v>-230.48511613650942</v>
      </c>
      <c r="I69" s="4">
        <f t="shared" si="14"/>
        <v>3.9607849731061183E-12</v>
      </c>
      <c r="J69" s="4">
        <f t="shared" si="15"/>
        <v>0.96011589002720255</v>
      </c>
      <c r="K69" s="4">
        <f t="shared" si="16"/>
        <v>7.9723416357301927E-101</v>
      </c>
      <c r="M69" s="4">
        <f t="shared" si="17"/>
        <v>-452.93941643707535</v>
      </c>
      <c r="N69" s="4">
        <f t="shared" si="8"/>
        <v>1.9539381161020494E-197</v>
      </c>
      <c r="O69" s="4">
        <f t="shared" si="9"/>
        <v>0</v>
      </c>
      <c r="P69" s="4">
        <f t="shared" si="18"/>
        <v>0</v>
      </c>
    </row>
    <row r="70" spans="1:16" x14ac:dyDescent="0.3">
      <c r="A70" s="4">
        <v>63</v>
      </c>
      <c r="B70" s="4">
        <v>-0.82004937945585221</v>
      </c>
      <c r="C70" s="4">
        <v>-0.71381495974132181</v>
      </c>
      <c r="D70" s="4">
        <v>1</v>
      </c>
      <c r="F70" s="4">
        <f t="shared" si="11"/>
        <v>-24.091393822909573</v>
      </c>
      <c r="G70" s="4">
        <f t="shared" si="12"/>
        <v>-1.7296233771567864</v>
      </c>
      <c r="H70" s="4">
        <f t="shared" si="13"/>
        <v>-81.366474375593725</v>
      </c>
      <c r="I70" s="4">
        <f t="shared" si="14"/>
        <v>3.4454075521884438E-11</v>
      </c>
      <c r="J70" s="4">
        <f t="shared" si="15"/>
        <v>0.15063576027532191</v>
      </c>
      <c r="K70" s="4">
        <f t="shared" si="16"/>
        <v>4.6024509287141535E-36</v>
      </c>
      <c r="M70" s="4">
        <f t="shared" si="17"/>
        <v>-320.59776729307958</v>
      </c>
      <c r="N70" s="4">
        <f t="shared" si="8"/>
        <v>5.8365841861444152E-140</v>
      </c>
      <c r="O70" s="4">
        <f t="shared" si="9"/>
        <v>0</v>
      </c>
      <c r="P70" s="4">
        <f t="shared" si="18"/>
        <v>1</v>
      </c>
    </row>
    <row r="71" spans="1:16" x14ac:dyDescent="0.3">
      <c r="A71" s="4">
        <v>64</v>
      </c>
      <c r="B71" s="4">
        <v>-0.36008578520978113</v>
      </c>
      <c r="C71" s="4">
        <v>1.1009688362111918</v>
      </c>
      <c r="D71" s="4">
        <v>1</v>
      </c>
      <c r="F71" s="4">
        <f t="shared" si="11"/>
        <v>-3.3735841330504091</v>
      </c>
      <c r="G71" s="4">
        <f t="shared" si="12"/>
        <v>-1.0975100405290579</v>
      </c>
      <c r="H71" s="4">
        <f t="shared" si="13"/>
        <v>486.31391138355207</v>
      </c>
      <c r="I71" s="4">
        <f t="shared" si="14"/>
        <v>3.3131303764479772E-2</v>
      </c>
      <c r="J71" s="4">
        <f t="shared" si="15"/>
        <v>0.25020672847166009</v>
      </c>
      <c r="K71" s="4">
        <f t="shared" si="16"/>
        <v>1</v>
      </c>
      <c r="M71" s="4">
        <f t="shared" si="17"/>
        <v>112.02152557528575</v>
      </c>
      <c r="N71" s="4">
        <f t="shared" si="8"/>
        <v>1</v>
      </c>
      <c r="O71" s="4">
        <f t="shared" si="9"/>
        <v>1</v>
      </c>
      <c r="P71" s="4">
        <f t="shared" si="18"/>
        <v>0</v>
      </c>
    </row>
    <row r="72" spans="1:16" x14ac:dyDescent="0.3">
      <c r="A72" s="4">
        <v>65</v>
      </c>
      <c r="B72" s="4">
        <v>-0.16295853053289353</v>
      </c>
      <c r="C72" s="4">
        <v>0.29439826023229682</v>
      </c>
      <c r="D72" s="4">
        <v>1</v>
      </c>
      <c r="F72" s="4">
        <f t="shared" si="11"/>
        <v>-10.944337109473965</v>
      </c>
      <c r="G72" s="4">
        <f t="shared" si="12"/>
        <v>-0.45678356943559395</v>
      </c>
      <c r="H72" s="4">
        <f t="shared" si="13"/>
        <v>263.13337843897483</v>
      </c>
      <c r="I72" s="4">
        <f t="shared" si="14"/>
        <v>1.7657414690092277E-5</v>
      </c>
      <c r="J72" s="4">
        <f t="shared" si="15"/>
        <v>0.3877491273989141</v>
      </c>
      <c r="K72" s="4">
        <f t="shared" si="16"/>
        <v>1</v>
      </c>
      <c r="M72" s="4">
        <f t="shared" si="17"/>
        <v>90.131571179150285</v>
      </c>
      <c r="N72" s="4">
        <f t="shared" si="8"/>
        <v>1</v>
      </c>
      <c r="O72" s="4">
        <f t="shared" si="9"/>
        <v>1</v>
      </c>
      <c r="P72" s="4">
        <f t="shared" si="18"/>
        <v>0</v>
      </c>
    </row>
    <row r="73" spans="1:16" x14ac:dyDescent="0.3">
      <c r="A73" s="4">
        <v>66</v>
      </c>
      <c r="B73" s="4">
        <v>0.29700506371317753</v>
      </c>
      <c r="C73" s="4">
        <v>-0.10888702775715065</v>
      </c>
      <c r="D73" s="4">
        <v>0</v>
      </c>
      <c r="F73" s="4">
        <f t="shared" si="11"/>
        <v>-13.256267400523276</v>
      </c>
      <c r="G73" s="4">
        <f t="shared" si="12"/>
        <v>0.69307882474634663</v>
      </c>
      <c r="H73" s="4">
        <f t="shared" si="13"/>
        <v>177.75278662022498</v>
      </c>
      <c r="I73" s="4">
        <f t="shared" si="14"/>
        <v>1.7493449579033317E-6</v>
      </c>
      <c r="J73" s="4">
        <f t="shared" si="15"/>
        <v>0.66665147631281474</v>
      </c>
      <c r="K73" s="4">
        <f t="shared" si="16"/>
        <v>1</v>
      </c>
      <c r="M73" s="4">
        <f t="shared" si="17"/>
        <v>44.534201507662374</v>
      </c>
      <c r="N73" s="4">
        <f t="shared" ref="N73:N107" si="19">1/(1+EXP(-M73))</f>
        <v>1</v>
      </c>
      <c r="O73" s="4">
        <f t="shared" ref="O73:O107" si="20">IF(N73&gt;0.5,1,0)</f>
        <v>1</v>
      </c>
      <c r="P73" s="4">
        <f t="shared" si="18"/>
        <v>-1</v>
      </c>
    </row>
    <row r="74" spans="1:16" x14ac:dyDescent="0.3">
      <c r="A74" s="4">
        <v>67</v>
      </c>
      <c r="B74" s="4">
        <v>-1.3457220585942191</v>
      </c>
      <c r="C74" s="4">
        <v>1.1009688362111918</v>
      </c>
      <c r="D74" s="4">
        <v>0</v>
      </c>
      <c r="F74" s="4">
        <f t="shared" si="11"/>
        <v>-7.3920737616753165</v>
      </c>
      <c r="G74" s="4">
        <f t="shared" si="12"/>
        <v>-3.3597804731705363</v>
      </c>
      <c r="H74" s="4">
        <f t="shared" si="13"/>
        <v>414.83298051026446</v>
      </c>
      <c r="I74" s="4">
        <f t="shared" si="14"/>
        <v>6.1573758171762209E-4</v>
      </c>
      <c r="J74" s="4">
        <f t="shared" si="15"/>
        <v>3.3576345972736871E-2</v>
      </c>
      <c r="K74" s="4">
        <f t="shared" si="16"/>
        <v>1</v>
      </c>
      <c r="M74" s="4">
        <f t="shared" si="17"/>
        <v>148.02438742658433</v>
      </c>
      <c r="N74" s="4">
        <f t="shared" si="19"/>
        <v>1</v>
      </c>
      <c r="O74" s="4">
        <f t="shared" si="20"/>
        <v>1</v>
      </c>
      <c r="P74" s="4">
        <f t="shared" si="18"/>
        <v>-1</v>
      </c>
    </row>
    <row r="75" spans="1:16" x14ac:dyDescent="0.3">
      <c r="A75" s="4">
        <v>68</v>
      </c>
      <c r="B75" s="4">
        <v>0.16558689392858578</v>
      </c>
      <c r="C75" s="4">
        <v>1.9075394121900866</v>
      </c>
      <c r="D75" s="4">
        <v>0</v>
      </c>
      <c r="F75" s="4">
        <f t="shared" si="11"/>
        <v>7.1440612376980752</v>
      </c>
      <c r="G75" s="4">
        <f t="shared" si="12"/>
        <v>-7.9238194352103899E-2</v>
      </c>
      <c r="H75" s="4">
        <f t="shared" si="13"/>
        <v>761.91379363520696</v>
      </c>
      <c r="I75" s="4">
        <f t="shared" si="14"/>
        <v>0.99921108380954171</v>
      </c>
      <c r="J75" s="4">
        <f t="shared" si="15"/>
        <v>0.48020080974528084</v>
      </c>
      <c r="K75" s="4">
        <f t="shared" si="16"/>
        <v>1</v>
      </c>
      <c r="M75" s="4">
        <f t="shared" si="17"/>
        <v>57.008168359607055</v>
      </c>
      <c r="N75" s="4">
        <f t="shared" si="19"/>
        <v>1</v>
      </c>
      <c r="O75" s="4">
        <f t="shared" si="20"/>
        <v>1</v>
      </c>
      <c r="P75" s="4">
        <f t="shared" si="18"/>
        <v>-1</v>
      </c>
    </row>
    <row r="76" spans="1:16" x14ac:dyDescent="0.3">
      <c r="A76" s="4">
        <v>69</v>
      </c>
      <c r="B76" s="4">
        <v>-1.8713947377325859</v>
      </c>
      <c r="C76" s="4">
        <v>9.2755616237573085E-2</v>
      </c>
      <c r="D76" s="4">
        <v>0</v>
      </c>
      <c r="F76" s="4">
        <f t="shared" si="11"/>
        <v>-20.003331857960937</v>
      </c>
      <c r="G76" s="4">
        <f t="shared" si="12"/>
        <v>-4.3309842232061975</v>
      </c>
      <c r="H76" s="4">
        <f t="shared" si="13"/>
        <v>79.86391847880094</v>
      </c>
      <c r="I76" s="4">
        <f t="shared" si="14"/>
        <v>2.0542975751362134E-9</v>
      </c>
      <c r="J76" s="4">
        <f t="shared" si="15"/>
        <v>1.2983797474715097E-2</v>
      </c>
      <c r="K76" s="4">
        <f t="shared" si="16"/>
        <v>1</v>
      </c>
      <c r="M76" s="4">
        <f t="shared" si="17"/>
        <v>151.40215406404832</v>
      </c>
      <c r="N76" s="4">
        <f t="shared" si="19"/>
        <v>1</v>
      </c>
      <c r="O76" s="4">
        <f t="shared" si="20"/>
        <v>1</v>
      </c>
      <c r="P76" s="4">
        <f t="shared" si="18"/>
        <v>-1</v>
      </c>
    </row>
    <row r="77" spans="1:16" x14ac:dyDescent="0.3">
      <c r="A77" s="4">
        <v>70</v>
      </c>
      <c r="B77" s="4">
        <v>0.7569686579592485</v>
      </c>
      <c r="C77" s="4">
        <v>0.89932619221646803</v>
      </c>
      <c r="D77" s="4">
        <v>1</v>
      </c>
      <c r="F77" s="4">
        <f t="shared" si="11"/>
        <v>-0.91290861281265023</v>
      </c>
      <c r="G77" s="4">
        <f t="shared" si="12"/>
        <v>1.5134645459392428</v>
      </c>
      <c r="H77" s="4">
        <f t="shared" si="13"/>
        <v>507.95645326013602</v>
      </c>
      <c r="I77" s="4">
        <f t="shared" si="14"/>
        <v>0.28640501403406715</v>
      </c>
      <c r="J77" s="4">
        <f t="shared" si="15"/>
        <v>0.8195740849203913</v>
      </c>
      <c r="K77" s="4">
        <f t="shared" si="16"/>
        <v>1</v>
      </c>
      <c r="M77" s="4">
        <f t="shared" si="17"/>
        <v>14.371074311003042</v>
      </c>
      <c r="N77" s="4">
        <f t="shared" si="19"/>
        <v>0.99999942625161176</v>
      </c>
      <c r="O77" s="4">
        <f t="shared" si="20"/>
        <v>1</v>
      </c>
      <c r="P77" s="4">
        <f t="shared" si="18"/>
        <v>0</v>
      </c>
    </row>
    <row r="78" spans="1:16" x14ac:dyDescent="0.3">
      <c r="A78" s="4">
        <v>71</v>
      </c>
      <c r="B78" s="4">
        <v>-0.5572130398866687</v>
      </c>
      <c r="C78" s="4">
        <v>-0.71381495974132181</v>
      </c>
      <c r="D78" s="4">
        <v>0</v>
      </c>
      <c r="F78" s="4">
        <f t="shared" si="11"/>
        <v>-23.019796588609598</v>
      </c>
      <c r="G78" s="4">
        <f t="shared" si="12"/>
        <v>-1.1263512617857254</v>
      </c>
      <c r="H78" s="4">
        <f t="shared" si="13"/>
        <v>-62.304892809383716</v>
      </c>
      <c r="I78" s="4">
        <f t="shared" si="14"/>
        <v>1.0060727057971966E-10</v>
      </c>
      <c r="J78" s="4">
        <f t="shared" si="15"/>
        <v>0.24483509103248929</v>
      </c>
      <c r="K78" s="4">
        <f t="shared" si="16"/>
        <v>8.7363265180069532E-28</v>
      </c>
      <c r="M78" s="4">
        <f t="shared" si="17"/>
        <v>-335.99838594137469</v>
      </c>
      <c r="N78" s="4">
        <f t="shared" si="19"/>
        <v>1.1960657581598171E-146</v>
      </c>
      <c r="O78" s="4">
        <f t="shared" si="20"/>
        <v>0</v>
      </c>
      <c r="P78" s="4">
        <f t="shared" si="18"/>
        <v>0</v>
      </c>
    </row>
    <row r="79" spans="1:16" x14ac:dyDescent="0.3">
      <c r="A79" s="4">
        <v>72</v>
      </c>
      <c r="B79" s="4">
        <v>1.7426049313436864</v>
      </c>
      <c r="C79" s="4">
        <v>-1.5203855357202167</v>
      </c>
      <c r="D79" s="4">
        <v>0</v>
      </c>
      <c r="F79" s="4">
        <f t="shared" si="11"/>
        <v>-22.017771690633349</v>
      </c>
      <c r="G79" s="4">
        <f t="shared" si="12"/>
        <v>4.3405521322762262</v>
      </c>
      <c r="H79" s="4">
        <f t="shared" si="13"/>
        <v>-132.99277322428077</v>
      </c>
      <c r="I79" s="4">
        <f t="shared" si="14"/>
        <v>2.7403324332194451E-10</v>
      </c>
      <c r="J79" s="4">
        <f t="shared" si="15"/>
        <v>0.98713824774198378</v>
      </c>
      <c r="K79" s="4">
        <f t="shared" si="16"/>
        <v>1.7457114309251648E-58</v>
      </c>
      <c r="M79" s="4">
        <f t="shared" si="17"/>
        <v>-457.35729311649959</v>
      </c>
      <c r="N79" s="4">
        <f t="shared" si="19"/>
        <v>2.3564126271569399E-199</v>
      </c>
      <c r="O79" s="4">
        <f t="shared" si="20"/>
        <v>0</v>
      </c>
      <c r="P79" s="4">
        <f t="shared" si="18"/>
        <v>0</v>
      </c>
    </row>
    <row r="80" spans="1:16" x14ac:dyDescent="0.3">
      <c r="A80" s="4">
        <v>73</v>
      </c>
      <c r="B80" s="4">
        <v>-9.7249445640597676E-2</v>
      </c>
      <c r="C80" s="4">
        <v>-0.31052967175187435</v>
      </c>
      <c r="D80" s="4">
        <v>1</v>
      </c>
      <c r="F80" s="4">
        <f t="shared" si="11"/>
        <v>-16.957275977510374</v>
      </c>
      <c r="G80" s="4">
        <f t="shared" si="12"/>
        <v>-0.16476125216895279</v>
      </c>
      <c r="H80" s="4">
        <f t="shared" si="13"/>
        <v>89.79123449110125</v>
      </c>
      <c r="I80" s="4">
        <f t="shared" si="14"/>
        <v>4.3206451147949158E-8</v>
      </c>
      <c r="J80" s="4">
        <f t="shared" si="15"/>
        <v>0.45890261498166512</v>
      </c>
      <c r="K80" s="4">
        <f t="shared" si="16"/>
        <v>1</v>
      </c>
      <c r="M80" s="4">
        <f t="shared" si="17"/>
        <v>78.499027569856423</v>
      </c>
      <c r="N80" s="4">
        <f t="shared" si="19"/>
        <v>1</v>
      </c>
      <c r="O80" s="4">
        <f t="shared" si="20"/>
        <v>1</v>
      </c>
      <c r="P80" s="4">
        <f t="shared" si="18"/>
        <v>0</v>
      </c>
    </row>
    <row r="81" spans="1:16" x14ac:dyDescent="0.3">
      <c r="A81" s="4">
        <v>74</v>
      </c>
      <c r="B81" s="4">
        <v>-0.16295853053289353</v>
      </c>
      <c r="C81" s="4">
        <v>-0.31052967175187435</v>
      </c>
      <c r="D81" s="4">
        <v>1</v>
      </c>
      <c r="F81" s="4">
        <f t="shared" si="11"/>
        <v>-17.225175286085367</v>
      </c>
      <c r="G81" s="4">
        <f t="shared" si="12"/>
        <v>-0.31557928101171795</v>
      </c>
      <c r="H81" s="4">
        <f t="shared" si="13"/>
        <v>85.025839099548733</v>
      </c>
      <c r="I81" s="4">
        <f t="shared" si="14"/>
        <v>3.3052278926007632E-8</v>
      </c>
      <c r="J81" s="4">
        <f t="shared" si="15"/>
        <v>0.42175348712066679</v>
      </c>
      <c r="K81" s="4">
        <f t="shared" si="16"/>
        <v>1</v>
      </c>
      <c r="M81" s="4">
        <f t="shared" si="17"/>
        <v>84.572526860141977</v>
      </c>
      <c r="N81" s="4">
        <f t="shared" si="19"/>
        <v>1</v>
      </c>
      <c r="O81" s="4">
        <f t="shared" si="20"/>
        <v>1</v>
      </c>
      <c r="P81" s="4">
        <f t="shared" si="18"/>
        <v>0</v>
      </c>
    </row>
    <row r="82" spans="1:16" x14ac:dyDescent="0.3">
      <c r="A82" s="4">
        <v>75</v>
      </c>
      <c r="B82" s="4">
        <v>0.23129597882088165</v>
      </c>
      <c r="C82" s="4">
        <v>1.5042541242006393</v>
      </c>
      <c r="D82" s="4">
        <v>1</v>
      </c>
      <c r="F82" s="4">
        <f t="shared" si="11"/>
        <v>3.2247350951988061</v>
      </c>
      <c r="G82" s="4">
        <f t="shared" si="12"/>
        <v>0.16571602677324532</v>
      </c>
      <c r="H82" s="4">
        <f t="shared" si="13"/>
        <v>647.94082946714207</v>
      </c>
      <c r="I82" s="4">
        <f t="shared" si="14"/>
        <v>0.96175456550638327</v>
      </c>
      <c r="J82" s="4">
        <f t="shared" si="15"/>
        <v>0.54133445673941738</v>
      </c>
      <c r="K82" s="4">
        <f t="shared" si="16"/>
        <v>1</v>
      </c>
      <c r="M82" s="4">
        <f t="shared" si="17"/>
        <v>47.688528303244937</v>
      </c>
      <c r="N82" s="4">
        <f t="shared" si="19"/>
        <v>1</v>
      </c>
      <c r="O82" s="4">
        <f t="shared" si="20"/>
        <v>1</v>
      </c>
      <c r="P82" s="4">
        <f t="shared" si="18"/>
        <v>0</v>
      </c>
    </row>
    <row r="83" spans="1:16" x14ac:dyDescent="0.3">
      <c r="A83" s="4">
        <v>76</v>
      </c>
      <c r="B83" s="4">
        <v>1.0855140824207279</v>
      </c>
      <c r="C83" s="4">
        <v>-1.1171002477307692</v>
      </c>
      <c r="D83" s="4">
        <v>0</v>
      </c>
      <c r="F83" s="4">
        <f t="shared" si="11"/>
        <v>-20.509539325309021</v>
      </c>
      <c r="G83" s="4">
        <f t="shared" si="12"/>
        <v>2.7382356515659891</v>
      </c>
      <c r="H83" s="4">
        <f t="shared" si="13"/>
        <v>-61.908367580188383</v>
      </c>
      <c r="I83" s="4">
        <f t="shared" si="14"/>
        <v>1.2382839506960704E-9</v>
      </c>
      <c r="J83" s="4">
        <f t="shared" si="15"/>
        <v>0.93924549496309784</v>
      </c>
      <c r="K83" s="4">
        <f t="shared" si="16"/>
        <v>1.2987859332984762E-27</v>
      </c>
      <c r="M83" s="4">
        <f t="shared" si="17"/>
        <v>-449.52732220331012</v>
      </c>
      <c r="N83" s="4">
        <f t="shared" si="19"/>
        <v>5.9260389598533402E-196</v>
      </c>
      <c r="O83" s="4">
        <f t="shared" si="20"/>
        <v>0</v>
      </c>
      <c r="P83" s="4">
        <f t="shared" si="18"/>
        <v>0</v>
      </c>
    </row>
    <row r="84" spans="1:16" x14ac:dyDescent="0.3">
      <c r="A84" s="4">
        <v>77</v>
      </c>
      <c r="B84" s="4">
        <v>-3.1540360748301806E-2</v>
      </c>
      <c r="C84" s="4">
        <v>1.3026114802059154</v>
      </c>
      <c r="D84" s="4">
        <v>1</v>
      </c>
      <c r="F84" s="4">
        <f t="shared" si="11"/>
        <v>5.952513536169235E-2</v>
      </c>
      <c r="G84" s="4">
        <f t="shared" si="12"/>
        <v>-0.39048799245652355</v>
      </c>
      <c r="H84" s="4">
        <f t="shared" si="13"/>
        <v>569.51006812112337</v>
      </c>
      <c r="I84" s="4">
        <f t="shared" si="14"/>
        <v>0.51487689139792792</v>
      </c>
      <c r="J84" s="4">
        <f t="shared" si="15"/>
        <v>0.40359983197557064</v>
      </c>
      <c r="K84" s="4">
        <f t="shared" si="16"/>
        <v>1</v>
      </c>
      <c r="M84" s="4">
        <f t="shared" si="17"/>
        <v>78.260814120669806</v>
      </c>
      <c r="N84" s="4">
        <f t="shared" si="19"/>
        <v>1</v>
      </c>
      <c r="O84" s="4">
        <f t="shared" si="20"/>
        <v>1</v>
      </c>
      <c r="P84" s="4">
        <f t="shared" si="18"/>
        <v>0</v>
      </c>
    </row>
    <row r="85" spans="1:16" x14ac:dyDescent="0.3">
      <c r="A85" s="4">
        <v>78</v>
      </c>
      <c r="B85" s="4">
        <v>-1.6085583981634026</v>
      </c>
      <c r="C85" s="4">
        <v>0.49604090422702057</v>
      </c>
      <c r="D85" s="4">
        <v>1</v>
      </c>
      <c r="F85" s="4">
        <f t="shared" si="11"/>
        <v>-14.744509172586696</v>
      </c>
      <c r="G85" s="4">
        <f t="shared" si="12"/>
        <v>-3.8218483001177215</v>
      </c>
      <c r="H85" s="4">
        <f t="shared" si="13"/>
        <v>217.66385960462836</v>
      </c>
      <c r="I85" s="4">
        <f t="shared" si="14"/>
        <v>3.9494885259306758E-7</v>
      </c>
      <c r="J85" s="4">
        <f t="shared" si="15"/>
        <v>2.1418515498581096E-2</v>
      </c>
      <c r="K85" s="4">
        <f t="shared" si="16"/>
        <v>1</v>
      </c>
      <c r="M85" s="4">
        <f t="shared" si="17"/>
        <v>150.02315761388888</v>
      </c>
      <c r="N85" s="4">
        <f t="shared" si="19"/>
        <v>1</v>
      </c>
      <c r="O85" s="4">
        <f t="shared" si="20"/>
        <v>1</v>
      </c>
      <c r="P85" s="4">
        <f t="shared" si="18"/>
        <v>0</v>
      </c>
    </row>
    <row r="86" spans="1:16" x14ac:dyDescent="0.3">
      <c r="A86" s="4">
        <v>79</v>
      </c>
      <c r="B86" s="4">
        <v>-1.4771402283788109</v>
      </c>
      <c r="C86" s="4">
        <v>0.49604090422702057</v>
      </c>
      <c r="D86" s="4">
        <v>0</v>
      </c>
      <c r="F86" s="4">
        <f t="shared" si="11"/>
        <v>-14.208710555436706</v>
      </c>
      <c r="G86" s="4">
        <f t="shared" si="12"/>
        <v>-3.5202122424321907</v>
      </c>
      <c r="H86" s="4">
        <f t="shared" si="13"/>
        <v>227.19465038773336</v>
      </c>
      <c r="I86" s="4">
        <f t="shared" si="14"/>
        <v>6.7489330156085465E-7</v>
      </c>
      <c r="J86" s="4">
        <f t="shared" si="15"/>
        <v>2.8742570281825572E-2</v>
      </c>
      <c r="K86" s="4">
        <f t="shared" si="16"/>
        <v>1</v>
      </c>
      <c r="M86" s="4">
        <f t="shared" si="17"/>
        <v>148.82574517965281</v>
      </c>
      <c r="N86" s="4">
        <f t="shared" si="19"/>
        <v>1</v>
      </c>
      <c r="O86" s="4">
        <f t="shared" si="20"/>
        <v>1</v>
      </c>
      <c r="P86" s="4">
        <f t="shared" si="18"/>
        <v>-1</v>
      </c>
    </row>
    <row r="87" spans="1:16" x14ac:dyDescent="0.3">
      <c r="A87" s="4">
        <v>80</v>
      </c>
      <c r="B87" s="4">
        <v>-0.68863120967126046</v>
      </c>
      <c r="C87" s="4">
        <v>-0.31052967175187435</v>
      </c>
      <c r="D87" s="4">
        <v>1</v>
      </c>
      <c r="F87" s="4">
        <f t="shared" si="11"/>
        <v>-19.368369754685318</v>
      </c>
      <c r="G87" s="4">
        <f t="shared" si="12"/>
        <v>-1.5221235117538399</v>
      </c>
      <c r="H87" s="4">
        <f t="shared" si="13"/>
        <v>46.902675967128687</v>
      </c>
      <c r="I87" s="4">
        <f t="shared" si="14"/>
        <v>3.8763580983057756E-9</v>
      </c>
      <c r="J87" s="4">
        <f t="shared" si="15"/>
        <v>0.17914903432469181</v>
      </c>
      <c r="K87" s="4">
        <f t="shared" si="16"/>
        <v>1</v>
      </c>
      <c r="M87" s="4">
        <f t="shared" si="17"/>
        <v>124.23585226916305</v>
      </c>
      <c r="N87" s="4">
        <f t="shared" si="19"/>
        <v>1</v>
      </c>
      <c r="O87" s="4">
        <f t="shared" si="20"/>
        <v>1</v>
      </c>
      <c r="P87" s="4">
        <f t="shared" si="18"/>
        <v>0</v>
      </c>
    </row>
    <row r="88" spans="1:16" x14ac:dyDescent="0.3">
      <c r="A88" s="4">
        <v>81</v>
      </c>
      <c r="B88" s="4">
        <v>0.16558689392858578</v>
      </c>
      <c r="C88" s="4">
        <v>0.69768354822174428</v>
      </c>
      <c r="D88" s="4">
        <v>1</v>
      </c>
      <c r="F88" s="4">
        <f t="shared" si="11"/>
        <v>-5.4176151155247281</v>
      </c>
      <c r="G88" s="4">
        <f t="shared" si="12"/>
        <v>0.20317038249564812</v>
      </c>
      <c r="H88" s="4">
        <f t="shared" si="13"/>
        <v>405.69871495635476</v>
      </c>
      <c r="I88" s="4">
        <f t="shared" si="14"/>
        <v>4.418111152145696E-3</v>
      </c>
      <c r="J88" s="4">
        <f t="shared" si="15"/>
        <v>0.55061859490400333</v>
      </c>
      <c r="K88" s="4">
        <f t="shared" si="16"/>
        <v>1</v>
      </c>
      <c r="M88" s="4">
        <f t="shared" si="17"/>
        <v>63.424784130415617</v>
      </c>
      <c r="N88" s="4">
        <f t="shared" si="19"/>
        <v>1</v>
      </c>
      <c r="O88" s="4">
        <f t="shared" si="20"/>
        <v>1</v>
      </c>
      <c r="P88" s="4">
        <f t="shared" si="18"/>
        <v>0</v>
      </c>
    </row>
    <row r="89" spans="1:16" x14ac:dyDescent="0.3">
      <c r="A89" s="4">
        <v>82</v>
      </c>
      <c r="B89" s="4">
        <v>0.16558689392858578</v>
      </c>
      <c r="C89" s="4">
        <v>-0.10888702775715065</v>
      </c>
      <c r="D89" s="4">
        <v>1</v>
      </c>
      <c r="F89" s="4">
        <f t="shared" si="11"/>
        <v>-13.792066017673264</v>
      </c>
      <c r="G89" s="4">
        <f t="shared" si="12"/>
        <v>0.39144276706081615</v>
      </c>
      <c r="H89" s="4">
        <f t="shared" si="13"/>
        <v>168.22199583711995</v>
      </c>
      <c r="I89" s="4">
        <f t="shared" si="14"/>
        <v>1.0237204758697431E-6</v>
      </c>
      <c r="J89" s="4">
        <f t="shared" si="15"/>
        <v>0.59662996779403854</v>
      </c>
      <c r="K89" s="4">
        <f t="shared" si="16"/>
        <v>1</v>
      </c>
      <c r="M89" s="4">
        <f t="shared" si="17"/>
        <v>55.982008759156201</v>
      </c>
      <c r="N89" s="4">
        <f t="shared" si="19"/>
        <v>1</v>
      </c>
      <c r="O89" s="4">
        <f t="shared" si="20"/>
        <v>1</v>
      </c>
      <c r="P89" s="4">
        <f t="shared" si="18"/>
        <v>0</v>
      </c>
    </row>
    <row r="90" spans="1:16" x14ac:dyDescent="0.3">
      <c r="A90" s="4">
        <v>83</v>
      </c>
      <c r="B90" s="4">
        <v>-1.1485948039173315</v>
      </c>
      <c r="C90" s="4">
        <v>-1.5203855357202167</v>
      </c>
      <c r="D90" s="4">
        <v>0</v>
      </c>
      <c r="F90" s="4">
        <f t="shared" si="11"/>
        <v>-33.805341267933073</v>
      </c>
      <c r="G90" s="4">
        <f t="shared" si="12"/>
        <v>-2.2954411368054446</v>
      </c>
      <c r="H90" s="4">
        <f t="shared" si="13"/>
        <v>-342.67017045259104</v>
      </c>
      <c r="I90" s="4">
        <f t="shared" si="14"/>
        <v>2.0822210301577394E-15</v>
      </c>
      <c r="J90" s="4">
        <f t="shared" si="15"/>
        <v>9.150122853159437E-2</v>
      </c>
      <c r="K90" s="4">
        <f t="shared" si="16"/>
        <v>1.5143834667930071E-149</v>
      </c>
      <c r="M90" s="4">
        <f t="shared" si="17"/>
        <v>-310.92988149178535</v>
      </c>
      <c r="N90" s="4">
        <f t="shared" si="19"/>
        <v>9.2229150671793153E-136</v>
      </c>
      <c r="O90" s="4">
        <f t="shared" si="20"/>
        <v>0</v>
      </c>
      <c r="P90" s="4">
        <f t="shared" si="18"/>
        <v>0</v>
      </c>
    </row>
    <row r="91" spans="1:16" x14ac:dyDescent="0.3">
      <c r="A91" s="4">
        <v>84</v>
      </c>
      <c r="B91" s="4">
        <v>1.1512231673130238</v>
      </c>
      <c r="C91" s="4">
        <v>-0.91545760373604557</v>
      </c>
      <c r="D91" s="4">
        <v>0</v>
      </c>
      <c r="F91" s="4">
        <f t="shared" si="11"/>
        <v>-18.148027291196893</v>
      </c>
      <c r="G91" s="4">
        <f t="shared" si="12"/>
        <v>2.8419855842674626</v>
      </c>
      <c r="H91" s="4">
        <f t="shared" si="13"/>
        <v>2.2262075911727948</v>
      </c>
      <c r="I91" s="4">
        <f t="shared" si="14"/>
        <v>1.3134449779512407E-8</v>
      </c>
      <c r="J91" s="4">
        <f t="shared" si="15"/>
        <v>0.94490292585215885</v>
      </c>
      <c r="K91" s="4">
        <f t="shared" si="16"/>
        <v>0.9025783988488516</v>
      </c>
      <c r="M91" s="4">
        <f t="shared" si="17"/>
        <v>-44.74755480216831</v>
      </c>
      <c r="N91" s="4">
        <f t="shared" si="19"/>
        <v>3.6845450487692767E-20</v>
      </c>
      <c r="O91" s="4">
        <f t="shared" si="20"/>
        <v>0</v>
      </c>
      <c r="P91" s="4">
        <f t="shared" si="18"/>
        <v>0</v>
      </c>
    </row>
    <row r="92" spans="1:16" x14ac:dyDescent="0.3">
      <c r="A92" s="4">
        <v>85</v>
      </c>
      <c r="B92" s="4">
        <v>-9.7249445640597676E-2</v>
      </c>
      <c r="C92" s="4">
        <v>9.2755616237573085E-2</v>
      </c>
      <c r="D92" s="4">
        <v>1</v>
      </c>
      <c r="F92" s="4">
        <f t="shared" si="11"/>
        <v>-12.770050526436105</v>
      </c>
      <c r="G92" s="4">
        <f t="shared" si="12"/>
        <v>-0.25889744445153678</v>
      </c>
      <c r="H92" s="4">
        <f t="shared" si="13"/>
        <v>208.52959405071863</v>
      </c>
      <c r="I92" s="4">
        <f t="shared" si="14"/>
        <v>2.8446987852045455E-6</v>
      </c>
      <c r="J92" s="4">
        <f t="shared" si="15"/>
        <v>0.43563476006122864</v>
      </c>
      <c r="K92" s="4">
        <f t="shared" si="16"/>
        <v>1</v>
      </c>
      <c r="M92" s="4">
        <f t="shared" si="17"/>
        <v>82.303031284401584</v>
      </c>
      <c r="N92" s="4">
        <f t="shared" si="19"/>
        <v>1</v>
      </c>
      <c r="O92" s="4">
        <f t="shared" si="20"/>
        <v>1</v>
      </c>
      <c r="P92" s="4">
        <f t="shared" si="18"/>
        <v>0</v>
      </c>
    </row>
    <row r="93" spans="1:16" x14ac:dyDescent="0.3">
      <c r="A93" s="4">
        <v>86</v>
      </c>
      <c r="B93" s="4">
        <v>0.16558689392858578</v>
      </c>
      <c r="C93" s="4">
        <v>1.5042541242006393</v>
      </c>
      <c r="D93" s="4">
        <v>0</v>
      </c>
      <c r="F93" s="4">
        <f t="shared" si="11"/>
        <v>2.9568357866238095</v>
      </c>
      <c r="G93" s="4">
        <f t="shared" si="12"/>
        <v>1.4897997930480069E-2</v>
      </c>
      <c r="H93" s="4">
        <f t="shared" si="13"/>
        <v>643.17543407558958</v>
      </c>
      <c r="I93" s="4">
        <f t="shared" si="14"/>
        <v>0.95058557419221923</v>
      </c>
      <c r="J93" s="4">
        <f t="shared" si="15"/>
        <v>0.5037244305963211</v>
      </c>
      <c r="K93" s="4">
        <f t="shared" si="16"/>
        <v>1</v>
      </c>
      <c r="M93" s="4">
        <f t="shared" si="17"/>
        <v>54.038678741232729</v>
      </c>
      <c r="N93" s="4">
        <f t="shared" si="19"/>
        <v>1</v>
      </c>
      <c r="O93" s="4">
        <f t="shared" si="20"/>
        <v>1</v>
      </c>
      <c r="P93" s="4">
        <f t="shared" si="18"/>
        <v>-1</v>
      </c>
    </row>
    <row r="94" spans="1:16" x14ac:dyDescent="0.3">
      <c r="A94" s="4">
        <v>87</v>
      </c>
      <c r="B94" s="4">
        <v>-0.36008578520978113</v>
      </c>
      <c r="C94" s="4">
        <v>2.1091820561848102</v>
      </c>
      <c r="D94" s="4">
        <v>0</v>
      </c>
      <c r="F94" s="4">
        <f t="shared" si="11"/>
        <v>7.0944794946352587</v>
      </c>
      <c r="G94" s="4">
        <f t="shared" si="12"/>
        <v>-1.3328505212355177</v>
      </c>
      <c r="H94" s="4">
        <f t="shared" si="13"/>
        <v>783.15981028259557</v>
      </c>
      <c r="I94" s="4">
        <f t="shared" si="14"/>
        <v>0.99917101527031615</v>
      </c>
      <c r="J94" s="4">
        <f t="shared" si="15"/>
        <v>0.2086882464766717</v>
      </c>
      <c r="K94" s="4">
        <f t="shared" si="16"/>
        <v>1</v>
      </c>
      <c r="M94" s="4">
        <f t="shared" si="17"/>
        <v>101.39839319342644</v>
      </c>
      <c r="N94" s="4">
        <f t="shared" si="19"/>
        <v>1</v>
      </c>
      <c r="O94" s="4">
        <f t="shared" si="20"/>
        <v>1</v>
      </c>
      <c r="P94" s="4">
        <f t="shared" si="18"/>
        <v>-1</v>
      </c>
    </row>
    <row r="95" spans="1:16" x14ac:dyDescent="0.3">
      <c r="A95" s="4">
        <v>88</v>
      </c>
      <c r="B95" s="4">
        <v>1.7426049313436864</v>
      </c>
      <c r="C95" s="4">
        <v>-0.10888702775715065</v>
      </c>
      <c r="D95" s="4">
        <v>0</v>
      </c>
      <c r="F95" s="4">
        <f t="shared" si="11"/>
        <v>-7.3624826118734124</v>
      </c>
      <c r="G95" s="4">
        <f t="shared" si="12"/>
        <v>4.0110754592871816</v>
      </c>
      <c r="H95" s="4">
        <f t="shared" si="13"/>
        <v>282.59148523438012</v>
      </c>
      <c r="I95" s="4">
        <f t="shared" si="14"/>
        <v>6.3421849626162487E-4</v>
      </c>
      <c r="J95" s="4">
        <f t="shared" si="15"/>
        <v>0.98220837185272547</v>
      </c>
      <c r="K95" s="4">
        <f t="shared" si="16"/>
        <v>1</v>
      </c>
      <c r="M95" s="4">
        <f t="shared" si="17"/>
        <v>-7.0674940730839353</v>
      </c>
      <c r="N95" s="4">
        <f t="shared" si="19"/>
        <v>8.5164049327886727E-4</v>
      </c>
      <c r="O95" s="4">
        <f t="shared" si="20"/>
        <v>0</v>
      </c>
      <c r="P95" s="4">
        <f t="shared" si="18"/>
        <v>0</v>
      </c>
    </row>
    <row r="96" spans="1:16" x14ac:dyDescent="0.3">
      <c r="A96" s="4">
        <v>89</v>
      </c>
      <c r="B96" s="4">
        <v>1.1512231673130238</v>
      </c>
      <c r="C96" s="4">
        <v>-0.91545760373604557</v>
      </c>
      <c r="D96" s="4">
        <v>0</v>
      </c>
      <c r="F96" s="4">
        <f t="shared" si="11"/>
        <v>-18.148027291196893</v>
      </c>
      <c r="G96" s="4">
        <f t="shared" si="12"/>
        <v>2.8419855842674626</v>
      </c>
      <c r="H96" s="4">
        <f t="shared" si="13"/>
        <v>2.2262075911727948</v>
      </c>
      <c r="I96" s="4">
        <f t="shared" si="14"/>
        <v>1.3134449779512407E-8</v>
      </c>
      <c r="J96" s="4">
        <f t="shared" si="15"/>
        <v>0.94490292585215885</v>
      </c>
      <c r="K96" s="4">
        <f t="shared" si="16"/>
        <v>0.9025783988488516</v>
      </c>
      <c r="M96" s="4">
        <f t="shared" si="17"/>
        <v>-44.74755480216831</v>
      </c>
      <c r="N96" s="4">
        <f t="shared" si="19"/>
        <v>3.6845450487692767E-20</v>
      </c>
      <c r="O96" s="4">
        <f t="shared" si="20"/>
        <v>0</v>
      </c>
      <c r="P96" s="4">
        <f t="shared" si="18"/>
        <v>0</v>
      </c>
    </row>
    <row r="97" spans="1:16" x14ac:dyDescent="0.3">
      <c r="A97" s="4">
        <v>90</v>
      </c>
      <c r="B97" s="4">
        <v>-1.1485948039173315</v>
      </c>
      <c r="C97" s="4">
        <v>9.2755616237573085E-2</v>
      </c>
      <c r="D97" s="4">
        <v>1</v>
      </c>
      <c r="F97" s="4">
        <f t="shared" si="11"/>
        <v>-17.056439463636007</v>
      </c>
      <c r="G97" s="4">
        <f t="shared" si="12"/>
        <v>-2.6719859059357804</v>
      </c>
      <c r="H97" s="4">
        <f t="shared" si="13"/>
        <v>132.28326778587851</v>
      </c>
      <c r="I97" s="4">
        <f t="shared" si="14"/>
        <v>3.9127530895099976E-8</v>
      </c>
      <c r="J97" s="4">
        <f t="shared" si="15"/>
        <v>6.464678181938105E-2</v>
      </c>
      <c r="K97" s="4">
        <f t="shared" si="16"/>
        <v>1</v>
      </c>
      <c r="M97" s="4">
        <f t="shared" si="17"/>
        <v>142.95578850487152</v>
      </c>
      <c r="N97" s="4">
        <f t="shared" si="19"/>
        <v>1</v>
      </c>
      <c r="O97" s="4">
        <f t="shared" si="20"/>
        <v>1</v>
      </c>
      <c r="P97" s="4">
        <f t="shared" si="18"/>
        <v>0</v>
      </c>
    </row>
    <row r="98" spans="1:16" x14ac:dyDescent="0.3">
      <c r="A98" s="4">
        <v>91</v>
      </c>
      <c r="B98" s="4">
        <v>-1.9371038226248818</v>
      </c>
      <c r="C98" s="4">
        <v>-1.7220281797149404</v>
      </c>
      <c r="D98" s="4">
        <v>0</v>
      </c>
      <c r="F98" s="4">
        <f t="shared" si="11"/>
        <v>-39.113745696370138</v>
      </c>
      <c r="G98" s="4">
        <f t="shared" si="12"/>
        <v>-4.0581893867773351</v>
      </c>
      <c r="H98" s="4">
        <f t="shared" si="13"/>
        <v>-459.22409493102987</v>
      </c>
      <c r="I98" s="4">
        <f t="shared" si="14"/>
        <v>1.0306615571200328E-17</v>
      </c>
      <c r="J98" s="4">
        <f t="shared" si="15"/>
        <v>1.6986743054088069E-2</v>
      </c>
      <c r="K98" s="4">
        <f t="shared" si="16"/>
        <v>3.6434231581239852E-200</v>
      </c>
      <c r="M98" s="4">
        <f t="shared" si="17"/>
        <v>-298.74753194322614</v>
      </c>
      <c r="N98" s="4">
        <f t="shared" si="19"/>
        <v>1.8013387635868736E-130</v>
      </c>
      <c r="O98" s="4">
        <f t="shared" si="20"/>
        <v>0</v>
      </c>
      <c r="P98" s="4">
        <f t="shared" si="18"/>
        <v>0</v>
      </c>
    </row>
    <row r="99" spans="1:16" x14ac:dyDescent="0.3">
      <c r="A99" s="4">
        <v>92</v>
      </c>
      <c r="B99" s="4">
        <v>-1.4771402283788109</v>
      </c>
      <c r="C99" s="4">
        <v>-1.3187428917254931</v>
      </c>
      <c r="D99" s="4">
        <v>0</v>
      </c>
      <c r="F99" s="4">
        <f t="shared" si="11"/>
        <v>-33.051225085270914</v>
      </c>
      <c r="G99" s="4">
        <f t="shared" si="12"/>
        <v>-3.0965993771605622</v>
      </c>
      <c r="H99" s="4">
        <f t="shared" si="13"/>
        <v>-307.12796763054496</v>
      </c>
      <c r="I99" s="4">
        <f t="shared" si="14"/>
        <v>4.4262437377272949E-15</v>
      </c>
      <c r="J99" s="4">
        <f t="shared" si="15"/>
        <v>4.324774544645061E-2</v>
      </c>
      <c r="K99" s="4">
        <f t="shared" si="16"/>
        <v>4.130650210993799E-134</v>
      </c>
      <c r="M99" s="4">
        <f t="shared" si="17"/>
        <v>-303.04093487809428</v>
      </c>
      <c r="N99" s="4">
        <f t="shared" si="19"/>
        <v>2.4603346988185852E-132</v>
      </c>
      <c r="O99" s="4">
        <f t="shared" si="20"/>
        <v>0</v>
      </c>
      <c r="P99" s="4">
        <f t="shared" si="18"/>
        <v>0</v>
      </c>
    </row>
    <row r="100" spans="1:16" x14ac:dyDescent="0.3">
      <c r="A100" s="4">
        <v>93</v>
      </c>
      <c r="B100" s="4">
        <v>1.2169322522053196</v>
      </c>
      <c r="C100" s="4">
        <v>-1.7220281797149404</v>
      </c>
      <c r="D100" s="4">
        <v>0</v>
      </c>
      <c r="F100" s="4">
        <f t="shared" si="11"/>
        <v>-26.254578884770435</v>
      </c>
      <c r="G100" s="4">
        <f t="shared" si="12"/>
        <v>3.1810759976753959</v>
      </c>
      <c r="H100" s="4">
        <f t="shared" si="13"/>
        <v>-230.48511613650942</v>
      </c>
      <c r="I100" s="4">
        <f t="shared" si="14"/>
        <v>3.9607849731061183E-12</v>
      </c>
      <c r="J100" s="4">
        <f t="shared" si="15"/>
        <v>0.96011589002720255</v>
      </c>
      <c r="K100" s="4">
        <f t="shared" si="16"/>
        <v>7.9723416357301927E-101</v>
      </c>
      <c r="M100" s="4">
        <f t="shared" si="17"/>
        <v>-452.93941643707535</v>
      </c>
      <c r="N100" s="4">
        <f t="shared" si="19"/>
        <v>1.9539381161020494E-197</v>
      </c>
      <c r="O100" s="4">
        <f t="shared" si="20"/>
        <v>0</v>
      </c>
      <c r="P100" s="4">
        <f t="shared" si="18"/>
        <v>0</v>
      </c>
    </row>
    <row r="101" spans="1:16" x14ac:dyDescent="0.3">
      <c r="A101" s="4">
        <v>94</v>
      </c>
      <c r="B101" s="4">
        <v>-0.88575846434814798</v>
      </c>
      <c r="C101" s="4">
        <v>1.3026114802059154</v>
      </c>
      <c r="D101" s="4">
        <v>0</v>
      </c>
      <c r="F101" s="4">
        <f t="shared" si="11"/>
        <v>-3.4231658761132273</v>
      </c>
      <c r="G101" s="4">
        <f t="shared" si="12"/>
        <v>-2.3511223674124713</v>
      </c>
      <c r="H101" s="4">
        <f t="shared" si="13"/>
        <v>507.55992803094068</v>
      </c>
      <c r="I101" s="4">
        <f t="shared" si="14"/>
        <v>3.1579265795003052E-2</v>
      </c>
      <c r="J101" s="4">
        <f t="shared" si="15"/>
        <v>8.6976602039793946E-2</v>
      </c>
      <c r="K101" s="4">
        <f t="shared" si="16"/>
        <v>1</v>
      </c>
      <c r="M101" s="4">
        <f t="shared" si="17"/>
        <v>138.73593951585184</v>
      </c>
      <c r="N101" s="4">
        <f t="shared" si="19"/>
        <v>1</v>
      </c>
      <c r="O101" s="4">
        <f t="shared" si="20"/>
        <v>1</v>
      </c>
      <c r="P101" s="4">
        <f t="shared" si="18"/>
        <v>-1</v>
      </c>
    </row>
    <row r="102" spans="1:16" x14ac:dyDescent="0.3">
      <c r="A102" s="4">
        <v>95</v>
      </c>
      <c r="B102" s="4">
        <v>-0.29437670031748525</v>
      </c>
      <c r="C102" s="4">
        <v>-0.31052967175187435</v>
      </c>
      <c r="D102" s="4">
        <v>1</v>
      </c>
      <c r="F102" s="4">
        <f t="shared" si="11"/>
        <v>-17.760973903235353</v>
      </c>
      <c r="G102" s="4">
        <f t="shared" si="12"/>
        <v>-0.61721533869724854</v>
      </c>
      <c r="H102" s="4">
        <f t="shared" si="13"/>
        <v>75.495048316443714</v>
      </c>
      <c r="I102" s="4">
        <f t="shared" si="14"/>
        <v>1.9342251777884677E-8</v>
      </c>
      <c r="J102" s="4">
        <f t="shared" si="15"/>
        <v>0.35041504379160809</v>
      </c>
      <c r="K102" s="4">
        <f t="shared" si="16"/>
        <v>1</v>
      </c>
      <c r="M102" s="4">
        <f t="shared" si="17"/>
        <v>96.235626534356072</v>
      </c>
      <c r="N102" s="4">
        <f t="shared" si="19"/>
        <v>1</v>
      </c>
      <c r="O102" s="4">
        <f t="shared" si="20"/>
        <v>1</v>
      </c>
      <c r="P102" s="4">
        <f t="shared" si="18"/>
        <v>0</v>
      </c>
    </row>
    <row r="103" spans="1:16" x14ac:dyDescent="0.3">
      <c r="A103" s="4">
        <v>96</v>
      </c>
      <c r="B103" s="4">
        <v>0.62555048817465686</v>
      </c>
      <c r="C103" s="4">
        <v>0.89932619221646803</v>
      </c>
      <c r="D103" s="4">
        <v>1</v>
      </c>
      <c r="F103" s="4">
        <f t="shared" si="11"/>
        <v>-1.4487072299626362</v>
      </c>
      <c r="G103" s="4">
        <f t="shared" si="12"/>
        <v>1.2118284882537127</v>
      </c>
      <c r="H103" s="4">
        <f t="shared" si="13"/>
        <v>498.42566247703098</v>
      </c>
      <c r="I103" s="4">
        <f t="shared" si="14"/>
        <v>0.19020060431745892</v>
      </c>
      <c r="J103" s="4">
        <f t="shared" si="15"/>
        <v>0.77062231906352607</v>
      </c>
      <c r="K103" s="4">
        <f t="shared" si="16"/>
        <v>1</v>
      </c>
      <c r="M103" s="4">
        <f t="shared" si="17"/>
        <v>24.108079220766342</v>
      </c>
      <c r="N103" s="4">
        <f t="shared" si="19"/>
        <v>0.99999999996611599</v>
      </c>
      <c r="O103" s="4">
        <f t="shared" si="20"/>
        <v>1</v>
      </c>
      <c r="P103" s="4">
        <f t="shared" si="18"/>
        <v>0</v>
      </c>
    </row>
    <row r="104" spans="1:16" x14ac:dyDescent="0.3">
      <c r="A104" s="4">
        <v>97</v>
      </c>
      <c r="B104" s="4">
        <v>0.69125957306695263</v>
      </c>
      <c r="C104" s="4">
        <v>-1.3187428917254931</v>
      </c>
      <c r="D104" s="4">
        <v>0</v>
      </c>
      <c r="F104" s="4">
        <f t="shared" si="11"/>
        <v>-24.210547902296121</v>
      </c>
      <c r="G104" s="4">
        <f t="shared" si="12"/>
        <v>1.8803955746506897</v>
      </c>
      <c r="H104" s="4">
        <f t="shared" si="13"/>
        <v>-149.86991970931217</v>
      </c>
      <c r="I104" s="4">
        <f t="shared" si="14"/>
        <v>3.0583884307300098E-11</v>
      </c>
      <c r="J104" s="4">
        <f t="shared" si="15"/>
        <v>0.86765655637017658</v>
      </c>
      <c r="K104" s="4">
        <f t="shared" si="16"/>
        <v>8.1718590451617799E-66</v>
      </c>
      <c r="M104" s="4">
        <f t="shared" si="17"/>
        <v>-437.82326936334937</v>
      </c>
      <c r="N104" s="4">
        <f t="shared" si="19"/>
        <v>7.1741436206366293E-191</v>
      </c>
      <c r="O104" s="4">
        <f t="shared" si="20"/>
        <v>0</v>
      </c>
      <c r="P104" s="4">
        <f t="shared" si="18"/>
        <v>0</v>
      </c>
    </row>
    <row r="105" spans="1:16" x14ac:dyDescent="0.3">
      <c r="A105" s="4">
        <v>98</v>
      </c>
      <c r="B105" s="4">
        <v>-0.49150395499437283</v>
      </c>
      <c r="C105" s="4">
        <v>1.9075394121900866</v>
      </c>
      <c r="D105" s="4">
        <v>0</v>
      </c>
      <c r="F105" s="4">
        <f t="shared" si="11"/>
        <v>4.4650681519481381</v>
      </c>
      <c r="G105" s="4">
        <f t="shared" si="12"/>
        <v>-1.5874184827797562</v>
      </c>
      <c r="H105" s="4">
        <f t="shared" si="13"/>
        <v>714.25983971968185</v>
      </c>
      <c r="I105" s="4">
        <f t="shared" si="14"/>
        <v>0.98862692315274836</v>
      </c>
      <c r="J105" s="4">
        <f t="shared" si="15"/>
        <v>0.16974740836857025</v>
      </c>
      <c r="K105" s="4">
        <f t="shared" si="16"/>
        <v>1</v>
      </c>
      <c r="M105" s="4">
        <f t="shared" si="17"/>
        <v>107.95485507116979</v>
      </c>
      <c r="N105" s="4">
        <f t="shared" si="19"/>
        <v>1</v>
      </c>
      <c r="O105" s="4">
        <f t="shared" si="20"/>
        <v>1</v>
      </c>
      <c r="P105" s="4">
        <f t="shared" si="18"/>
        <v>-1</v>
      </c>
    </row>
    <row r="106" spans="1:16" x14ac:dyDescent="0.3">
      <c r="A106" s="4">
        <v>99</v>
      </c>
      <c r="B106" s="4">
        <v>-3.1540360748301806E-2</v>
      </c>
      <c r="C106" s="4">
        <v>1.5042541242006393</v>
      </c>
      <c r="D106" s="4">
        <v>0</v>
      </c>
      <c r="F106" s="4">
        <f t="shared" si="11"/>
        <v>2.1531378608988287</v>
      </c>
      <c r="G106" s="4">
        <f t="shared" si="12"/>
        <v>-0.43755608859781558</v>
      </c>
      <c r="H106" s="4">
        <f t="shared" si="13"/>
        <v>628.87924790093211</v>
      </c>
      <c r="I106" s="4">
        <f t="shared" si="14"/>
        <v>0.89596163427930087</v>
      </c>
      <c r="J106" s="4">
        <f t="shared" si="15"/>
        <v>0.3923234582414315</v>
      </c>
      <c r="K106" s="4">
        <f t="shared" si="16"/>
        <v>1</v>
      </c>
      <c r="M106" s="4">
        <f t="shared" si="17"/>
        <v>73.236077954976452</v>
      </c>
      <c r="N106" s="4">
        <f t="shared" si="19"/>
        <v>1</v>
      </c>
      <c r="O106" s="4">
        <f t="shared" si="20"/>
        <v>1</v>
      </c>
      <c r="P106" s="4">
        <f t="shared" si="18"/>
        <v>-1</v>
      </c>
    </row>
    <row r="107" spans="1:16" x14ac:dyDescent="0.3">
      <c r="A107" s="4">
        <v>100</v>
      </c>
      <c r="B107" s="4">
        <v>-3.1540360748301806E-2</v>
      </c>
      <c r="C107" s="4">
        <v>9.2755616237573085E-2</v>
      </c>
      <c r="D107" s="4">
        <v>1</v>
      </c>
      <c r="F107" s="4">
        <f t="shared" si="11"/>
        <v>-12.502151217861112</v>
      </c>
      <c r="G107" s="4">
        <f t="shared" si="12"/>
        <v>-0.10807941560877156</v>
      </c>
      <c r="H107" s="4">
        <f t="shared" si="13"/>
        <v>213.29498944227115</v>
      </c>
      <c r="I107" s="4">
        <f t="shared" si="14"/>
        <v>3.7186311177517116E-6</v>
      </c>
      <c r="J107" s="4">
        <f t="shared" si="15"/>
        <v>0.4730064173469275</v>
      </c>
      <c r="K107" s="4">
        <f t="shared" si="16"/>
        <v>1</v>
      </c>
      <c r="M107" s="4">
        <f t="shared" si="17"/>
        <v>76.193135161284545</v>
      </c>
      <c r="N107" s="4">
        <f t="shared" si="19"/>
        <v>1</v>
      </c>
      <c r="O107" s="4">
        <f t="shared" si="20"/>
        <v>1</v>
      </c>
      <c r="P107" s="4">
        <f t="shared" si="18"/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4F2A1-7C24-41B4-A56D-A32CB5AC9C57}">
  <dimension ref="A1:T107"/>
  <sheetViews>
    <sheetView workbookViewId="0">
      <selection activeCell="P3" sqref="P3"/>
    </sheetView>
  </sheetViews>
  <sheetFormatPr defaultRowHeight="15.6" x14ac:dyDescent="0.3"/>
  <cols>
    <col min="1" max="15" width="8.88671875" style="1"/>
    <col min="16" max="16" width="11.5546875" style="1" bestFit="1" customWidth="1"/>
    <col min="17" max="18" width="8.88671875" style="1"/>
    <col min="19" max="19" width="10.109375" style="1" bestFit="1" customWidth="1"/>
    <col min="20" max="16384" width="8.88671875" style="1"/>
  </cols>
  <sheetData>
    <row r="1" spans="1:20" x14ac:dyDescent="0.3">
      <c r="A1" s="1" t="s">
        <v>44</v>
      </c>
      <c r="F1" s="1" t="s">
        <v>15</v>
      </c>
      <c r="G1" s="1" t="s">
        <v>16</v>
      </c>
      <c r="H1" s="1" t="s">
        <v>17</v>
      </c>
      <c r="J1" s="1" t="s">
        <v>37</v>
      </c>
      <c r="M1" s="1" t="s">
        <v>29</v>
      </c>
    </row>
    <row r="2" spans="1:20" x14ac:dyDescent="0.3">
      <c r="A2" s="1" t="s">
        <v>45</v>
      </c>
      <c r="E2" s="1" t="s">
        <v>19</v>
      </c>
      <c r="F2" s="1">
        <v>-0.76715359920361237</v>
      </c>
      <c r="G2" s="1">
        <v>3.3658406628150075E-2</v>
      </c>
      <c r="H2" s="1">
        <v>-2.1244756665832643E-2</v>
      </c>
      <c r="J2" s="1">
        <f ca="1">RAND()-0.5</f>
        <v>0.17440926418381075</v>
      </c>
      <c r="L2" s="1" t="s">
        <v>28</v>
      </c>
      <c r="M2" s="1">
        <v>-9.8760413280480321</v>
      </c>
      <c r="O2" s="2" t="s">
        <v>33</v>
      </c>
      <c r="P2" s="2"/>
      <c r="R2" s="4" t="s">
        <v>40</v>
      </c>
      <c r="S2" s="4"/>
    </row>
    <row r="3" spans="1:20" x14ac:dyDescent="0.3">
      <c r="A3" s="1" t="s">
        <v>46</v>
      </c>
      <c r="E3" s="1" t="s">
        <v>20</v>
      </c>
      <c r="F3" s="1">
        <v>-10</v>
      </c>
      <c r="G3" s="1">
        <v>-1.1640386142480583</v>
      </c>
      <c r="H3" s="1">
        <v>5.7123167127978998E-2</v>
      </c>
      <c r="L3" s="1" t="s">
        <v>25</v>
      </c>
      <c r="M3" s="1">
        <v>-0.1758728307147284</v>
      </c>
      <c r="O3" s="2" t="s">
        <v>34</v>
      </c>
      <c r="P3" s="3">
        <f>SUMXMY2(D8:D57,N8:N57)</f>
        <v>6.8107271399788782</v>
      </c>
      <c r="R3" s="4" t="s">
        <v>34</v>
      </c>
      <c r="S3" s="5">
        <f>SUMXMY2(D58:D107,N58:N107)</f>
        <v>16.896312495791488</v>
      </c>
    </row>
    <row r="4" spans="1:20" x14ac:dyDescent="0.3">
      <c r="A4" s="1" t="s">
        <v>47</v>
      </c>
      <c r="E4" s="1" t="s">
        <v>21</v>
      </c>
      <c r="F4" s="1">
        <v>-3.459324355725208</v>
      </c>
      <c r="G4" s="1">
        <v>-0.31852663975357609</v>
      </c>
      <c r="H4" s="1">
        <v>0.46331128439849872</v>
      </c>
      <c r="L4" s="1" t="s">
        <v>26</v>
      </c>
      <c r="M4" s="1">
        <v>9.0171392250447937</v>
      </c>
      <c r="O4" s="2" t="s">
        <v>36</v>
      </c>
      <c r="P4" s="6">
        <f>1-(Q5+Q6)/COUNT(P8:P57)</f>
        <v>0.86</v>
      </c>
      <c r="R4" s="4" t="s">
        <v>35</v>
      </c>
      <c r="S4" s="7">
        <f>1-(T5+T6)/COUNT(P58:P107)</f>
        <v>0.64</v>
      </c>
    </row>
    <row r="5" spans="1:20" x14ac:dyDescent="0.3">
      <c r="L5" s="1" t="s">
        <v>27</v>
      </c>
      <c r="M5" s="1">
        <v>2.213243465586459</v>
      </c>
      <c r="P5" s="2" t="s">
        <v>38</v>
      </c>
      <c r="Q5" s="2">
        <f>COUNTIF(P8:P57,"1")</f>
        <v>2</v>
      </c>
      <c r="S5" s="4" t="s">
        <v>38</v>
      </c>
      <c r="T5" s="4">
        <f>COUNTIF(P58:P107,"1")</f>
        <v>2</v>
      </c>
    </row>
    <row r="6" spans="1:20" x14ac:dyDescent="0.3">
      <c r="P6" s="2" t="s">
        <v>39</v>
      </c>
      <c r="Q6" s="2">
        <f>COUNTIF(P8:P57,"-1")</f>
        <v>5</v>
      </c>
      <c r="S6" s="4" t="s">
        <v>39</v>
      </c>
      <c r="T6" s="4">
        <f>COUNTIF(P58:P107,"-1")</f>
        <v>16</v>
      </c>
    </row>
    <row r="7" spans="1:20" x14ac:dyDescent="0.3">
      <c r="A7" s="1" t="s">
        <v>12</v>
      </c>
      <c r="B7" s="1" t="s">
        <v>13</v>
      </c>
      <c r="C7" s="1" t="s">
        <v>14</v>
      </c>
      <c r="D7" s="1" t="s">
        <v>8</v>
      </c>
      <c r="F7" s="1" t="s">
        <v>22</v>
      </c>
      <c r="G7" s="1" t="s">
        <v>23</v>
      </c>
      <c r="H7" s="1" t="s">
        <v>24</v>
      </c>
      <c r="I7" s="1" t="s">
        <v>15</v>
      </c>
      <c r="J7" s="1" t="s">
        <v>16</v>
      </c>
      <c r="K7" s="1" t="s">
        <v>17</v>
      </c>
      <c r="M7" s="1" t="s">
        <v>30</v>
      </c>
      <c r="N7" s="1" t="s">
        <v>18</v>
      </c>
      <c r="O7" s="1" t="s">
        <v>31</v>
      </c>
      <c r="P7" s="1" t="s">
        <v>32</v>
      </c>
    </row>
    <row r="8" spans="1:20" x14ac:dyDescent="0.3">
      <c r="A8" s="2">
        <v>1</v>
      </c>
      <c r="B8" s="2">
        <v>0.82267774285154438</v>
      </c>
      <c r="C8" s="2">
        <v>-0.10888702775715065</v>
      </c>
      <c r="D8" s="2">
        <v>1</v>
      </c>
      <c r="F8" s="2">
        <f>$F$2*B8+$F$3*C8+$F$4</f>
        <v>-3.0015742695669676</v>
      </c>
      <c r="G8" s="2">
        <f>$G$2*B8+$G$3*C8+$G$4</f>
        <v>-0.16408791286072663</v>
      </c>
      <c r="H8" s="2">
        <f>$H$2*B8+$H$3*C8+$H$4</f>
        <v>0.43961372405258059</v>
      </c>
      <c r="I8" s="2">
        <f>1/(1+EXP(-F8))</f>
        <v>4.7354803586905365E-2</v>
      </c>
      <c r="J8" s="2">
        <f t="shared" ref="J8:K23" si="0">1/(1+EXP(-G8))</f>
        <v>0.45906981716254208</v>
      </c>
      <c r="K8" s="2">
        <f t="shared" si="0"/>
        <v>0.60816698507260658</v>
      </c>
      <c r="M8" s="2">
        <f>I8*$M$2+J8*$M$3+K8*$M$4+$M$5</f>
        <v>7.1487539365159485</v>
      </c>
      <c r="N8" s="2">
        <f>1/(1+EXP(-M8))</f>
        <v>0.99921477438244977</v>
      </c>
      <c r="O8" s="2">
        <f>IF(N8&gt;0.5,1,0)</f>
        <v>1</v>
      </c>
      <c r="P8" s="2">
        <f>D8-O8</f>
        <v>0</v>
      </c>
    </row>
    <row r="9" spans="1:20" x14ac:dyDescent="0.3">
      <c r="A9" s="2">
        <v>2</v>
      </c>
      <c r="B9" s="2">
        <v>-1.0171766341327397</v>
      </c>
      <c r="C9" s="2">
        <v>-0.71381495974132181</v>
      </c>
      <c r="D9" s="2">
        <v>0</v>
      </c>
      <c r="F9" s="2">
        <f t="shared" ref="F9:F56" si="1">$F$2*B9+$F$3*C9+$F$4</f>
        <v>4.4591559575887576</v>
      </c>
      <c r="G9" s="2">
        <f t="shared" ref="G9:G72" si="2">$G$2*B9+$G$3*C9+$G$4</f>
        <v>0.47814499204895289</v>
      </c>
      <c r="H9" s="2">
        <f t="shared" ref="H9:H72" si="3">$H$2*B9+$H$3*C9+$H$4</f>
        <v>0.44414558323306436</v>
      </c>
      <c r="I9" s="2">
        <f t="shared" ref="I9:K57" si="4">1/(1+EXP(-F9))</f>
        <v>0.98856025563708938</v>
      </c>
      <c r="J9" s="2">
        <f t="shared" si="0"/>
        <v>0.61730974608240485</v>
      </c>
      <c r="K9" s="2">
        <f t="shared" si="0"/>
        <v>0.60924639570543815</v>
      </c>
      <c r="M9" s="2">
        <f t="shared" ref="M9:M72" si="5">I9*$M$2+J9*$M$3+K9*$M$4+$M$5</f>
        <v>-2.1647269143897963</v>
      </c>
      <c r="N9" s="2">
        <f t="shared" ref="N9:N72" si="6">1/(1+EXP(-M9))</f>
        <v>0.10296304572198953</v>
      </c>
      <c r="O9" s="2">
        <f t="shared" ref="O9:O72" si="7">IF(N9&gt;0.5,1,0)</f>
        <v>0</v>
      </c>
      <c r="P9" s="2">
        <f t="shared" ref="P9:P72" si="8">D9-O9</f>
        <v>0</v>
      </c>
    </row>
    <row r="10" spans="1:20" x14ac:dyDescent="0.3">
      <c r="A10" s="2">
        <v>3</v>
      </c>
      <c r="B10" s="2">
        <v>-0.5572130398866687</v>
      </c>
      <c r="C10" s="2">
        <v>0.49604090422702057</v>
      </c>
      <c r="D10" s="2">
        <v>1</v>
      </c>
      <c r="F10" s="2">
        <f t="shared" si="1"/>
        <v>-7.9922654089231697</v>
      </c>
      <c r="G10" s="2">
        <f t="shared" si="2"/>
        <v>-0.91469230959536407</v>
      </c>
      <c r="H10" s="2">
        <f t="shared" si="3"/>
        <v>0.50348456731639379</v>
      </c>
      <c r="I10" s="2">
        <f t="shared" si="4"/>
        <v>3.3795310350109712E-4</v>
      </c>
      <c r="J10" s="2">
        <f t="shared" si="0"/>
        <v>0.28604060604406517</v>
      </c>
      <c r="K10" s="2">
        <f t="shared" si="0"/>
        <v>0.62327786734445911</v>
      </c>
      <c r="M10" s="2">
        <f t="shared" si="5"/>
        <v>7.7797823614190005</v>
      </c>
      <c r="N10" s="2">
        <f t="shared" si="6"/>
        <v>0.99958207157710621</v>
      </c>
      <c r="O10" s="2">
        <f t="shared" si="7"/>
        <v>1</v>
      </c>
      <c r="P10" s="2">
        <f t="shared" si="8"/>
        <v>0</v>
      </c>
    </row>
    <row r="11" spans="1:20" x14ac:dyDescent="0.3">
      <c r="A11" s="2">
        <v>4</v>
      </c>
      <c r="B11" s="2">
        <v>1.6111867615590947</v>
      </c>
      <c r="C11" s="2">
        <v>0.49604090422702057</v>
      </c>
      <c r="D11" s="2">
        <v>0</v>
      </c>
      <c r="F11" s="2">
        <f t="shared" si="1"/>
        <v>-9.6557611211146863</v>
      </c>
      <c r="G11" s="2">
        <f t="shared" si="2"/>
        <v>-0.84170742734590265</v>
      </c>
      <c r="H11" s="2">
        <f t="shared" si="3"/>
        <v>0.45741744118043876</v>
      </c>
      <c r="I11" s="2">
        <f t="shared" si="4"/>
        <v>6.4051367807969412E-5</v>
      </c>
      <c r="J11" s="2">
        <f t="shared" si="0"/>
        <v>0.30117530196709452</v>
      </c>
      <c r="K11" s="2">
        <f t="shared" si="0"/>
        <v>0.61240134287812176</v>
      </c>
      <c r="M11" s="2">
        <f t="shared" si="5"/>
        <v>7.6817505090689711</v>
      </c>
      <c r="N11" s="2">
        <f t="shared" si="6"/>
        <v>0.9995390456619605</v>
      </c>
      <c r="O11" s="2">
        <f t="shared" si="7"/>
        <v>1</v>
      </c>
      <c r="P11" s="2">
        <f t="shared" si="8"/>
        <v>-1</v>
      </c>
    </row>
    <row r="12" spans="1:20" x14ac:dyDescent="0.3">
      <c r="A12" s="2">
        <v>5</v>
      </c>
      <c r="B12" s="2">
        <v>-0.36008578520978113</v>
      </c>
      <c r="C12" s="2">
        <v>-0.91545760373604557</v>
      </c>
      <c r="D12" s="2">
        <v>0</v>
      </c>
      <c r="F12" s="2">
        <f t="shared" si="1"/>
        <v>5.9714927877809902</v>
      </c>
      <c r="G12" s="2">
        <f t="shared" si="2"/>
        <v>0.73498144692257095</v>
      </c>
      <c r="H12" s="2">
        <f t="shared" si="3"/>
        <v>0.41866738158731248</v>
      </c>
      <c r="I12" s="2">
        <f t="shared" si="4"/>
        <v>0.99745605682919436</v>
      </c>
      <c r="J12" s="2">
        <f t="shared" si="0"/>
        <v>0.67589746350053503</v>
      </c>
      <c r="K12" s="2">
        <f t="shared" si="0"/>
        <v>0.60316432204883819</v>
      </c>
      <c r="M12" s="2">
        <f t="shared" si="5"/>
        <v>-2.3177291072551047</v>
      </c>
      <c r="N12" s="2">
        <f t="shared" si="6"/>
        <v>8.9665249200347311E-2</v>
      </c>
      <c r="O12" s="2">
        <f t="shared" si="7"/>
        <v>0</v>
      </c>
      <c r="P12" s="2">
        <f t="shared" si="8"/>
        <v>0</v>
      </c>
    </row>
    <row r="13" spans="1:20" x14ac:dyDescent="0.3">
      <c r="A13" s="2">
        <v>6</v>
      </c>
      <c r="B13" s="2">
        <v>-1.2143038888096274</v>
      </c>
      <c r="C13" s="2">
        <v>-0.51217231574659805</v>
      </c>
      <c r="D13" s="2">
        <v>0</v>
      </c>
      <c r="F13" s="2">
        <f t="shared" si="1"/>
        <v>2.5939564005680218</v>
      </c>
      <c r="G13" s="2">
        <f t="shared" si="2"/>
        <v>0.23679017886461451</v>
      </c>
      <c r="H13" s="2">
        <f t="shared" si="3"/>
        <v>0.45985197024391661</v>
      </c>
      <c r="I13" s="2">
        <f t="shared" si="4"/>
        <v>0.93047160959888198</v>
      </c>
      <c r="J13" s="2">
        <f t="shared" si="0"/>
        <v>0.5589224883438273</v>
      </c>
      <c r="K13" s="2">
        <f t="shared" si="0"/>
        <v>0.61297905877912817</v>
      </c>
      <c r="M13" s="2">
        <f t="shared" si="5"/>
        <v>-1.5471143705143056</v>
      </c>
      <c r="N13" s="2">
        <f t="shared" si="6"/>
        <v>0.17550343354594891</v>
      </c>
      <c r="O13" s="2">
        <f t="shared" si="7"/>
        <v>0</v>
      </c>
      <c r="P13" s="2">
        <f t="shared" si="8"/>
        <v>0</v>
      </c>
    </row>
    <row r="14" spans="1:20" x14ac:dyDescent="0.3">
      <c r="A14" s="2">
        <v>7</v>
      </c>
      <c r="B14" s="2">
        <v>-0.42579487010207701</v>
      </c>
      <c r="C14" s="2">
        <v>0.69768354822174428</v>
      </c>
      <c r="D14" s="2">
        <v>1</v>
      </c>
      <c r="F14" s="2">
        <f t="shared" si="1"/>
        <v>-10.109509770821408</v>
      </c>
      <c r="G14" s="2">
        <f t="shared" si="2"/>
        <v>-1.1449888072873597</v>
      </c>
      <c r="H14" s="2">
        <f t="shared" si="3"/>
        <v>0.51221108673088922</v>
      </c>
      <c r="I14" s="2">
        <f t="shared" si="4"/>
        <v>4.0689094055674005E-5</v>
      </c>
      <c r="J14" s="2">
        <f t="shared" si="0"/>
        <v>0.2414055878246219</v>
      </c>
      <c r="K14" s="2">
        <f t="shared" si="0"/>
        <v>0.62532466160463696</v>
      </c>
      <c r="M14" s="2">
        <f t="shared" si="5"/>
        <v>7.809024468873929</v>
      </c>
      <c r="N14" s="2">
        <f t="shared" si="6"/>
        <v>0.99959411083994643</v>
      </c>
      <c r="O14" s="2">
        <f t="shared" si="7"/>
        <v>1</v>
      </c>
      <c r="P14" s="2">
        <f t="shared" si="8"/>
        <v>0</v>
      </c>
    </row>
    <row r="15" spans="1:20" x14ac:dyDescent="0.3">
      <c r="A15" s="2">
        <v>8</v>
      </c>
      <c r="B15" s="2">
        <v>0.42842323349776923</v>
      </c>
      <c r="C15" s="2">
        <v>-0.71381495974132181</v>
      </c>
      <c r="D15" s="2">
        <v>1</v>
      </c>
      <c r="F15" s="2">
        <f t="shared" si="1"/>
        <v>3.3501588161277462</v>
      </c>
      <c r="G15" s="2">
        <f t="shared" si="2"/>
        <v>0.52680158021526047</v>
      </c>
      <c r="H15" s="2">
        <f t="shared" si="3"/>
        <v>0.41343416580909431</v>
      </c>
      <c r="I15" s="2">
        <f t="shared" si="4"/>
        <v>0.9661100360935686</v>
      </c>
      <c r="J15" s="2">
        <f t="shared" si="0"/>
        <v>0.62873682289867183</v>
      </c>
      <c r="K15" s="2">
        <f t="shared" si="0"/>
        <v>0.60191104081525393</v>
      </c>
      <c r="M15" s="2">
        <f t="shared" si="5"/>
        <v>-2.0111612470106111</v>
      </c>
      <c r="N15" s="2">
        <f t="shared" si="6"/>
        <v>0.11803603426609917</v>
      </c>
      <c r="O15" s="2">
        <f t="shared" si="7"/>
        <v>0</v>
      </c>
      <c r="P15" s="2">
        <f t="shared" si="8"/>
        <v>1</v>
      </c>
    </row>
    <row r="16" spans="1:20" x14ac:dyDescent="0.3">
      <c r="A16" s="2">
        <v>9</v>
      </c>
      <c r="B16" s="2">
        <v>1.019804997528432</v>
      </c>
      <c r="C16" s="2">
        <v>-0.31052967175187435</v>
      </c>
      <c r="D16" s="2">
        <v>1</v>
      </c>
      <c r="F16" s="2">
        <f t="shared" si="1"/>
        <v>-1.1363747125462318</v>
      </c>
      <c r="G16" s="2">
        <f t="shared" si="2"/>
        <v>7.726690032361172E-2</v>
      </c>
      <c r="H16" s="2">
        <f t="shared" si="3"/>
        <v>0.42390733704172834</v>
      </c>
      <c r="I16" s="2">
        <f t="shared" si="4"/>
        <v>0.24298658977280202</v>
      </c>
      <c r="J16" s="2">
        <f t="shared" si="0"/>
        <v>0.51930712046434913</v>
      </c>
      <c r="K16" s="2">
        <f t="shared" si="0"/>
        <v>0.60441786220674598</v>
      </c>
      <c r="M16" s="2">
        <f t="shared" si="5"/>
        <v>5.1722858631646016</v>
      </c>
      <c r="N16" s="2">
        <f t="shared" si="6"/>
        <v>0.99436039600600912</v>
      </c>
      <c r="O16" s="2">
        <f t="shared" si="7"/>
        <v>1</v>
      </c>
      <c r="P16" s="2">
        <f t="shared" si="8"/>
        <v>0</v>
      </c>
    </row>
    <row r="17" spans="1:16" x14ac:dyDescent="0.3">
      <c r="A17" s="2">
        <v>10</v>
      </c>
      <c r="B17" s="2">
        <v>-9.7249445640597676E-2</v>
      </c>
      <c r="C17" s="2">
        <v>0.89932619221646803</v>
      </c>
      <c r="D17" s="2">
        <v>1</v>
      </c>
      <c r="F17" s="2">
        <f t="shared" si="1"/>
        <v>-12.377981015646148</v>
      </c>
      <c r="G17" s="2">
        <f t="shared" si="2"/>
        <v>-1.3686503156839498</v>
      </c>
      <c r="H17" s="2">
        <f t="shared" si="3"/>
        <v>0.51674968558757062</v>
      </c>
      <c r="I17" s="2">
        <f t="shared" si="4"/>
        <v>4.2102639093893866E-6</v>
      </c>
      <c r="J17" s="2">
        <f t="shared" si="0"/>
        <v>0.20283799576272959</v>
      </c>
      <c r="K17" s="2">
        <f t="shared" si="0"/>
        <v>0.62638742053623642</v>
      </c>
      <c r="M17" s="2">
        <f t="shared" si="5"/>
        <v>7.825750772146721</v>
      </c>
      <c r="N17" s="2">
        <f t="shared" si="6"/>
        <v>0.99960084071536126</v>
      </c>
      <c r="O17" s="2">
        <f t="shared" si="7"/>
        <v>1</v>
      </c>
      <c r="P17" s="2">
        <f t="shared" si="8"/>
        <v>0</v>
      </c>
    </row>
    <row r="18" spans="1:16" x14ac:dyDescent="0.3">
      <c r="A18" s="2">
        <v>11</v>
      </c>
      <c r="B18" s="2">
        <v>1.0855140824207279</v>
      </c>
      <c r="C18" s="2">
        <v>1.5042541242006393</v>
      </c>
      <c r="D18" s="2">
        <v>0</v>
      </c>
      <c r="F18" s="2">
        <f t="shared" si="1"/>
        <v>-19.334621633046872</v>
      </c>
      <c r="G18" s="2">
        <f t="shared" si="2"/>
        <v>-2.0329998515783148</v>
      </c>
      <c r="H18" s="2">
        <f t="shared" si="3"/>
        <v>0.52617756159980056</v>
      </c>
      <c r="I18" s="2">
        <f t="shared" si="4"/>
        <v>4.0094104072206645E-9</v>
      </c>
      <c r="J18" s="2">
        <f t="shared" si="0"/>
        <v>0.11578145477951095</v>
      </c>
      <c r="K18" s="2">
        <f t="shared" si="0"/>
        <v>0.62859114851323139</v>
      </c>
      <c r="M18" s="2">
        <f t="shared" si="5"/>
        <v>7.86097451556763</v>
      </c>
      <c r="N18" s="2">
        <f t="shared" si="6"/>
        <v>0.9996146505370066</v>
      </c>
      <c r="O18" s="2">
        <f t="shared" si="7"/>
        <v>1</v>
      </c>
      <c r="P18" s="2">
        <f t="shared" si="8"/>
        <v>-1</v>
      </c>
    </row>
    <row r="19" spans="1:16" x14ac:dyDescent="0.3">
      <c r="A19" s="2">
        <v>12</v>
      </c>
      <c r="B19" s="2">
        <v>-1.80568565284029</v>
      </c>
      <c r="C19" s="2">
        <v>-0.91545760373604557</v>
      </c>
      <c r="D19" s="2">
        <v>0</v>
      </c>
      <c r="F19" s="2">
        <f t="shared" si="1"/>
        <v>7.0804899292420025</v>
      </c>
      <c r="G19" s="2">
        <f t="shared" si="2"/>
        <v>0.68632485875626326</v>
      </c>
      <c r="H19" s="2">
        <f t="shared" si="3"/>
        <v>0.44937879901128253</v>
      </c>
      <c r="I19" s="2">
        <f t="shared" si="4"/>
        <v>0.99915934645286741</v>
      </c>
      <c r="J19" s="2">
        <f t="shared" si="0"/>
        <v>0.66514887523148225</v>
      </c>
      <c r="K19" s="2">
        <f t="shared" si="0"/>
        <v>0.61049152770126613</v>
      </c>
      <c r="M19" s="2">
        <f t="shared" si="5"/>
        <v>-2.2665900478285921</v>
      </c>
      <c r="N19" s="2">
        <f t="shared" si="6"/>
        <v>9.3928016504309486E-2</v>
      </c>
      <c r="O19" s="2">
        <f t="shared" si="7"/>
        <v>0</v>
      </c>
      <c r="P19" s="2">
        <f t="shared" si="8"/>
        <v>0</v>
      </c>
    </row>
    <row r="20" spans="1:16" x14ac:dyDescent="0.3">
      <c r="A20" s="2">
        <v>13</v>
      </c>
      <c r="B20" s="2">
        <v>-1.9371038226248818</v>
      </c>
      <c r="C20" s="2">
        <v>-1.9236708237096642</v>
      </c>
      <c r="D20" s="2">
        <v>0</v>
      </c>
      <c r="F20" s="2">
        <f t="shared" si="1"/>
        <v>17.263440050929187</v>
      </c>
      <c r="G20" s="2">
        <f t="shared" si="2"/>
        <v>1.8555006520039901</v>
      </c>
      <c r="H20" s="2">
        <f t="shared" si="3"/>
        <v>0.39457841378463443</v>
      </c>
      <c r="I20" s="2">
        <f t="shared" si="4"/>
        <v>0.99999996818856707</v>
      </c>
      <c r="J20" s="2">
        <f t="shared" si="0"/>
        <v>0.86477164992267075</v>
      </c>
      <c r="K20" s="2">
        <f t="shared" si="0"/>
        <v>0.59738437164137548</v>
      </c>
      <c r="M20" s="2">
        <f t="shared" si="5"/>
        <v>-2.4281893363281086</v>
      </c>
      <c r="N20" s="2">
        <f t="shared" si="6"/>
        <v>8.1048222114193949E-2</v>
      </c>
      <c r="O20" s="2">
        <f t="shared" si="7"/>
        <v>0</v>
      </c>
      <c r="P20" s="2">
        <f t="shared" si="8"/>
        <v>0</v>
      </c>
    </row>
    <row r="21" spans="1:16" x14ac:dyDescent="0.3">
      <c r="A21" s="2">
        <v>14</v>
      </c>
      <c r="B21" s="2">
        <v>-1.80568565284029</v>
      </c>
      <c r="C21" s="2">
        <v>0.49604090422702057</v>
      </c>
      <c r="D21" s="2">
        <v>0</v>
      </c>
      <c r="F21" s="2">
        <f t="shared" si="1"/>
        <v>-7.0344951503886604</v>
      </c>
      <c r="G21" s="2">
        <f t="shared" si="2"/>
        <v>-0.95671390846626603</v>
      </c>
      <c r="H21" s="2">
        <f t="shared" si="3"/>
        <v>0.53000806418254975</v>
      </c>
      <c r="I21" s="2">
        <f t="shared" si="4"/>
        <v>8.8018739405264245E-4</v>
      </c>
      <c r="J21" s="2">
        <f t="shared" si="0"/>
        <v>0.27753660730184032</v>
      </c>
      <c r="K21" s="2">
        <f t="shared" si="0"/>
        <v>0.62948499280798142</v>
      </c>
      <c r="M21" s="2">
        <f t="shared" si="5"/>
        <v>7.8318933699791202</v>
      </c>
      <c r="N21" s="2">
        <f t="shared" si="6"/>
        <v>0.99960328410555577</v>
      </c>
      <c r="O21" s="2">
        <f t="shared" si="7"/>
        <v>1</v>
      </c>
      <c r="P21" s="2">
        <f t="shared" si="8"/>
        <v>-1</v>
      </c>
    </row>
    <row r="22" spans="1:16" x14ac:dyDescent="0.3">
      <c r="A22" s="2">
        <v>15</v>
      </c>
      <c r="B22" s="2">
        <v>1.6768958464513906</v>
      </c>
      <c r="C22" s="2">
        <v>-1.5203855357202167</v>
      </c>
      <c r="D22" s="2">
        <v>0</v>
      </c>
      <c r="F22" s="2">
        <f t="shared" si="1"/>
        <v>10.458094317382187</v>
      </c>
      <c r="G22" s="2">
        <f t="shared" si="2"/>
        <v>1.5077024746418934</v>
      </c>
      <c r="H22" s="2">
        <f t="shared" si="3"/>
        <v>0.34083680313078563</v>
      </c>
      <c r="I22" s="2">
        <f t="shared" si="4"/>
        <v>0.99997128592197293</v>
      </c>
      <c r="J22" s="2">
        <f t="shared" si="0"/>
        <v>0.81872046408118782</v>
      </c>
      <c r="K22" s="2">
        <f t="shared" si="0"/>
        <v>0.58439377808919846</v>
      </c>
      <c r="M22" s="2">
        <f t="shared" si="5"/>
        <v>-2.5369449073420802</v>
      </c>
      <c r="N22" s="2">
        <f t="shared" si="6"/>
        <v>7.3308448703199219E-2</v>
      </c>
      <c r="O22" s="2">
        <f t="shared" si="7"/>
        <v>0</v>
      </c>
      <c r="P22" s="2">
        <f t="shared" si="8"/>
        <v>0</v>
      </c>
    </row>
    <row r="23" spans="1:16" x14ac:dyDescent="0.3">
      <c r="A23" s="2">
        <v>16</v>
      </c>
      <c r="B23" s="2">
        <v>0.95409591263613613</v>
      </c>
      <c r="C23" s="2">
        <v>-0.31052967175187435</v>
      </c>
      <c r="D23" s="2">
        <v>1</v>
      </c>
      <c r="F23" s="2">
        <f t="shared" si="1"/>
        <v>-1.0859657515707317</v>
      </c>
      <c r="G23" s="2">
        <f t="shared" si="2"/>
        <v>7.5055237225143179E-2</v>
      </c>
      <c r="H23" s="2">
        <f t="shared" si="3"/>
        <v>0.42530331056099974</v>
      </c>
      <c r="I23" s="2">
        <f t="shared" si="4"/>
        <v>0.25237871462824985</v>
      </c>
      <c r="J23" s="2">
        <f t="shared" si="0"/>
        <v>0.51875500576939615</v>
      </c>
      <c r="K23" s="2">
        <f t="shared" si="0"/>
        <v>0.60475158646235028</v>
      </c>
      <c r="M23" s="2">
        <f t="shared" si="5"/>
        <v>5.0826351899838507</v>
      </c>
      <c r="N23" s="2">
        <f t="shared" si="6"/>
        <v>0.99383470669207363</v>
      </c>
      <c r="O23" s="2">
        <f t="shared" si="7"/>
        <v>1</v>
      </c>
      <c r="P23" s="2">
        <f t="shared" si="8"/>
        <v>0</v>
      </c>
    </row>
    <row r="24" spans="1:16" x14ac:dyDescent="0.3">
      <c r="A24" s="2">
        <v>17</v>
      </c>
      <c r="B24" s="2">
        <v>3.4168724143994057E-2</v>
      </c>
      <c r="C24" s="2">
        <v>-0.10888702775715065</v>
      </c>
      <c r="D24" s="2">
        <v>1</v>
      </c>
      <c r="F24" s="2">
        <f t="shared" si="1"/>
        <v>-2.3966667378609623</v>
      </c>
      <c r="G24" s="2">
        <f t="shared" si="2"/>
        <v>-0.19062787004234896</v>
      </c>
      <c r="H24" s="2">
        <f t="shared" si="3"/>
        <v>0.45636540628383698</v>
      </c>
      <c r="I24" s="2">
        <f t="shared" si="4"/>
        <v>8.3427227803952564E-2</v>
      </c>
      <c r="J24" s="2">
        <f t="shared" si="4"/>
        <v>0.45248682712853272</v>
      </c>
      <c r="K24" s="2">
        <f t="shared" si="4"/>
        <v>0.61215159611840209</v>
      </c>
      <c r="M24" s="2">
        <f t="shared" si="5"/>
        <v>6.8295887457949469</v>
      </c>
      <c r="N24" s="2">
        <f t="shared" si="6"/>
        <v>0.99891986523618981</v>
      </c>
      <c r="O24" s="2">
        <f t="shared" si="7"/>
        <v>1</v>
      </c>
      <c r="P24" s="2">
        <f t="shared" si="8"/>
        <v>0</v>
      </c>
    </row>
    <row r="25" spans="1:16" x14ac:dyDescent="0.3">
      <c r="A25" s="2">
        <v>18</v>
      </c>
      <c r="B25" s="2">
        <v>0.82267774285154438</v>
      </c>
      <c r="C25" s="2">
        <v>-0.10888702775715065</v>
      </c>
      <c r="D25" s="2">
        <v>1</v>
      </c>
      <c r="F25" s="2">
        <f t="shared" si="1"/>
        <v>-3.0015742695669676</v>
      </c>
      <c r="G25" s="2">
        <f t="shared" si="2"/>
        <v>-0.16408791286072663</v>
      </c>
      <c r="H25" s="2">
        <f t="shared" si="3"/>
        <v>0.43961372405258059</v>
      </c>
      <c r="I25" s="2">
        <f t="shared" si="4"/>
        <v>4.7354803586905365E-2</v>
      </c>
      <c r="J25" s="2">
        <f t="shared" si="4"/>
        <v>0.45906981716254208</v>
      </c>
      <c r="K25" s="2">
        <f t="shared" si="4"/>
        <v>0.60816698507260658</v>
      </c>
      <c r="M25" s="2">
        <f t="shared" si="5"/>
        <v>7.1487539365159485</v>
      </c>
      <c r="N25" s="2">
        <f t="shared" si="6"/>
        <v>0.99921477438244977</v>
      </c>
      <c r="O25" s="2">
        <f t="shared" si="7"/>
        <v>1</v>
      </c>
      <c r="P25" s="2">
        <f t="shared" si="8"/>
        <v>0</v>
      </c>
    </row>
    <row r="26" spans="1:16" x14ac:dyDescent="0.3">
      <c r="A26" s="2">
        <v>19</v>
      </c>
      <c r="B26" s="2">
        <v>0.16558689392858578</v>
      </c>
      <c r="C26" s="2">
        <v>-0.91545760373604557</v>
      </c>
      <c r="D26" s="2">
        <v>0</v>
      </c>
      <c r="F26" s="2">
        <f t="shared" si="1"/>
        <v>5.5682210999769879</v>
      </c>
      <c r="G26" s="2">
        <f t="shared" si="2"/>
        <v>0.75267475171031928</v>
      </c>
      <c r="H26" s="2">
        <f t="shared" si="3"/>
        <v>0.40749959343314157</v>
      </c>
      <c r="I26" s="2">
        <f t="shared" si="4"/>
        <v>0.99619725117073732</v>
      </c>
      <c r="J26" s="2">
        <f t="shared" si="4"/>
        <v>0.6797612346502282</v>
      </c>
      <c r="K26" s="2">
        <f t="shared" si="4"/>
        <v>0.60048817699071655</v>
      </c>
      <c r="M26" s="2">
        <f t="shared" si="5"/>
        <v>-2.3301077954930327</v>
      </c>
      <c r="N26" s="2">
        <f t="shared" si="6"/>
        <v>8.8659953061055036E-2</v>
      </c>
      <c r="O26" s="2">
        <f t="shared" si="7"/>
        <v>0</v>
      </c>
      <c r="P26" s="2">
        <f t="shared" si="8"/>
        <v>0</v>
      </c>
    </row>
    <row r="27" spans="1:16" x14ac:dyDescent="0.3">
      <c r="A27" s="2">
        <v>20</v>
      </c>
      <c r="B27" s="2">
        <v>3.4168724143994057E-2</v>
      </c>
      <c r="C27" s="2">
        <v>-0.71381495974132181</v>
      </c>
      <c r="D27" s="2">
        <v>0</v>
      </c>
      <c r="F27" s="2">
        <f t="shared" si="1"/>
        <v>3.6526125819807493</v>
      </c>
      <c r="G27" s="2">
        <f t="shared" si="2"/>
        <v>0.51353160162444933</v>
      </c>
      <c r="H27" s="2">
        <f t="shared" si="3"/>
        <v>0.42181000692472248</v>
      </c>
      <c r="I27" s="2">
        <f t="shared" si="4"/>
        <v>0.97473172399014785</v>
      </c>
      <c r="J27" s="2">
        <f t="shared" si="4"/>
        <v>0.6256339987254006</v>
      </c>
      <c r="K27" s="2">
        <f t="shared" si="4"/>
        <v>0.60391628739602565</v>
      </c>
      <c r="M27" s="2">
        <f t="shared" si="5"/>
        <v>-2.077682102924832</v>
      </c>
      <c r="N27" s="2">
        <f t="shared" si="6"/>
        <v>0.11128500177568762</v>
      </c>
      <c r="O27" s="2">
        <f t="shared" si="7"/>
        <v>0</v>
      </c>
      <c r="P27" s="2">
        <f t="shared" si="8"/>
        <v>0</v>
      </c>
    </row>
    <row r="28" spans="1:16" x14ac:dyDescent="0.3">
      <c r="A28" s="2">
        <v>21</v>
      </c>
      <c r="B28" s="2">
        <v>9.9877809036289913E-2</v>
      </c>
      <c r="C28" s="2">
        <v>9.2755616237573085E-2</v>
      </c>
      <c r="D28" s="2">
        <v>1</v>
      </c>
      <c r="F28" s="2">
        <f t="shared" si="1"/>
        <v>-4.4635021387836993</v>
      </c>
      <c r="G28" s="2">
        <f t="shared" si="2"/>
        <v>-0.4231360308328132</v>
      </c>
      <c r="H28" s="2">
        <f t="shared" si="3"/>
        <v>0.46648789921760381</v>
      </c>
      <c r="I28" s="2">
        <f t="shared" si="4"/>
        <v>1.1390698156560103E-2</v>
      </c>
      <c r="J28" s="2">
        <f t="shared" si="4"/>
        <v>0.39576656956915957</v>
      </c>
      <c r="K28" s="2">
        <f t="shared" si="4"/>
        <v>0.61455215309401467</v>
      </c>
      <c r="M28" s="2">
        <f t="shared" si="5"/>
        <v>7.5726461984443389</v>
      </c>
      <c r="N28" s="2">
        <f t="shared" si="6"/>
        <v>0.9994859347709788</v>
      </c>
      <c r="O28" s="2">
        <f t="shared" si="7"/>
        <v>1</v>
      </c>
      <c r="P28" s="2">
        <f t="shared" si="8"/>
        <v>0</v>
      </c>
    </row>
    <row r="29" spans="1:16" x14ac:dyDescent="0.3">
      <c r="A29" s="2">
        <v>22</v>
      </c>
      <c r="B29" s="2">
        <v>-0.62292212477896458</v>
      </c>
      <c r="C29" s="2">
        <v>1.705896768195363</v>
      </c>
      <c r="D29" s="2">
        <v>0</v>
      </c>
      <c r="F29" s="2">
        <f t="shared" si="1"/>
        <v>-20.040415087631093</v>
      </c>
      <c r="G29" s="2">
        <f t="shared" si="2"/>
        <v>-2.3252229160274291</v>
      </c>
      <c r="H29" s="2">
        <f t="shared" si="3"/>
        <v>0.57399133955389425</v>
      </c>
      <c r="I29" s="2">
        <f t="shared" si="4"/>
        <v>1.9795127871594946E-9</v>
      </c>
      <c r="J29" s="2">
        <f t="shared" si="4"/>
        <v>8.9055442111936597E-2</v>
      </c>
      <c r="K29" s="2">
        <f t="shared" si="4"/>
        <v>0.63968364489596286</v>
      </c>
      <c r="M29" s="2">
        <f t="shared" si="5"/>
        <v>7.9656974993529435</v>
      </c>
      <c r="N29" s="2">
        <f t="shared" si="6"/>
        <v>0.99965295101074669</v>
      </c>
      <c r="O29" s="2">
        <f t="shared" si="7"/>
        <v>1</v>
      </c>
      <c r="P29" s="2">
        <f t="shared" si="8"/>
        <v>-1</v>
      </c>
    </row>
    <row r="30" spans="1:16" x14ac:dyDescent="0.3">
      <c r="A30" s="2">
        <v>23</v>
      </c>
      <c r="B30" s="2">
        <v>-0.75434029456355634</v>
      </c>
      <c r="C30" s="2">
        <v>-0.31052967175187435</v>
      </c>
      <c r="D30" s="2">
        <v>1</v>
      </c>
      <c r="F30" s="2">
        <f t="shared" si="1"/>
        <v>0.22466723379228082</v>
      </c>
      <c r="G30" s="2">
        <f t="shared" si="2"/>
        <v>1.7551996664961489E-2</v>
      </c>
      <c r="H30" s="2">
        <f t="shared" si="3"/>
        <v>0.46159862206205521</v>
      </c>
      <c r="I30" s="2">
        <f t="shared" si="4"/>
        <v>0.55593174153481895</v>
      </c>
      <c r="J30" s="2">
        <f t="shared" si="4"/>
        <v>0.50438788651785627</v>
      </c>
      <c r="K30" s="2">
        <f t="shared" si="4"/>
        <v>0.6133933451436806</v>
      </c>
      <c r="M30" s="2">
        <f t="shared" si="5"/>
        <v>2.1651836781112777</v>
      </c>
      <c r="N30" s="2">
        <f t="shared" si="6"/>
        <v>0.89707913408202711</v>
      </c>
      <c r="O30" s="2">
        <f t="shared" si="7"/>
        <v>1</v>
      </c>
      <c r="P30" s="2">
        <f t="shared" si="8"/>
        <v>0</v>
      </c>
    </row>
    <row r="31" spans="1:16" x14ac:dyDescent="0.3">
      <c r="A31" s="2">
        <v>24</v>
      </c>
      <c r="B31" s="2">
        <v>1.2169322522053196</v>
      </c>
      <c r="C31" s="2">
        <v>0.49604090422702057</v>
      </c>
      <c r="D31" s="2">
        <v>1</v>
      </c>
      <c r="F31" s="2">
        <f t="shared" si="1"/>
        <v>-9.3533073552616823</v>
      </c>
      <c r="G31" s="2">
        <f t="shared" si="2"/>
        <v>-0.85497740593671379</v>
      </c>
      <c r="H31" s="2">
        <f t="shared" si="3"/>
        <v>0.46579328229606692</v>
      </c>
      <c r="I31" s="2">
        <f t="shared" si="4"/>
        <v>8.6670756202863154E-5</v>
      </c>
      <c r="J31" s="2">
        <f t="shared" si="4"/>
        <v>0.29838977650516368</v>
      </c>
      <c r="K31" s="2">
        <f t="shared" si="4"/>
        <v>0.61438760067606879</v>
      </c>
      <c r="M31" s="2">
        <f t="shared" si="5"/>
        <v>7.6999273804033042</v>
      </c>
      <c r="N31" s="2">
        <f t="shared" si="6"/>
        <v>0.99954734492120156</v>
      </c>
      <c r="O31" s="2">
        <f t="shared" si="7"/>
        <v>1</v>
      </c>
      <c r="P31" s="2">
        <f t="shared" si="8"/>
        <v>0</v>
      </c>
    </row>
    <row r="32" spans="1:16" x14ac:dyDescent="0.3">
      <c r="A32" s="2">
        <v>25</v>
      </c>
      <c r="B32" s="2">
        <v>1.1512231673130238</v>
      </c>
      <c r="C32" s="2">
        <v>-1.3187428917254931</v>
      </c>
      <c r="D32" s="2">
        <v>0</v>
      </c>
      <c r="F32" s="2">
        <f t="shared" si="1"/>
        <v>8.8449395652389544</v>
      </c>
      <c r="G32" s="2">
        <f t="shared" si="2"/>
        <v>1.2552893459652128</v>
      </c>
      <c r="H32" s="2">
        <f t="shared" si="3"/>
        <v>0.36352305773799476</v>
      </c>
      <c r="I32" s="2">
        <f t="shared" si="4"/>
        <v>0.99985591161529552</v>
      </c>
      <c r="J32" s="2">
        <f t="shared" si="4"/>
        <v>0.7782141291610114</v>
      </c>
      <c r="K32" s="2">
        <f t="shared" si="4"/>
        <v>0.58989299866395439</v>
      </c>
      <c r="M32" s="2">
        <f t="shared" si="5"/>
        <v>-2.4790942645850449</v>
      </c>
      <c r="N32" s="2">
        <f t="shared" si="6"/>
        <v>7.7336806898126664E-2</v>
      </c>
      <c r="O32" s="2">
        <f t="shared" si="7"/>
        <v>0</v>
      </c>
      <c r="P32" s="2">
        <f t="shared" si="8"/>
        <v>0</v>
      </c>
    </row>
    <row r="33" spans="1:16" x14ac:dyDescent="0.3">
      <c r="A33" s="2">
        <v>26</v>
      </c>
      <c r="B33" s="2">
        <v>-0.29437670031748525</v>
      </c>
      <c r="C33" s="2">
        <v>1.1009688362111918</v>
      </c>
      <c r="D33" s="2">
        <v>1</v>
      </c>
      <c r="F33" s="2">
        <f t="shared" si="1"/>
        <v>-14.243180572666883</v>
      </c>
      <c r="G33" s="2">
        <f t="shared" si="2"/>
        <v>-1.6100051288682882</v>
      </c>
      <c r="H33" s="2">
        <f t="shared" si="3"/>
        <v>0.53245607259842287</v>
      </c>
      <c r="I33" s="2">
        <f t="shared" si="4"/>
        <v>6.5202611333583017E-7</v>
      </c>
      <c r="J33" s="2">
        <f t="shared" si="4"/>
        <v>0.16658790150077346</v>
      </c>
      <c r="K33" s="2">
        <f t="shared" si="4"/>
        <v>0.63005576950329367</v>
      </c>
      <c r="M33" s="2">
        <f t="shared" si="5"/>
        <v>7.86523933350378</v>
      </c>
      <c r="N33" s="2">
        <f t="shared" si="6"/>
        <v>0.99961628985352358</v>
      </c>
      <c r="O33" s="2">
        <f t="shared" si="7"/>
        <v>1</v>
      </c>
      <c r="P33" s="2">
        <f t="shared" si="8"/>
        <v>0</v>
      </c>
    </row>
    <row r="34" spans="1:16" x14ac:dyDescent="0.3">
      <c r="A34" s="2">
        <v>27</v>
      </c>
      <c r="B34" s="2">
        <v>-1.3457220585942191</v>
      </c>
      <c r="C34" s="2">
        <v>-1.5203855357202167</v>
      </c>
      <c r="D34" s="2">
        <v>0</v>
      </c>
      <c r="F34" s="2">
        <f t="shared" si="1"/>
        <v>12.77690652225521</v>
      </c>
      <c r="G34" s="2">
        <f t="shared" si="2"/>
        <v>1.4059659721123414</v>
      </c>
      <c r="H34" s="2">
        <f t="shared" si="3"/>
        <v>0.40505158501726846</v>
      </c>
      <c r="I34" s="2">
        <f t="shared" si="4"/>
        <v>0.99999717473769845</v>
      </c>
      <c r="J34" s="2">
        <f t="shared" si="4"/>
        <v>0.8031288917574646</v>
      </c>
      <c r="K34" s="2">
        <f t="shared" si="4"/>
        <v>0.59990075035539736</v>
      </c>
      <c r="M34" s="2">
        <f t="shared" si="5"/>
        <v>-2.3946299245130303</v>
      </c>
      <c r="N34" s="2">
        <f t="shared" si="6"/>
        <v>8.358310927434974E-2</v>
      </c>
      <c r="O34" s="2">
        <f t="shared" si="7"/>
        <v>0</v>
      </c>
      <c r="P34" s="2">
        <f t="shared" si="8"/>
        <v>0</v>
      </c>
    </row>
    <row r="35" spans="1:16" x14ac:dyDescent="0.3">
      <c r="A35" s="2">
        <v>28</v>
      </c>
      <c r="B35" s="2">
        <v>-0.5572130398866687</v>
      </c>
      <c r="C35" s="2">
        <v>-0.91545760373604557</v>
      </c>
      <c r="D35" s="2">
        <v>0</v>
      </c>
      <c r="F35" s="2">
        <f t="shared" si="1"/>
        <v>6.1227196707074931</v>
      </c>
      <c r="G35" s="2">
        <f t="shared" si="2"/>
        <v>0.72834645762716532</v>
      </c>
      <c r="H35" s="2">
        <f t="shared" si="3"/>
        <v>0.42285530214512662</v>
      </c>
      <c r="I35" s="2">
        <f t="shared" si="4"/>
        <v>0.99781231146436911</v>
      </c>
      <c r="J35" s="2">
        <f t="shared" si="4"/>
        <v>0.67444230925936643</v>
      </c>
      <c r="K35" s="2">
        <f t="shared" si="4"/>
        <v>0.60416629630207841</v>
      </c>
      <c r="M35" s="2">
        <f t="shared" si="5"/>
        <v>-2.3119566293185012</v>
      </c>
      <c r="N35" s="2">
        <f t="shared" si="6"/>
        <v>9.0137547373175059E-2</v>
      </c>
      <c r="O35" s="2">
        <f t="shared" si="7"/>
        <v>0</v>
      </c>
      <c r="P35" s="2">
        <f t="shared" si="8"/>
        <v>0</v>
      </c>
    </row>
    <row r="36" spans="1:16" x14ac:dyDescent="0.3">
      <c r="A36" s="2">
        <v>29</v>
      </c>
      <c r="B36" s="2">
        <v>-1.5428493132711067</v>
      </c>
      <c r="C36" s="2">
        <v>-0.51217231574659805</v>
      </c>
      <c r="D36" s="2">
        <v>0</v>
      </c>
      <c r="F36" s="2">
        <f t="shared" si="1"/>
        <v>2.8460012054455239</v>
      </c>
      <c r="G36" s="2">
        <f t="shared" si="2"/>
        <v>0.2257318633722718</v>
      </c>
      <c r="H36" s="2">
        <f t="shared" si="3"/>
        <v>0.46683183784027343</v>
      </c>
      <c r="I36" s="2">
        <f t="shared" si="4"/>
        <v>0.94511161154834245</v>
      </c>
      <c r="J36" s="2">
        <f t="shared" si="4"/>
        <v>0.55619455271119966</v>
      </c>
      <c r="K36" s="2">
        <f t="shared" si="4"/>
        <v>0.61463362130917776</v>
      </c>
      <c r="M36" s="2">
        <f t="shared" si="5"/>
        <v>-1.6763004443581653</v>
      </c>
      <c r="N36" s="2">
        <f t="shared" si="6"/>
        <v>0.15758597272147698</v>
      </c>
      <c r="O36" s="2">
        <f t="shared" si="7"/>
        <v>0</v>
      </c>
      <c r="P36" s="2">
        <f t="shared" si="8"/>
        <v>0</v>
      </c>
    </row>
    <row r="37" spans="1:16" x14ac:dyDescent="0.3">
      <c r="A37" s="2">
        <v>30</v>
      </c>
      <c r="B37" s="2">
        <v>0.23129597882088165</v>
      </c>
      <c r="C37" s="2">
        <v>0.29439826023229682</v>
      </c>
      <c r="D37" s="2">
        <v>1</v>
      </c>
      <c r="F37" s="2">
        <f t="shared" si="1"/>
        <v>-6.5807465006819381</v>
      </c>
      <c r="G37" s="2">
        <f t="shared" si="2"/>
        <v>-0.65343252852480882</v>
      </c>
      <c r="H37" s="2">
        <f t="shared" si="3"/>
        <v>0.47521441863209923</v>
      </c>
      <c r="I37" s="2">
        <f t="shared" si="4"/>
        <v>1.3848930623893304E-3</v>
      </c>
      <c r="J37" s="2">
        <f t="shared" si="4"/>
        <v>0.3422164422812442</v>
      </c>
      <c r="K37" s="2">
        <f t="shared" si="4"/>
        <v>0.61661719444544116</v>
      </c>
      <c r="M37" s="2">
        <f t="shared" si="5"/>
        <v>7.6995027209173088</v>
      </c>
      <c r="N37" s="2">
        <f t="shared" si="6"/>
        <v>0.99954715274317452</v>
      </c>
      <c r="O37" s="2">
        <f t="shared" si="7"/>
        <v>1</v>
      </c>
      <c r="P37" s="2">
        <f t="shared" si="8"/>
        <v>0</v>
      </c>
    </row>
    <row r="38" spans="1:16" x14ac:dyDescent="0.3">
      <c r="A38" s="2">
        <v>31</v>
      </c>
      <c r="B38" s="2">
        <v>0.16558689392858578</v>
      </c>
      <c r="C38" s="2">
        <v>1.705896768195363</v>
      </c>
      <c r="D38" s="2">
        <v>1</v>
      </c>
      <c r="F38" s="2">
        <f t="shared" si="1"/>
        <v>-20.645322619337097</v>
      </c>
      <c r="G38" s="2">
        <f t="shared" si="2"/>
        <v>-2.2986829588458066</v>
      </c>
      <c r="H38" s="2">
        <f t="shared" si="3"/>
        <v>0.5572396573226378</v>
      </c>
      <c r="I38" s="2">
        <f t="shared" si="4"/>
        <v>1.0810612705150718E-9</v>
      </c>
      <c r="J38" s="2">
        <f t="shared" si="4"/>
        <v>9.1232096547525038E-2</v>
      </c>
      <c r="K38" s="2">
        <f t="shared" si="4"/>
        <v>0.63581360999782044</v>
      </c>
      <c r="M38" s="2">
        <f t="shared" si="5"/>
        <v>7.9304180503666792</v>
      </c>
      <c r="N38" s="2">
        <f t="shared" si="6"/>
        <v>0.99964049325605653</v>
      </c>
      <c r="O38" s="2">
        <f t="shared" si="7"/>
        <v>1</v>
      </c>
      <c r="P38" s="2">
        <f t="shared" si="8"/>
        <v>0</v>
      </c>
    </row>
    <row r="39" spans="1:16" x14ac:dyDescent="0.3">
      <c r="A39" s="2">
        <v>32</v>
      </c>
      <c r="B39" s="2">
        <v>-3.1540360748301806E-2</v>
      </c>
      <c r="C39" s="2">
        <v>1.1009688362111918</v>
      </c>
      <c r="D39" s="2">
        <v>1</v>
      </c>
      <c r="F39" s="2">
        <f t="shared" si="1"/>
        <v>-14.444816416568885</v>
      </c>
      <c r="G39" s="2">
        <f t="shared" si="2"/>
        <v>-1.601158476474414</v>
      </c>
      <c r="H39" s="2">
        <f t="shared" si="3"/>
        <v>0.52687217852133739</v>
      </c>
      <c r="I39" s="2">
        <f t="shared" si="4"/>
        <v>5.3296133931453368E-7</v>
      </c>
      <c r="J39" s="2">
        <f t="shared" si="4"/>
        <v>0.1678197640728063</v>
      </c>
      <c r="K39" s="2">
        <f t="shared" si="4"/>
        <v>0.62875330228771165</v>
      </c>
      <c r="M39" s="2">
        <f t="shared" si="5"/>
        <v>7.8532793300158552</v>
      </c>
      <c r="N39" s="2">
        <f t="shared" si="6"/>
        <v>0.9996116749186168</v>
      </c>
      <c r="O39" s="2">
        <f t="shared" si="7"/>
        <v>1</v>
      </c>
      <c r="P39" s="2">
        <f t="shared" si="8"/>
        <v>0</v>
      </c>
    </row>
    <row r="40" spans="1:16" x14ac:dyDescent="0.3">
      <c r="A40" s="2">
        <v>33</v>
      </c>
      <c r="B40" s="2">
        <v>1.3483504219899114</v>
      </c>
      <c r="C40" s="2">
        <v>-0.71381495974132181</v>
      </c>
      <c r="D40" s="2">
        <v>0</v>
      </c>
      <c r="F40" s="2">
        <f t="shared" si="1"/>
        <v>2.6444333624707399</v>
      </c>
      <c r="G40" s="2">
        <f t="shared" si="2"/>
        <v>0.55776486359381994</v>
      </c>
      <c r="H40" s="2">
        <f t="shared" si="3"/>
        <v>0.39389053653929518</v>
      </c>
      <c r="I40" s="2">
        <f t="shared" si="4"/>
        <v>0.93366706377736541</v>
      </c>
      <c r="J40" s="2">
        <f t="shared" si="4"/>
        <v>0.63593521528220798</v>
      </c>
      <c r="K40" s="2">
        <f t="shared" si="4"/>
        <v>0.59721891488519363</v>
      </c>
      <c r="M40" s="2">
        <f t="shared" si="5"/>
        <v>-1.734328666028953</v>
      </c>
      <c r="N40" s="2">
        <f t="shared" si="6"/>
        <v>0.15003473295438782</v>
      </c>
      <c r="O40" s="2">
        <f t="shared" si="7"/>
        <v>0</v>
      </c>
      <c r="P40" s="2">
        <f t="shared" si="8"/>
        <v>0</v>
      </c>
    </row>
    <row r="41" spans="1:16" x14ac:dyDescent="0.3">
      <c r="A41" s="2">
        <v>34</v>
      </c>
      <c r="B41" s="2">
        <v>-0.2286676154251894</v>
      </c>
      <c r="C41" s="2">
        <v>0.49604090422702057</v>
      </c>
      <c r="D41" s="2">
        <v>1</v>
      </c>
      <c r="F41" s="2">
        <f t="shared" si="1"/>
        <v>-8.2443102138006719</v>
      </c>
      <c r="G41" s="2">
        <f t="shared" si="2"/>
        <v>-0.90363399410302137</v>
      </c>
      <c r="H41" s="2">
        <f t="shared" si="3"/>
        <v>0.49650469972003697</v>
      </c>
      <c r="I41" s="2">
        <f t="shared" si="4"/>
        <v>2.6268028055651308E-4</v>
      </c>
      <c r="J41" s="2">
        <f t="shared" si="4"/>
        <v>0.28830428333081154</v>
      </c>
      <c r="K41" s="2">
        <f t="shared" si="4"/>
        <v>0.62163757175798307</v>
      </c>
      <c r="M41" s="2">
        <f t="shared" si="5"/>
        <v>7.7653368659235564</v>
      </c>
      <c r="N41" s="2">
        <f t="shared" si="6"/>
        <v>0.99957599315656409</v>
      </c>
      <c r="O41" s="2">
        <f t="shared" si="7"/>
        <v>1</v>
      </c>
      <c r="P41" s="2">
        <f t="shared" si="8"/>
        <v>0</v>
      </c>
    </row>
    <row r="42" spans="1:16" x14ac:dyDescent="0.3">
      <c r="A42" s="2">
        <v>35</v>
      </c>
      <c r="B42" s="2">
        <v>-1.5428493132711067</v>
      </c>
      <c r="C42" s="2">
        <v>0.69768354822174428</v>
      </c>
      <c r="D42" s="2">
        <v>1</v>
      </c>
      <c r="F42" s="2">
        <f t="shared" si="1"/>
        <v>-9.2525574342379002</v>
      </c>
      <c r="G42" s="2">
        <f t="shared" si="2"/>
        <v>-1.1825870799613247</v>
      </c>
      <c r="H42" s="2">
        <f t="shared" si="3"/>
        <v>0.53594263655850249</v>
      </c>
      <c r="I42" s="2">
        <f t="shared" si="4"/>
        <v>9.5856977430671135E-5</v>
      </c>
      <c r="J42" s="2">
        <f t="shared" si="4"/>
        <v>0.23458735125738825</v>
      </c>
      <c r="K42" s="2">
        <f t="shared" si="4"/>
        <v>0.63086806783839344</v>
      </c>
      <c r="M42" s="2">
        <f t="shared" si="5"/>
        <v>7.8596644369340627</v>
      </c>
      <c r="N42" s="2">
        <f t="shared" si="6"/>
        <v>0.99961414556299699</v>
      </c>
      <c r="O42" s="2">
        <f t="shared" si="7"/>
        <v>1</v>
      </c>
      <c r="P42" s="2">
        <f t="shared" si="8"/>
        <v>0</v>
      </c>
    </row>
    <row r="43" spans="1:16" x14ac:dyDescent="0.3">
      <c r="A43" s="2">
        <v>36</v>
      </c>
      <c r="B43" s="2">
        <v>-1.0171766341327397</v>
      </c>
      <c r="C43" s="2">
        <v>0.49604090422702057</v>
      </c>
      <c r="D43" s="2">
        <v>1</v>
      </c>
      <c r="F43" s="2">
        <f t="shared" si="1"/>
        <v>-7.6394026820946657</v>
      </c>
      <c r="G43" s="2">
        <f t="shared" si="2"/>
        <v>-0.93017395128464375</v>
      </c>
      <c r="H43" s="2">
        <f t="shared" si="3"/>
        <v>0.51325638195129342</v>
      </c>
      <c r="I43" s="2">
        <f t="shared" si="4"/>
        <v>4.8088438424741633E-4</v>
      </c>
      <c r="J43" s="2">
        <f t="shared" si="4"/>
        <v>0.28288942489520585</v>
      </c>
      <c r="K43" s="2">
        <f t="shared" si="4"/>
        <v>0.62556953561883022</v>
      </c>
      <c r="M43" s="2">
        <f t="shared" si="5"/>
        <v>7.7995892652196464</v>
      </c>
      <c r="N43" s="2">
        <f t="shared" si="6"/>
        <v>0.99959026464592338</v>
      </c>
      <c r="O43" s="2">
        <f t="shared" si="7"/>
        <v>1</v>
      </c>
      <c r="P43" s="2">
        <f t="shared" si="8"/>
        <v>0</v>
      </c>
    </row>
    <row r="44" spans="1:16" x14ac:dyDescent="0.3">
      <c r="A44" s="2">
        <v>37</v>
      </c>
      <c r="B44" s="2">
        <v>1.3483504219899114</v>
      </c>
      <c r="C44" s="2">
        <v>-0.71381495974132181</v>
      </c>
      <c r="D44" s="2">
        <v>0</v>
      </c>
      <c r="F44" s="2">
        <f t="shared" si="1"/>
        <v>2.6444333624707399</v>
      </c>
      <c r="G44" s="2">
        <f t="shared" si="2"/>
        <v>0.55776486359381994</v>
      </c>
      <c r="H44" s="2">
        <f t="shared" si="3"/>
        <v>0.39389053653929518</v>
      </c>
      <c r="I44" s="2">
        <f t="shared" si="4"/>
        <v>0.93366706377736541</v>
      </c>
      <c r="J44" s="2">
        <f t="shared" si="4"/>
        <v>0.63593521528220798</v>
      </c>
      <c r="K44" s="2">
        <f t="shared" si="4"/>
        <v>0.59721891488519363</v>
      </c>
      <c r="M44" s="2">
        <f t="shared" si="5"/>
        <v>-1.734328666028953</v>
      </c>
      <c r="N44" s="2">
        <f t="shared" si="6"/>
        <v>0.15003473295438782</v>
      </c>
      <c r="O44" s="2">
        <f t="shared" si="7"/>
        <v>0</v>
      </c>
      <c r="P44" s="2">
        <f t="shared" si="8"/>
        <v>0</v>
      </c>
    </row>
    <row r="45" spans="1:16" x14ac:dyDescent="0.3">
      <c r="A45" s="2">
        <v>38</v>
      </c>
      <c r="B45" s="2">
        <v>-0.88575846434814798</v>
      </c>
      <c r="C45" s="2">
        <v>0.49604090422702057</v>
      </c>
      <c r="D45" s="2">
        <v>1</v>
      </c>
      <c r="F45" s="2">
        <f t="shared" si="1"/>
        <v>-7.7402206040456676</v>
      </c>
      <c r="G45" s="2">
        <f t="shared" si="2"/>
        <v>-0.92575062508770667</v>
      </c>
      <c r="H45" s="2">
        <f t="shared" si="3"/>
        <v>0.51046443491275062</v>
      </c>
      <c r="I45" s="2">
        <f t="shared" si="4"/>
        <v>4.3478648559942557E-4</v>
      </c>
      <c r="J45" s="2">
        <f t="shared" si="4"/>
        <v>0.28378761522283397</v>
      </c>
      <c r="K45" s="2">
        <f t="shared" si="4"/>
        <v>0.62491534254127601</v>
      </c>
      <c r="M45" s="2">
        <f t="shared" si="5"/>
        <v>7.7939876126360232</v>
      </c>
      <c r="N45" s="2">
        <f t="shared" si="6"/>
        <v>0.9995879639587123</v>
      </c>
      <c r="O45" s="2">
        <f t="shared" si="7"/>
        <v>1</v>
      </c>
      <c r="P45" s="2">
        <f t="shared" si="8"/>
        <v>0</v>
      </c>
    </row>
    <row r="46" spans="1:16" x14ac:dyDescent="0.3">
      <c r="A46" s="2">
        <v>39</v>
      </c>
      <c r="B46" s="2">
        <v>1.0855140824207279</v>
      </c>
      <c r="C46" s="2">
        <v>-0.91545760373604557</v>
      </c>
      <c r="D46" s="2">
        <v>0</v>
      </c>
      <c r="F46" s="2">
        <f t="shared" si="1"/>
        <v>4.8624956463199798</v>
      </c>
      <c r="G46" s="2">
        <f t="shared" si="2"/>
        <v>0.78363803508887864</v>
      </c>
      <c r="H46" s="2">
        <f t="shared" si="3"/>
        <v>0.38795596416334244</v>
      </c>
      <c r="I46" s="2">
        <f t="shared" si="4"/>
        <v>0.99232814682643911</v>
      </c>
      <c r="J46" s="2">
        <f t="shared" si="4"/>
        <v>0.6864636636333008</v>
      </c>
      <c r="K46" s="2">
        <f t="shared" si="4"/>
        <v>0.59579054259428443</v>
      </c>
      <c r="M46" s="2">
        <f t="shared" si="5"/>
        <v>-2.3354343596251179</v>
      </c>
      <c r="N46" s="2">
        <f t="shared" si="6"/>
        <v>8.8230511990624177E-2</v>
      </c>
      <c r="O46" s="2">
        <f t="shared" si="7"/>
        <v>0</v>
      </c>
      <c r="P46" s="2">
        <f t="shared" si="8"/>
        <v>0</v>
      </c>
    </row>
    <row r="47" spans="1:16" x14ac:dyDescent="0.3">
      <c r="A47" s="2">
        <v>40</v>
      </c>
      <c r="B47" s="2">
        <v>0.88838682774384026</v>
      </c>
      <c r="C47" s="2">
        <v>-1.9236708237096642</v>
      </c>
      <c r="D47" s="2">
        <v>0</v>
      </c>
      <c r="F47" s="2">
        <f t="shared" si="1"/>
        <v>15.095854728982669</v>
      </c>
      <c r="G47" s="2">
        <f t="shared" si="2"/>
        <v>1.9506021652381369</v>
      </c>
      <c r="H47" s="2">
        <f t="shared" si="3"/>
        <v>0.33455155245596568</v>
      </c>
      <c r="I47" s="2">
        <f t="shared" si="4"/>
        <v>0.99999972205845267</v>
      </c>
      <c r="J47" s="2">
        <f t="shared" si="4"/>
        <v>0.8755122869581512</v>
      </c>
      <c r="K47" s="2">
        <f t="shared" si="4"/>
        <v>0.58286642578821124</v>
      </c>
      <c r="M47" s="2">
        <f t="shared" si="5"/>
        <v>-2.5609862307956806</v>
      </c>
      <c r="N47" s="2">
        <f t="shared" si="6"/>
        <v>7.1691878749030921E-2</v>
      </c>
      <c r="O47" s="2">
        <f t="shared" si="7"/>
        <v>0</v>
      </c>
      <c r="P47" s="2">
        <f t="shared" si="8"/>
        <v>0</v>
      </c>
    </row>
    <row r="48" spans="1:16" x14ac:dyDescent="0.3">
      <c r="A48" s="2">
        <v>41</v>
      </c>
      <c r="B48" s="2">
        <v>0.82267774285154438</v>
      </c>
      <c r="C48" s="2">
        <v>0.69768354822174428</v>
      </c>
      <c r="D48" s="2">
        <v>1</v>
      </c>
      <c r="F48" s="2">
        <f t="shared" si="1"/>
        <v>-11.067280029355917</v>
      </c>
      <c r="G48" s="2">
        <f t="shared" si="2"/>
        <v>-1.1029672084164577</v>
      </c>
      <c r="H48" s="2">
        <f t="shared" si="3"/>
        <v>0.48568758986473332</v>
      </c>
      <c r="I48" s="2">
        <f t="shared" si="4"/>
        <v>1.5614733345203824E-5</v>
      </c>
      <c r="J48" s="2">
        <f t="shared" si="4"/>
        <v>0.24918434186771324</v>
      </c>
      <c r="K48" s="2">
        <f t="shared" si="4"/>
        <v>0.61909001384230622</v>
      </c>
      <c r="M48" s="2">
        <f t="shared" si="5"/>
        <v>7.7516853459115378</v>
      </c>
      <c r="N48" s="2">
        <f t="shared" si="6"/>
        <v>0.99957016763352047</v>
      </c>
      <c r="O48" s="2">
        <f t="shared" si="7"/>
        <v>1</v>
      </c>
      <c r="P48" s="2">
        <f t="shared" si="8"/>
        <v>0</v>
      </c>
    </row>
    <row r="49" spans="1:16" x14ac:dyDescent="0.3">
      <c r="A49" s="2">
        <v>42</v>
      </c>
      <c r="B49" s="2">
        <v>1.7426049313436864</v>
      </c>
      <c r="C49" s="2">
        <v>-1.7220281797149404</v>
      </c>
      <c r="D49" s="2">
        <v>0</v>
      </c>
      <c r="F49" s="2">
        <f t="shared" si="1"/>
        <v>12.424111796353923</v>
      </c>
      <c r="G49" s="2">
        <f t="shared" si="2"/>
        <v>1.7446339616292943</v>
      </c>
      <c r="H49" s="2">
        <f t="shared" si="3"/>
        <v>0.32792236315847612</v>
      </c>
      <c r="I49" s="2">
        <f t="shared" si="4"/>
        <v>0.99999597954636343</v>
      </c>
      <c r="J49" s="2">
        <f t="shared" si="4"/>
        <v>0.85127470869169619</v>
      </c>
      <c r="K49" s="2">
        <f t="shared" si="4"/>
        <v>0.58125377009008483</v>
      </c>
      <c r="M49" s="2">
        <f t="shared" si="5"/>
        <v>-2.5712280790442947</v>
      </c>
      <c r="N49" s="2">
        <f t="shared" si="6"/>
        <v>7.1013244568758127E-2</v>
      </c>
      <c r="O49" s="2">
        <f t="shared" si="7"/>
        <v>0</v>
      </c>
      <c r="P49" s="2">
        <f t="shared" si="8"/>
        <v>0</v>
      </c>
    </row>
    <row r="50" spans="1:16" x14ac:dyDescent="0.3">
      <c r="A50" s="2">
        <v>43</v>
      </c>
      <c r="B50" s="2">
        <v>-3.1540360748301806E-2</v>
      </c>
      <c r="C50" s="2">
        <v>0.29439826023229682</v>
      </c>
      <c r="D50" s="2">
        <v>1</v>
      </c>
      <c r="F50" s="2">
        <f t="shared" si="1"/>
        <v>-6.3791106567799361</v>
      </c>
      <c r="G50" s="2">
        <f t="shared" si="2"/>
        <v>-0.66227918091868299</v>
      </c>
      <c r="H50" s="2">
        <f t="shared" si="3"/>
        <v>0.48079831270918472</v>
      </c>
      <c r="I50" s="2">
        <f t="shared" si="4"/>
        <v>1.6937574915334896E-3</v>
      </c>
      <c r="J50" s="2">
        <f t="shared" si="4"/>
        <v>0.340227811167015</v>
      </c>
      <c r="K50" s="2">
        <f t="shared" si="4"/>
        <v>0.61793636696227716</v>
      </c>
      <c r="M50" s="2">
        <f t="shared" si="5"/>
        <v>7.708697271479787</v>
      </c>
      <c r="N50" s="2">
        <f t="shared" si="6"/>
        <v>0.99955129552718724</v>
      </c>
      <c r="O50" s="2">
        <f t="shared" si="7"/>
        <v>1</v>
      </c>
      <c r="P50" s="2">
        <f t="shared" si="8"/>
        <v>0</v>
      </c>
    </row>
    <row r="51" spans="1:16" x14ac:dyDescent="0.3">
      <c r="A51" s="2">
        <v>44</v>
      </c>
      <c r="B51" s="2">
        <v>-0.36008578520978113</v>
      </c>
      <c r="C51" s="2">
        <v>-0.10888702775715065</v>
      </c>
      <c r="D51" s="2">
        <v>1</v>
      </c>
      <c r="F51" s="2">
        <f t="shared" si="1"/>
        <v>-2.0942129720079592</v>
      </c>
      <c r="G51" s="2">
        <f t="shared" si="2"/>
        <v>-0.20389784863316013</v>
      </c>
      <c r="H51" s="2">
        <f t="shared" si="3"/>
        <v>0.46474124739946521</v>
      </c>
      <c r="I51" s="2">
        <f t="shared" si="4"/>
        <v>0.10966056337900051</v>
      </c>
      <c r="J51" s="2">
        <f t="shared" si="4"/>
        <v>0.44920140914200435</v>
      </c>
      <c r="K51" s="2">
        <f t="shared" si="4"/>
        <v>0.61413832735241991</v>
      </c>
      <c r="M51" s="2">
        <f t="shared" si="5"/>
        <v>6.5889996873844758</v>
      </c>
      <c r="N51" s="2">
        <f t="shared" si="6"/>
        <v>0.998626474047554</v>
      </c>
      <c r="O51" s="2">
        <f t="shared" si="7"/>
        <v>1</v>
      </c>
      <c r="P51" s="2">
        <f t="shared" si="8"/>
        <v>0</v>
      </c>
    </row>
    <row r="52" spans="1:16" x14ac:dyDescent="0.3">
      <c r="A52" s="2">
        <v>45</v>
      </c>
      <c r="B52" s="2">
        <v>-0.49150395499437283</v>
      </c>
      <c r="C52" s="2">
        <v>9.2755616237573085E-2</v>
      </c>
      <c r="D52" s="2">
        <v>1</v>
      </c>
      <c r="F52" s="2">
        <f t="shared" si="1"/>
        <v>-4.009821490004196</v>
      </c>
      <c r="G52" s="2">
        <f t="shared" si="2"/>
        <v>-0.44304099871902991</v>
      </c>
      <c r="H52" s="2">
        <f t="shared" si="3"/>
        <v>0.47905166089104612</v>
      </c>
      <c r="I52" s="2">
        <f t="shared" si="4"/>
        <v>1.781355462398827E-2</v>
      </c>
      <c r="J52" s="2">
        <f t="shared" si="4"/>
        <v>0.39101659916479936</v>
      </c>
      <c r="K52" s="2">
        <f t="shared" si="4"/>
        <v>0.61752391330654299</v>
      </c>
      <c r="M52" s="2">
        <f t="shared" si="5"/>
        <v>7.5368459688485405</v>
      </c>
      <c r="N52" s="2">
        <f t="shared" si="6"/>
        <v>0.99946720770657027</v>
      </c>
      <c r="O52" s="2">
        <f t="shared" si="7"/>
        <v>1</v>
      </c>
      <c r="P52" s="2">
        <f t="shared" si="8"/>
        <v>0</v>
      </c>
    </row>
    <row r="53" spans="1:16" x14ac:dyDescent="0.3">
      <c r="A53" s="2">
        <v>46</v>
      </c>
      <c r="B53" s="2">
        <v>0.16558689392858578</v>
      </c>
      <c r="C53" s="2">
        <v>-0.10888702775715065</v>
      </c>
      <c r="D53" s="2">
        <v>1</v>
      </c>
      <c r="F53" s="2">
        <f t="shared" si="1"/>
        <v>-2.4974846598119629</v>
      </c>
      <c r="G53" s="2">
        <f t="shared" si="2"/>
        <v>-0.18620454384541191</v>
      </c>
      <c r="H53" s="2">
        <f t="shared" si="3"/>
        <v>0.4535734592452943</v>
      </c>
      <c r="I53" s="2">
        <f t="shared" si="4"/>
        <v>7.6034702949150712E-2</v>
      </c>
      <c r="J53" s="2">
        <f t="shared" si="4"/>
        <v>0.45358290158255571</v>
      </c>
      <c r="K53" s="2">
        <f t="shared" si="4"/>
        <v>0.61148851922141845</v>
      </c>
      <c r="M53" s="2">
        <f t="shared" si="5"/>
        <v>6.8964258003656767</v>
      </c>
      <c r="N53" s="2">
        <f t="shared" si="6"/>
        <v>0.9989896279838768</v>
      </c>
      <c r="O53" s="2">
        <f t="shared" si="7"/>
        <v>1</v>
      </c>
      <c r="P53" s="2">
        <f t="shared" si="8"/>
        <v>0</v>
      </c>
    </row>
    <row r="54" spans="1:16" x14ac:dyDescent="0.3">
      <c r="A54" s="2">
        <v>47</v>
      </c>
      <c r="B54" s="2">
        <v>1.2169322522053196</v>
      </c>
      <c r="C54" s="2">
        <v>0.49604090422702057</v>
      </c>
      <c r="D54" s="2">
        <v>0</v>
      </c>
      <c r="F54" s="2">
        <f t="shared" si="1"/>
        <v>-9.3533073552616823</v>
      </c>
      <c r="G54" s="2">
        <f t="shared" si="2"/>
        <v>-0.85497740593671379</v>
      </c>
      <c r="H54" s="2">
        <f t="shared" si="3"/>
        <v>0.46579328229606692</v>
      </c>
      <c r="I54" s="2">
        <f t="shared" si="4"/>
        <v>8.6670756202863154E-5</v>
      </c>
      <c r="J54" s="2">
        <f t="shared" si="4"/>
        <v>0.29838977650516368</v>
      </c>
      <c r="K54" s="2">
        <f t="shared" si="4"/>
        <v>0.61438760067606879</v>
      </c>
      <c r="M54" s="2">
        <f t="shared" si="5"/>
        <v>7.6999273804033042</v>
      </c>
      <c r="N54" s="2">
        <f t="shared" si="6"/>
        <v>0.99954734492120156</v>
      </c>
      <c r="O54" s="2">
        <f t="shared" si="7"/>
        <v>1</v>
      </c>
      <c r="P54" s="2">
        <f t="shared" si="8"/>
        <v>-1</v>
      </c>
    </row>
    <row r="55" spans="1:16" x14ac:dyDescent="0.3">
      <c r="A55" s="2">
        <v>48</v>
      </c>
      <c r="B55" s="2">
        <v>-0.75434029456355634</v>
      </c>
      <c r="C55" s="2">
        <v>-0.91545760373604557</v>
      </c>
      <c r="D55" s="2">
        <v>1</v>
      </c>
      <c r="F55" s="2">
        <f t="shared" si="1"/>
        <v>6.2739465536339942</v>
      </c>
      <c r="G55" s="2">
        <f t="shared" si="2"/>
        <v>0.7217114683317597</v>
      </c>
      <c r="H55" s="2">
        <f t="shared" si="3"/>
        <v>0.42704322270294071</v>
      </c>
      <c r="I55" s="2">
        <f t="shared" si="4"/>
        <v>0.99811877017766082</v>
      </c>
      <c r="J55" s="2">
        <f t="shared" si="4"/>
        <v>0.67298378266978498</v>
      </c>
      <c r="K55" s="2">
        <f t="shared" si="4"/>
        <v>0.60516739673494657</v>
      </c>
      <c r="M55" s="2">
        <f t="shared" si="5"/>
        <v>-2.3056996510549035</v>
      </c>
      <c r="N55" s="2">
        <f t="shared" si="6"/>
        <v>9.0652017171530014E-2</v>
      </c>
      <c r="O55" s="2">
        <f t="shared" si="7"/>
        <v>0</v>
      </c>
      <c r="P55" s="2">
        <f t="shared" si="8"/>
        <v>1</v>
      </c>
    </row>
    <row r="56" spans="1:16" x14ac:dyDescent="0.3">
      <c r="A56" s="2">
        <v>49</v>
      </c>
      <c r="B56" s="2">
        <v>0.7569686579592485</v>
      </c>
      <c r="C56" s="2">
        <v>1.1009688362111918</v>
      </c>
      <c r="D56" s="2">
        <v>1</v>
      </c>
      <c r="F56" s="2">
        <f t="shared" si="1"/>
        <v>-15.049723948274892</v>
      </c>
      <c r="G56" s="2">
        <f t="shared" si="2"/>
        <v>-1.574618519292792</v>
      </c>
      <c r="H56" s="2">
        <f t="shared" si="3"/>
        <v>0.51012049629008105</v>
      </c>
      <c r="I56" s="2">
        <f t="shared" si="4"/>
        <v>2.9106354109322995E-7</v>
      </c>
      <c r="J56" s="2">
        <f t="shared" si="4"/>
        <v>0.17155898169912281</v>
      </c>
      <c r="K56" s="2">
        <f t="shared" si="4"/>
        <v>0.62483472118685268</v>
      </c>
      <c r="M56" s="2">
        <f t="shared" si="5"/>
        <v>7.8172897008688338</v>
      </c>
      <c r="N56" s="2">
        <f t="shared" si="6"/>
        <v>0.99959745043727288</v>
      </c>
      <c r="O56" s="2">
        <f t="shared" si="7"/>
        <v>1</v>
      </c>
      <c r="P56" s="2">
        <f t="shared" si="8"/>
        <v>0</v>
      </c>
    </row>
    <row r="57" spans="1:16" x14ac:dyDescent="0.3">
      <c r="A57" s="2">
        <v>50</v>
      </c>
      <c r="B57" s="2">
        <v>3.4168724143994057E-2</v>
      </c>
      <c r="C57" s="2">
        <v>9.2755616237573085E-2</v>
      </c>
      <c r="D57" s="2">
        <v>1</v>
      </c>
      <c r="F57" s="2">
        <f>$F$2*B57+$F$3*C57+$F$4</f>
        <v>-4.4130931778081992</v>
      </c>
      <c r="G57" s="2">
        <f t="shared" si="2"/>
        <v>-0.42534769393128169</v>
      </c>
      <c r="H57" s="2">
        <f t="shared" si="3"/>
        <v>0.46788387273687521</v>
      </c>
      <c r="I57" s="2">
        <f t="shared" si="4"/>
        <v>1.1972559149794259E-2</v>
      </c>
      <c r="J57" s="2">
        <f t="shared" si="4"/>
        <v>0.39523780475845943</v>
      </c>
      <c r="K57" s="2">
        <f t="shared" si="4"/>
        <v>0.6148827753119348</v>
      </c>
      <c r="M57" s="2">
        <f t="shared" si="5"/>
        <v>7.5699739771618972</v>
      </c>
      <c r="N57" s="2">
        <f t="shared" si="6"/>
        <v>0.99948455994689223</v>
      </c>
      <c r="O57" s="2">
        <f t="shared" si="7"/>
        <v>1</v>
      </c>
      <c r="P57" s="2">
        <f t="shared" si="8"/>
        <v>0</v>
      </c>
    </row>
    <row r="58" spans="1:16" x14ac:dyDescent="0.3">
      <c r="A58" s="4">
        <v>51</v>
      </c>
      <c r="B58" s="4">
        <v>1.5454776766667988</v>
      </c>
      <c r="C58" s="4">
        <v>0.89932619221646803</v>
      </c>
      <c r="D58" s="4">
        <v>0</v>
      </c>
      <c r="F58" s="4">
        <f t="shared" ref="F58:F107" si="9">$F$2*B58+$F$3*C58+$F$4</f>
        <v>-13.638205040033661</v>
      </c>
      <c r="G58" s="4">
        <f t="shared" si="2"/>
        <v>-1.3133587382222367</v>
      </c>
      <c r="H58" s="4">
        <f t="shared" si="3"/>
        <v>0.48185034760578649</v>
      </c>
      <c r="I58" s="4">
        <f t="shared" ref="I58:K107" si="10">1/(1+EXP(-F58))</f>
        <v>1.1939943989174563E-6</v>
      </c>
      <c r="J58" s="4">
        <f t="shared" si="10"/>
        <v>0.21192534843516792</v>
      </c>
      <c r="K58" s="4">
        <f t="shared" si="10"/>
        <v>0.61818471211121706</v>
      </c>
      <c r="M58" s="4">
        <f t="shared" si="5"/>
        <v>7.750217378620011</v>
      </c>
      <c r="N58" s="4">
        <f t="shared" si="6"/>
        <v>0.99956953646212332</v>
      </c>
      <c r="O58" s="4">
        <f t="shared" si="7"/>
        <v>1</v>
      </c>
      <c r="P58" s="4">
        <f t="shared" si="8"/>
        <v>-1</v>
      </c>
    </row>
    <row r="59" spans="1:16" x14ac:dyDescent="0.3">
      <c r="A59" s="4">
        <v>52</v>
      </c>
      <c r="B59" s="4">
        <v>0.42842323349776923</v>
      </c>
      <c r="C59" s="4">
        <v>-0.51217231574659805</v>
      </c>
      <c r="D59" s="4">
        <v>1</v>
      </c>
      <c r="F59" s="4">
        <f t="shared" si="9"/>
        <v>1.3337323761805093</v>
      </c>
      <c r="G59" s="4">
        <f t="shared" si="2"/>
        <v>0.29208175632632771</v>
      </c>
      <c r="H59" s="4">
        <f t="shared" si="3"/>
        <v>0.42495263226213248</v>
      </c>
      <c r="I59" s="4">
        <f t="shared" si="10"/>
        <v>0.79145734340032059</v>
      </c>
      <c r="J59" s="4">
        <f t="shared" si="10"/>
        <v>0.57250570478967067</v>
      </c>
      <c r="K59" s="4">
        <f t="shared" si="10"/>
        <v>0.60466776176537251</v>
      </c>
      <c r="M59" s="4">
        <f t="shared" si="5"/>
        <v>-0.25153677338931901</v>
      </c>
      <c r="N59" s="4">
        <f t="shared" si="6"/>
        <v>0.4374452830190802</v>
      </c>
      <c r="O59" s="4">
        <f t="shared" si="7"/>
        <v>0</v>
      </c>
      <c r="P59" s="4">
        <f t="shared" si="8"/>
        <v>1</v>
      </c>
    </row>
    <row r="60" spans="1:16" x14ac:dyDescent="0.3">
      <c r="A60" s="4">
        <v>53</v>
      </c>
      <c r="B60" s="4">
        <v>1.6768958464513906</v>
      </c>
      <c r="C60" s="4">
        <v>-0.51217231574659805</v>
      </c>
      <c r="D60" s="4">
        <v>0</v>
      </c>
      <c r="F60" s="4">
        <f t="shared" si="9"/>
        <v>0.37596211764600085</v>
      </c>
      <c r="G60" s="4">
        <f t="shared" si="2"/>
        <v>0.33410335519722967</v>
      </c>
      <c r="H60" s="4">
        <f t="shared" si="3"/>
        <v>0.39842913539597652</v>
      </c>
      <c r="I60" s="4">
        <f t="shared" si="10"/>
        <v>0.59289884684217886</v>
      </c>
      <c r="J60" s="4">
        <f t="shared" si="10"/>
        <v>0.58275745012883184</v>
      </c>
      <c r="K60" s="4">
        <f t="shared" si="10"/>
        <v>0.5983101845707246</v>
      </c>
      <c r="M60" s="4">
        <f t="shared" si="5"/>
        <v>1.6503049824832963</v>
      </c>
      <c r="N60" s="4">
        <f t="shared" si="6"/>
        <v>0.83893226541691523</v>
      </c>
      <c r="O60" s="4">
        <f t="shared" si="7"/>
        <v>1</v>
      </c>
      <c r="P60" s="4">
        <f t="shared" si="8"/>
        <v>-1</v>
      </c>
    </row>
    <row r="61" spans="1:16" x14ac:dyDescent="0.3">
      <c r="A61" s="4">
        <v>54</v>
      </c>
      <c r="B61" s="4">
        <v>1.8740231011282782</v>
      </c>
      <c r="C61" s="4">
        <v>9.2755616237573085E-2</v>
      </c>
      <c r="D61" s="4">
        <v>0</v>
      </c>
      <c r="F61" s="4">
        <f t="shared" si="9"/>
        <v>-5.8245440851222128</v>
      </c>
      <c r="G61" s="4">
        <f t="shared" si="2"/>
        <v>-0.36342112717416297</v>
      </c>
      <c r="H61" s="4">
        <f t="shared" si="3"/>
        <v>0.42879661419727694</v>
      </c>
      <c r="I61" s="4">
        <f t="shared" si="10"/>
        <v>2.9454493853227513E-3</v>
      </c>
      <c r="J61" s="4">
        <f t="shared" si="10"/>
        <v>0.41013166052740369</v>
      </c>
      <c r="K61" s="4">
        <f t="shared" si="10"/>
        <v>0.60558627443244673</v>
      </c>
      <c r="M61" s="4">
        <f t="shared" si="5"/>
        <v>7.5726788189582077</v>
      </c>
      <c r="N61" s="4">
        <f t="shared" si="6"/>
        <v>0.99948595153115716</v>
      </c>
      <c r="O61" s="4">
        <f t="shared" si="7"/>
        <v>1</v>
      </c>
      <c r="P61" s="4">
        <f t="shared" si="8"/>
        <v>-1</v>
      </c>
    </row>
    <row r="62" spans="1:16" x14ac:dyDescent="0.3">
      <c r="A62" s="4">
        <v>55</v>
      </c>
      <c r="B62" s="4">
        <v>0.62555048817465686</v>
      </c>
      <c r="C62" s="4">
        <v>1.705896768195363</v>
      </c>
      <c r="D62" s="4">
        <v>0</v>
      </c>
      <c r="F62" s="4">
        <f t="shared" si="9"/>
        <v>-20.998185346165602</v>
      </c>
      <c r="G62" s="4">
        <f t="shared" si="2"/>
        <v>-2.2832013171565273</v>
      </c>
      <c r="H62" s="4">
        <f t="shared" si="3"/>
        <v>0.54746784268773829</v>
      </c>
      <c r="I62" s="4">
        <f t="shared" si="10"/>
        <v>7.596332636618157E-10</v>
      </c>
      <c r="J62" s="4">
        <f t="shared" si="10"/>
        <v>9.2523809573717947E-2</v>
      </c>
      <c r="K62" s="4">
        <f t="shared" si="10"/>
        <v>0.63354791186787596</v>
      </c>
      <c r="M62" s="4">
        <f t="shared" si="5"/>
        <v>7.9097607608350966</v>
      </c>
      <c r="N62" s="4">
        <f t="shared" si="6"/>
        <v>0.9996329923391436</v>
      </c>
      <c r="O62" s="4">
        <f t="shared" si="7"/>
        <v>1</v>
      </c>
      <c r="P62" s="4">
        <f t="shared" si="8"/>
        <v>-1</v>
      </c>
    </row>
    <row r="63" spans="1:16" x14ac:dyDescent="0.3">
      <c r="A63" s="4">
        <v>56</v>
      </c>
      <c r="B63" s="4">
        <v>0.29700506371317753</v>
      </c>
      <c r="C63" s="4">
        <v>1.1009688362111918</v>
      </c>
      <c r="D63" s="4">
        <v>1</v>
      </c>
      <c r="F63" s="4">
        <f t="shared" si="9"/>
        <v>-14.696861221446389</v>
      </c>
      <c r="G63" s="4">
        <f t="shared" si="2"/>
        <v>-1.5901001609820717</v>
      </c>
      <c r="H63" s="4">
        <f t="shared" si="3"/>
        <v>0.51989231092498056</v>
      </c>
      <c r="I63" s="4">
        <f t="shared" si="10"/>
        <v>4.142228861413581E-7</v>
      </c>
      <c r="J63" s="4">
        <f t="shared" si="10"/>
        <v>0.16936980545237884</v>
      </c>
      <c r="K63" s="4">
        <f t="shared" si="10"/>
        <v>0.62712258466096527</v>
      </c>
      <c r="M63" s="4">
        <f t="shared" si="5"/>
        <v>7.8383034846394679</v>
      </c>
      <c r="N63" s="4">
        <f t="shared" si="6"/>
        <v>0.99960581796767445</v>
      </c>
      <c r="O63" s="4">
        <f t="shared" si="7"/>
        <v>1</v>
      </c>
      <c r="P63" s="4">
        <f t="shared" si="8"/>
        <v>0</v>
      </c>
    </row>
    <row r="64" spans="1:16" x14ac:dyDescent="0.3">
      <c r="A64" s="4">
        <v>57</v>
      </c>
      <c r="B64" s="4">
        <v>-1.80568565284029</v>
      </c>
      <c r="C64" s="4">
        <v>-0.10888702775715065</v>
      </c>
      <c r="D64" s="4">
        <v>0</v>
      </c>
      <c r="F64" s="4">
        <f t="shared" si="9"/>
        <v>-0.98521583054694872</v>
      </c>
      <c r="G64" s="4">
        <f t="shared" si="2"/>
        <v>-0.25255443679946771</v>
      </c>
      <c r="H64" s="4">
        <f t="shared" si="3"/>
        <v>0.49545266482343525</v>
      </c>
      <c r="I64" s="4">
        <f t="shared" si="10"/>
        <v>0.27185807570085885</v>
      </c>
      <c r="J64" s="4">
        <f t="shared" si="10"/>
        <v>0.43719486534083218</v>
      </c>
      <c r="K64" s="4">
        <f t="shared" si="10"/>
        <v>0.62139009697958347</v>
      </c>
      <c r="M64" s="4">
        <f t="shared" si="5"/>
        <v>5.05463219358872</v>
      </c>
      <c r="N64" s="4">
        <f t="shared" si="6"/>
        <v>0.99366072989269993</v>
      </c>
      <c r="O64" s="4">
        <f t="shared" si="7"/>
        <v>1</v>
      </c>
      <c r="P64" s="4">
        <f t="shared" si="8"/>
        <v>-1</v>
      </c>
    </row>
    <row r="65" spans="1:16" x14ac:dyDescent="0.3">
      <c r="A65" s="4">
        <v>58</v>
      </c>
      <c r="B65" s="4">
        <v>-0.5572130398866687</v>
      </c>
      <c r="C65" s="4">
        <v>1.3026114802059154</v>
      </c>
      <c r="D65" s="4">
        <v>1</v>
      </c>
      <c r="F65" s="4">
        <f t="shared" si="9"/>
        <v>-16.057971168712118</v>
      </c>
      <c r="G65" s="4">
        <f t="shared" si="2"/>
        <v>-1.8535716051510951</v>
      </c>
      <c r="H65" s="4">
        <f t="shared" si="3"/>
        <v>0.54955843312854646</v>
      </c>
      <c r="I65" s="4">
        <f t="shared" si="10"/>
        <v>1.0619686217933856E-7</v>
      </c>
      <c r="J65" s="4">
        <f t="shared" si="10"/>
        <v>0.13545409476439149</v>
      </c>
      <c r="K65" s="4">
        <f t="shared" si="10"/>
        <v>0.63403313805502215</v>
      </c>
      <c r="M65" s="4">
        <f t="shared" si="5"/>
        <v>7.9065848008379263</v>
      </c>
      <c r="N65" s="4">
        <f t="shared" si="6"/>
        <v>0.99963182531440831</v>
      </c>
      <c r="O65" s="4">
        <f t="shared" si="7"/>
        <v>1</v>
      </c>
      <c r="P65" s="4">
        <f t="shared" si="8"/>
        <v>0</v>
      </c>
    </row>
    <row r="66" spans="1:16" x14ac:dyDescent="0.3">
      <c r="A66" s="4">
        <v>59</v>
      </c>
      <c r="B66" s="4">
        <v>-1.0828857190250356</v>
      </c>
      <c r="C66" s="4">
        <v>-1.3187428917254931</v>
      </c>
      <c r="D66" s="4">
        <v>0</v>
      </c>
      <c r="F66" s="4">
        <f t="shared" si="9"/>
        <v>10.558844238405969</v>
      </c>
      <c r="G66" s="4">
        <f t="shared" si="2"/>
        <v>1.1800928006172828</v>
      </c>
      <c r="H66" s="4">
        <f t="shared" si="3"/>
        <v>0.4109861573932212</v>
      </c>
      <c r="I66" s="4">
        <f t="shared" si="10"/>
        <v>0.99997403783315242</v>
      </c>
      <c r="J66" s="4">
        <f t="shared" si="10"/>
        <v>0.76496448915145965</v>
      </c>
      <c r="K66" s="4">
        <f t="shared" si="10"/>
        <v>0.60132431730232083</v>
      </c>
      <c r="M66" s="4">
        <f t="shared" si="5"/>
        <v>-2.3748528406120957</v>
      </c>
      <c r="N66" s="4">
        <f t="shared" si="6"/>
        <v>8.5110503124127698E-2</v>
      </c>
      <c r="O66" s="4">
        <f t="shared" si="7"/>
        <v>0</v>
      </c>
      <c r="P66" s="4">
        <f t="shared" si="8"/>
        <v>0</v>
      </c>
    </row>
    <row r="67" spans="1:16" x14ac:dyDescent="0.3">
      <c r="A67" s="4">
        <v>60</v>
      </c>
      <c r="B67" s="4">
        <v>-0.16295853053289353</v>
      </c>
      <c r="C67" s="4">
        <v>-0.31052967175187435</v>
      </c>
      <c r="D67" s="4">
        <v>1</v>
      </c>
      <c r="F67" s="4">
        <f t="shared" si="9"/>
        <v>-0.22901341498722338</v>
      </c>
      <c r="G67" s="4">
        <f t="shared" si="2"/>
        <v>3.7456964551178196E-2</v>
      </c>
      <c r="H67" s="4">
        <f t="shared" si="3"/>
        <v>0.44903486038861296</v>
      </c>
      <c r="I67" s="4">
        <f t="shared" si="10"/>
        <v>0.44299557203190698</v>
      </c>
      <c r="J67" s="4">
        <f t="shared" si="10"/>
        <v>0.50936314643664449</v>
      </c>
      <c r="K67" s="4">
        <f t="shared" si="10"/>
        <v>0.61040973887085004</v>
      </c>
      <c r="M67" s="4">
        <f t="shared" si="5"/>
        <v>3.2527673493531855</v>
      </c>
      <c r="N67" s="4">
        <f t="shared" si="6"/>
        <v>0.96277242623288528</v>
      </c>
      <c r="O67" s="4">
        <f t="shared" si="7"/>
        <v>1</v>
      </c>
      <c r="P67" s="4">
        <f t="shared" si="8"/>
        <v>0</v>
      </c>
    </row>
    <row r="68" spans="1:16" x14ac:dyDescent="0.3">
      <c r="A68" s="4">
        <v>61</v>
      </c>
      <c r="B68" s="4">
        <v>0.42842323349776923</v>
      </c>
      <c r="C68" s="4">
        <v>0.49604090422702057</v>
      </c>
      <c r="D68" s="4">
        <v>1</v>
      </c>
      <c r="F68" s="4">
        <f t="shared" si="9"/>
        <v>-8.7483998235556761</v>
      </c>
      <c r="G68" s="4">
        <f t="shared" si="2"/>
        <v>-0.88151736311833606</v>
      </c>
      <c r="H68" s="4">
        <f t="shared" si="3"/>
        <v>0.48254496452732332</v>
      </c>
      <c r="I68" s="4">
        <f t="shared" si="10"/>
        <v>1.5868990769538202E-4</v>
      </c>
      <c r="J68" s="4">
        <f t="shared" si="10"/>
        <v>0.29286344269511483</v>
      </c>
      <c r="K68" s="4">
        <f t="shared" si="10"/>
        <v>0.61834865072728418</v>
      </c>
      <c r="M68" s="4">
        <f t="shared" si="5"/>
        <v>7.7359053880465822</v>
      </c>
      <c r="N68" s="4">
        <f t="shared" si="6"/>
        <v>0.9995633340839154</v>
      </c>
      <c r="O68" s="4">
        <f t="shared" si="7"/>
        <v>1</v>
      </c>
      <c r="P68" s="4">
        <f t="shared" si="8"/>
        <v>0</v>
      </c>
    </row>
    <row r="69" spans="1:16" x14ac:dyDescent="0.3">
      <c r="A69" s="4">
        <v>62</v>
      </c>
      <c r="B69" s="4">
        <v>1.2169322522053196</v>
      </c>
      <c r="C69" s="4">
        <v>-1.7220281797149404</v>
      </c>
      <c r="D69" s="4">
        <v>0</v>
      </c>
      <c r="F69" s="4">
        <f t="shared" si="9"/>
        <v>12.827383484157927</v>
      </c>
      <c r="G69" s="4">
        <f t="shared" si="2"/>
        <v>1.7269406568415464</v>
      </c>
      <c r="H69" s="4">
        <f t="shared" si="3"/>
        <v>0.33909015131264703</v>
      </c>
      <c r="I69" s="4">
        <f t="shared" si="10"/>
        <v>0.99999731380850954</v>
      </c>
      <c r="J69" s="4">
        <f t="shared" si="10"/>
        <v>0.84902067827618299</v>
      </c>
      <c r="K69" s="4">
        <f t="shared" si="10"/>
        <v>0.58396949289544287</v>
      </c>
      <c r="M69" s="4">
        <f t="shared" si="5"/>
        <v>-2.5463567829301552</v>
      </c>
      <c r="N69" s="4">
        <f t="shared" si="6"/>
        <v>7.2671621513215767E-2</v>
      </c>
      <c r="O69" s="4">
        <f t="shared" si="7"/>
        <v>0</v>
      </c>
      <c r="P69" s="4">
        <f t="shared" si="8"/>
        <v>0</v>
      </c>
    </row>
    <row r="70" spans="1:16" x14ac:dyDescent="0.3">
      <c r="A70" s="4">
        <v>63</v>
      </c>
      <c r="B70" s="4">
        <v>-0.82004937945585221</v>
      </c>
      <c r="C70" s="4">
        <v>-0.71381495974132181</v>
      </c>
      <c r="D70" s="4">
        <v>1</v>
      </c>
      <c r="F70" s="4">
        <f t="shared" si="9"/>
        <v>4.3079290746622556</v>
      </c>
      <c r="G70" s="4">
        <f t="shared" si="2"/>
        <v>0.48477998134435851</v>
      </c>
      <c r="H70" s="4">
        <f t="shared" si="3"/>
        <v>0.43995766267525022</v>
      </c>
      <c r="I70" s="4">
        <f t="shared" si="10"/>
        <v>0.98671740401616392</v>
      </c>
      <c r="J70" s="4">
        <f t="shared" si="10"/>
        <v>0.61887596068609463</v>
      </c>
      <c r="K70" s="4">
        <f t="shared" si="10"/>
        <v>0.60824894256328743</v>
      </c>
      <c r="M70" s="4">
        <f t="shared" si="5"/>
        <v>-2.1557964640691663</v>
      </c>
      <c r="N70" s="4">
        <f t="shared" si="6"/>
        <v>0.10379080641609828</v>
      </c>
      <c r="O70" s="4">
        <f t="shared" si="7"/>
        <v>0</v>
      </c>
      <c r="P70" s="4">
        <f t="shared" si="8"/>
        <v>1</v>
      </c>
    </row>
    <row r="71" spans="1:16" x14ac:dyDescent="0.3">
      <c r="A71" s="4">
        <v>64</v>
      </c>
      <c r="B71" s="4">
        <v>-0.36008578520978113</v>
      </c>
      <c r="C71" s="4">
        <v>1.1009688362111918</v>
      </c>
      <c r="D71" s="4">
        <v>1</v>
      </c>
      <c r="F71" s="4">
        <f t="shared" si="9"/>
        <v>-14.192771611691384</v>
      </c>
      <c r="G71" s="4">
        <f t="shared" si="2"/>
        <v>-1.6122167919667567</v>
      </c>
      <c r="H71" s="4">
        <f t="shared" si="3"/>
        <v>0.53385204611769421</v>
      </c>
      <c r="I71" s="4">
        <f t="shared" si="10"/>
        <v>6.8573656608371452E-7</v>
      </c>
      <c r="J71" s="4">
        <f t="shared" si="10"/>
        <v>0.16628106860101527</v>
      </c>
      <c r="K71" s="4">
        <f t="shared" si="10"/>
        <v>0.63038109156809274</v>
      </c>
      <c r="M71" s="4">
        <f t="shared" si="5"/>
        <v>7.8682264384998657</v>
      </c>
      <c r="N71" s="4">
        <f t="shared" si="6"/>
        <v>0.99961743388800228</v>
      </c>
      <c r="O71" s="4">
        <f t="shared" si="7"/>
        <v>1</v>
      </c>
      <c r="P71" s="4">
        <f t="shared" si="8"/>
        <v>0</v>
      </c>
    </row>
    <row r="72" spans="1:16" x14ac:dyDescent="0.3">
      <c r="A72" s="4">
        <v>65</v>
      </c>
      <c r="B72" s="4">
        <v>-0.16295853053289353</v>
      </c>
      <c r="C72" s="4">
        <v>0.29439826023229682</v>
      </c>
      <c r="D72" s="4">
        <v>1</v>
      </c>
      <c r="F72" s="4">
        <f t="shared" si="9"/>
        <v>-6.278292734828935</v>
      </c>
      <c r="G72" s="4">
        <f t="shared" si="2"/>
        <v>-0.66670250711562007</v>
      </c>
      <c r="H72" s="4">
        <f t="shared" si="3"/>
        <v>0.48359025974772746</v>
      </c>
      <c r="I72" s="4">
        <f t="shared" si="10"/>
        <v>1.873086679933286E-3</v>
      </c>
      <c r="J72" s="4">
        <f t="shared" si="10"/>
        <v>0.33923559737898112</v>
      </c>
      <c r="K72" s="4">
        <f t="shared" si="10"/>
        <v>0.61859530317048494</v>
      </c>
      <c r="M72" s="4">
        <f t="shared" si="5"/>
        <v>7.7130424319812345</v>
      </c>
      <c r="N72" s="4">
        <f t="shared" si="6"/>
        <v>0.99955324012124858</v>
      </c>
      <c r="O72" s="4">
        <f t="shared" si="7"/>
        <v>1</v>
      </c>
      <c r="P72" s="4">
        <f t="shared" si="8"/>
        <v>0</v>
      </c>
    </row>
    <row r="73" spans="1:16" x14ac:dyDescent="0.3">
      <c r="A73" s="4">
        <v>66</v>
      </c>
      <c r="B73" s="4">
        <v>0.29700506371317753</v>
      </c>
      <c r="C73" s="4">
        <v>-0.10888702775715065</v>
      </c>
      <c r="D73" s="4">
        <v>0</v>
      </c>
      <c r="F73" s="4">
        <f t="shared" si="9"/>
        <v>-2.5983025817629639</v>
      </c>
      <c r="G73" s="4">
        <f t="shared" ref="G73:G107" si="11">$G$2*B73+$G$3*C73+$G$4</f>
        <v>-0.18178121764847485</v>
      </c>
      <c r="H73" s="4">
        <f t="shared" ref="H73:H107" si="12">$H$2*B73+$H$3*C73+$H$4</f>
        <v>0.45078151220675156</v>
      </c>
      <c r="I73" s="4">
        <f t="shared" si="10"/>
        <v>6.9247743221362318E-2</v>
      </c>
      <c r="J73" s="4">
        <f t="shared" si="10"/>
        <v>0.45467942621583263</v>
      </c>
      <c r="K73" s="4">
        <f t="shared" si="10"/>
        <v>0.61082502940422723</v>
      </c>
      <c r="M73" s="4">
        <f t="shared" ref="M73:M107" si="13">I73*$M$2+J73*$M$3+K73*$M$4+$M$5</f>
        <v>6.9572784661818972</v>
      </c>
      <c r="N73" s="4">
        <f t="shared" ref="N73:N107" si="14">1/(1+EXP(-M73))</f>
        <v>0.99904922174857036</v>
      </c>
      <c r="O73" s="4">
        <f t="shared" ref="O73:O107" si="15">IF(N73&gt;0.5,1,0)</f>
        <v>1</v>
      </c>
      <c r="P73" s="4">
        <f t="shared" ref="P73:P107" si="16">D73-O73</f>
        <v>-1</v>
      </c>
    </row>
    <row r="74" spans="1:16" x14ac:dyDescent="0.3">
      <c r="A74" s="4">
        <v>67</v>
      </c>
      <c r="B74" s="4">
        <v>-1.3457220585942191</v>
      </c>
      <c r="C74" s="4">
        <v>1.1009688362111918</v>
      </c>
      <c r="D74" s="4">
        <v>0</v>
      </c>
      <c r="F74" s="4">
        <f t="shared" si="9"/>
        <v>-13.436637197058877</v>
      </c>
      <c r="G74" s="4">
        <f t="shared" si="11"/>
        <v>-1.6453917384437848</v>
      </c>
      <c r="H74" s="4">
        <f t="shared" si="12"/>
        <v>0.55479164890676469</v>
      </c>
      <c r="I74" s="4">
        <f t="shared" si="10"/>
        <v>1.4606359166898642E-6</v>
      </c>
      <c r="J74" s="4">
        <f t="shared" si="10"/>
        <v>0.16173274235924587</v>
      </c>
      <c r="K74" s="4">
        <f t="shared" si="10"/>
        <v>0.63524657399232343</v>
      </c>
      <c r="M74" s="4">
        <f t="shared" si="13"/>
        <v>7.9128914449893042</v>
      </c>
      <c r="N74" s="4">
        <f t="shared" si="14"/>
        <v>0.9996341391078214</v>
      </c>
      <c r="O74" s="4">
        <f t="shared" si="15"/>
        <v>1</v>
      </c>
      <c r="P74" s="4">
        <f t="shared" si="16"/>
        <v>-1</v>
      </c>
    </row>
    <row r="75" spans="1:16" x14ac:dyDescent="0.3">
      <c r="A75" s="4">
        <v>68</v>
      </c>
      <c r="B75" s="4">
        <v>0.16558689392858578</v>
      </c>
      <c r="C75" s="4">
        <v>1.9075394121900866</v>
      </c>
      <c r="D75" s="4">
        <v>0</v>
      </c>
      <c r="F75" s="4">
        <f t="shared" si="9"/>
        <v>-22.661749059284336</v>
      </c>
      <c r="G75" s="4">
        <f t="shared" si="11"/>
        <v>-2.5334027827347398</v>
      </c>
      <c r="H75" s="4">
        <f t="shared" si="12"/>
        <v>0.56875812377567603</v>
      </c>
      <c r="I75" s="4">
        <f t="shared" si="10"/>
        <v>1.4392208208526573E-10</v>
      </c>
      <c r="J75" s="4">
        <f t="shared" si="10"/>
        <v>7.3549444517747267E-2</v>
      </c>
      <c r="K75" s="4">
        <f t="shared" si="10"/>
        <v>0.63847656933815955</v>
      </c>
      <c r="M75" s="4">
        <f t="shared" si="13"/>
        <v>7.9575402328113967</v>
      </c>
      <c r="N75" s="4">
        <f t="shared" si="14"/>
        <v>0.99965010945626631</v>
      </c>
      <c r="O75" s="4">
        <f t="shared" si="15"/>
        <v>1</v>
      </c>
      <c r="P75" s="4">
        <f t="shared" si="16"/>
        <v>-1</v>
      </c>
    </row>
    <row r="76" spans="1:16" x14ac:dyDescent="0.3">
      <c r="A76" s="4">
        <v>69</v>
      </c>
      <c r="B76" s="4">
        <v>-1.8713947377325859</v>
      </c>
      <c r="C76" s="4">
        <v>9.2755616237573085E-2</v>
      </c>
      <c r="D76" s="4">
        <v>0</v>
      </c>
      <c r="F76" s="4">
        <f t="shared" si="9"/>
        <v>-2.9512333095186856</v>
      </c>
      <c r="G76" s="4">
        <f t="shared" si="11"/>
        <v>-0.489485923786869</v>
      </c>
      <c r="H76" s="4">
        <f t="shared" si="12"/>
        <v>0.50836710479574476</v>
      </c>
      <c r="I76" s="4">
        <f t="shared" si="10"/>
        <v>4.9678254267053995E-2</v>
      </c>
      <c r="J76" s="4">
        <f t="shared" si="10"/>
        <v>0.38001467835063402</v>
      </c>
      <c r="K76" s="4">
        <f t="shared" si="10"/>
        <v>0.62442360777277006</v>
      </c>
      <c r="M76" s="4">
        <f t="shared" si="13"/>
        <v>7.2862993228369124</v>
      </c>
      <c r="N76" s="4">
        <f t="shared" si="14"/>
        <v>0.99931561090260312</v>
      </c>
      <c r="O76" s="4">
        <f t="shared" si="15"/>
        <v>1</v>
      </c>
      <c r="P76" s="4">
        <f t="shared" si="16"/>
        <v>-1</v>
      </c>
    </row>
    <row r="77" spans="1:16" x14ac:dyDescent="0.3">
      <c r="A77" s="4">
        <v>70</v>
      </c>
      <c r="B77" s="4">
        <v>0.7569686579592485</v>
      </c>
      <c r="C77" s="4">
        <v>0.89932619221646803</v>
      </c>
      <c r="D77" s="4">
        <v>1</v>
      </c>
      <c r="F77" s="4">
        <f t="shared" si="9"/>
        <v>-13.033297508327655</v>
      </c>
      <c r="G77" s="4">
        <f t="shared" si="11"/>
        <v>-1.3398986954038592</v>
      </c>
      <c r="H77" s="4">
        <f t="shared" si="12"/>
        <v>0.49860202983704288</v>
      </c>
      <c r="I77" s="4">
        <f t="shared" si="10"/>
        <v>2.1863005379019849E-6</v>
      </c>
      <c r="J77" s="4">
        <f t="shared" si="10"/>
        <v>0.20752671855704038</v>
      </c>
      <c r="K77" s="4">
        <f t="shared" si="10"/>
        <v>0.62213074682569069</v>
      </c>
      <c r="M77" s="4">
        <f t="shared" si="13"/>
        <v>7.786563122458773</v>
      </c>
      <c r="N77" s="4">
        <f t="shared" si="14"/>
        <v>0.99958489469126977</v>
      </c>
      <c r="O77" s="4">
        <f t="shared" si="15"/>
        <v>1</v>
      </c>
      <c r="P77" s="4">
        <f t="shared" si="16"/>
        <v>0</v>
      </c>
    </row>
    <row r="78" spans="1:16" x14ac:dyDescent="0.3">
      <c r="A78" s="4">
        <v>71</v>
      </c>
      <c r="B78" s="4">
        <v>-0.5572130398866687</v>
      </c>
      <c r="C78" s="4">
        <v>-0.71381495974132181</v>
      </c>
      <c r="D78" s="4">
        <v>0</v>
      </c>
      <c r="F78" s="4">
        <f t="shared" si="9"/>
        <v>4.1062932307602535</v>
      </c>
      <c r="G78" s="4">
        <f t="shared" si="11"/>
        <v>0.49362663373823257</v>
      </c>
      <c r="H78" s="4">
        <f t="shared" si="12"/>
        <v>0.43437376859816479</v>
      </c>
      <c r="I78" s="4">
        <f t="shared" si="10"/>
        <v>0.98379811684792695</v>
      </c>
      <c r="J78" s="4">
        <f t="shared" si="10"/>
        <v>0.62096040166318334</v>
      </c>
      <c r="K78" s="4">
        <f t="shared" si="10"/>
        <v>0.60691759891321351</v>
      </c>
      <c r="M78" s="4">
        <f t="shared" si="13"/>
        <v>-2.1393369709314132</v>
      </c>
      <c r="N78" s="4">
        <f t="shared" si="14"/>
        <v>0.10533185508151487</v>
      </c>
      <c r="O78" s="4">
        <f t="shared" si="15"/>
        <v>0</v>
      </c>
      <c r="P78" s="4">
        <f t="shared" si="16"/>
        <v>0</v>
      </c>
    </row>
    <row r="79" spans="1:16" x14ac:dyDescent="0.3">
      <c r="A79" s="4">
        <v>72</v>
      </c>
      <c r="B79" s="4">
        <v>1.7426049313436864</v>
      </c>
      <c r="C79" s="4">
        <v>-1.5203855357202167</v>
      </c>
      <c r="D79" s="4">
        <v>0</v>
      </c>
      <c r="F79" s="4">
        <f t="shared" si="9"/>
        <v>10.407685356406686</v>
      </c>
      <c r="G79" s="4">
        <f t="shared" si="11"/>
        <v>1.509914137740362</v>
      </c>
      <c r="H79" s="4">
        <f t="shared" si="12"/>
        <v>0.33944082961151428</v>
      </c>
      <c r="I79" s="4">
        <f t="shared" si="10"/>
        <v>0.99996980141700698</v>
      </c>
      <c r="J79" s="4">
        <f t="shared" si="10"/>
        <v>0.81904848171699063</v>
      </c>
      <c r="K79" s="4">
        <f t="shared" si="10"/>
        <v>0.58405468737151733</v>
      </c>
      <c r="M79" s="4">
        <f t="shared" si="13"/>
        <v>-2.5400455639110686</v>
      </c>
      <c r="N79" s="4">
        <f t="shared" si="14"/>
        <v>7.3098086190651779E-2</v>
      </c>
      <c r="O79" s="4">
        <f t="shared" si="15"/>
        <v>0</v>
      </c>
      <c r="P79" s="4">
        <f t="shared" si="16"/>
        <v>0</v>
      </c>
    </row>
    <row r="80" spans="1:16" x14ac:dyDescent="0.3">
      <c r="A80" s="4">
        <v>73</v>
      </c>
      <c r="B80" s="4">
        <v>-9.7249445640597676E-2</v>
      </c>
      <c r="C80" s="4">
        <v>-0.31052967175187435</v>
      </c>
      <c r="D80" s="4">
        <v>1</v>
      </c>
      <c r="F80" s="4">
        <f t="shared" si="9"/>
        <v>-0.2794223759627239</v>
      </c>
      <c r="G80" s="4">
        <f t="shared" si="11"/>
        <v>3.9668627649646737E-2</v>
      </c>
      <c r="H80" s="4">
        <f t="shared" si="12"/>
        <v>0.44763888686934156</v>
      </c>
      <c r="I80" s="4">
        <f t="shared" si="10"/>
        <v>0.43059539397411811</v>
      </c>
      <c r="J80" s="4">
        <f t="shared" si="10"/>
        <v>0.50991585664716177</v>
      </c>
      <c r="K80" s="4">
        <f t="shared" si="10"/>
        <v>0.61007771172047787</v>
      </c>
      <c r="M80" s="4">
        <f t="shared" si="13"/>
        <v>3.3721408785763738</v>
      </c>
      <c r="N80" s="4">
        <f t="shared" si="14"/>
        <v>0.96682243240443266</v>
      </c>
      <c r="O80" s="4">
        <f t="shared" si="15"/>
        <v>1</v>
      </c>
      <c r="P80" s="4">
        <f t="shared" si="16"/>
        <v>0</v>
      </c>
    </row>
    <row r="81" spans="1:16" x14ac:dyDescent="0.3">
      <c r="A81" s="4">
        <v>74</v>
      </c>
      <c r="B81" s="4">
        <v>-0.16295853053289353</v>
      </c>
      <c r="C81" s="4">
        <v>-0.31052967175187435</v>
      </c>
      <c r="D81" s="4">
        <v>1</v>
      </c>
      <c r="F81" s="4">
        <f t="shared" si="9"/>
        <v>-0.22901341498722338</v>
      </c>
      <c r="G81" s="4">
        <f t="shared" si="11"/>
        <v>3.7456964551178196E-2</v>
      </c>
      <c r="H81" s="4">
        <f t="shared" si="12"/>
        <v>0.44903486038861296</v>
      </c>
      <c r="I81" s="4">
        <f t="shared" si="10"/>
        <v>0.44299557203190698</v>
      </c>
      <c r="J81" s="4">
        <f t="shared" si="10"/>
        <v>0.50936314643664449</v>
      </c>
      <c r="K81" s="4">
        <f t="shared" si="10"/>
        <v>0.61040973887085004</v>
      </c>
      <c r="M81" s="4">
        <f t="shared" si="13"/>
        <v>3.2527673493531855</v>
      </c>
      <c r="N81" s="4">
        <f t="shared" si="14"/>
        <v>0.96277242623288528</v>
      </c>
      <c r="O81" s="4">
        <f t="shared" si="15"/>
        <v>1</v>
      </c>
      <c r="P81" s="4">
        <f t="shared" si="16"/>
        <v>0</v>
      </c>
    </row>
    <row r="82" spans="1:16" x14ac:dyDescent="0.3">
      <c r="A82" s="4">
        <v>75</v>
      </c>
      <c r="B82" s="4">
        <v>0.23129597882088165</v>
      </c>
      <c r="C82" s="4">
        <v>1.5042541242006393</v>
      </c>
      <c r="D82" s="4">
        <v>1</v>
      </c>
      <c r="F82" s="4">
        <f t="shared" si="9"/>
        <v>-18.679305140365365</v>
      </c>
      <c r="G82" s="4">
        <f t="shared" si="11"/>
        <v>-2.0617514718584058</v>
      </c>
      <c r="H82" s="4">
        <f t="shared" si="12"/>
        <v>0.54432521735032835</v>
      </c>
      <c r="I82" s="4">
        <f t="shared" si="10"/>
        <v>7.7211297102856618E-9</v>
      </c>
      <c r="J82" s="4">
        <f t="shared" si="10"/>
        <v>0.11287033515554667</v>
      </c>
      <c r="K82" s="4">
        <f t="shared" si="10"/>
        <v>0.63281799865977584</v>
      </c>
      <c r="M82" s="4">
        <f t="shared" si="13"/>
        <v>7.899600562014145</v>
      </c>
      <c r="N82" s="4">
        <f t="shared" si="14"/>
        <v>0.99962924585052926</v>
      </c>
      <c r="O82" s="4">
        <f t="shared" si="15"/>
        <v>1</v>
      </c>
      <c r="P82" s="4">
        <f t="shared" si="16"/>
        <v>0</v>
      </c>
    </row>
    <row r="83" spans="1:16" x14ac:dyDescent="0.3">
      <c r="A83" s="4">
        <v>76</v>
      </c>
      <c r="B83" s="4">
        <v>1.0855140824207279</v>
      </c>
      <c r="C83" s="4">
        <v>-1.1171002477307692</v>
      </c>
      <c r="D83" s="4">
        <v>0</v>
      </c>
      <c r="F83" s="4">
        <f t="shared" si="9"/>
        <v>6.8789220862672149</v>
      </c>
      <c r="G83" s="4">
        <f t="shared" si="11"/>
        <v>1.0183578589778115</v>
      </c>
      <c r="H83" s="4">
        <f t="shared" si="12"/>
        <v>0.37643749771030433</v>
      </c>
      <c r="I83" s="4">
        <f t="shared" si="10"/>
        <v>0.9989718053790142</v>
      </c>
      <c r="J83" s="4">
        <f t="shared" si="10"/>
        <v>0.7346526069024224</v>
      </c>
      <c r="K83" s="4">
        <f t="shared" si="10"/>
        <v>0.59301358416602656</v>
      </c>
      <c r="M83" s="4">
        <f t="shared" si="13"/>
        <v>-2.4345627526914453</v>
      </c>
      <c r="N83" s="4">
        <f t="shared" si="14"/>
        <v>8.0574799551505677E-2</v>
      </c>
      <c r="O83" s="4">
        <f t="shared" si="15"/>
        <v>0</v>
      </c>
      <c r="P83" s="4">
        <f t="shared" si="16"/>
        <v>0</v>
      </c>
    </row>
    <row r="84" spans="1:16" x14ac:dyDescent="0.3">
      <c r="A84" s="4">
        <v>77</v>
      </c>
      <c r="B84" s="4">
        <v>-3.1540360748301806E-2</v>
      </c>
      <c r="C84" s="4">
        <v>1.3026114802059154</v>
      </c>
      <c r="D84" s="4">
        <v>1</v>
      </c>
      <c r="F84" s="4">
        <f t="shared" si="9"/>
        <v>-16.461242856516122</v>
      </c>
      <c r="G84" s="4">
        <f t="shared" si="11"/>
        <v>-1.8358783003633468</v>
      </c>
      <c r="H84" s="4">
        <f t="shared" si="12"/>
        <v>0.53839064497437561</v>
      </c>
      <c r="I84" s="4">
        <f t="shared" si="10"/>
        <v>7.0953370621599329E-8</v>
      </c>
      <c r="J84" s="4">
        <f t="shared" si="10"/>
        <v>0.1375394883528254</v>
      </c>
      <c r="K84" s="4">
        <f t="shared" si="10"/>
        <v>0.63143796138654606</v>
      </c>
      <c r="M84" s="4">
        <f t="shared" si="13"/>
        <v>7.8828173154973165</v>
      </c>
      <c r="N84" s="4">
        <f t="shared" si="14"/>
        <v>0.99962297324819616</v>
      </c>
      <c r="O84" s="4">
        <f t="shared" si="15"/>
        <v>1</v>
      </c>
      <c r="P84" s="4">
        <f t="shared" si="16"/>
        <v>0</v>
      </c>
    </row>
    <row r="85" spans="1:16" x14ac:dyDescent="0.3">
      <c r="A85" s="4">
        <v>78</v>
      </c>
      <c r="B85" s="4">
        <v>-1.6085583981634026</v>
      </c>
      <c r="C85" s="4">
        <v>0.49604090422702057</v>
      </c>
      <c r="D85" s="4">
        <v>1</v>
      </c>
      <c r="F85" s="4">
        <f t="shared" si="9"/>
        <v>-7.1857220333151615</v>
      </c>
      <c r="G85" s="4">
        <f t="shared" si="11"/>
        <v>-0.9500789191708604</v>
      </c>
      <c r="H85" s="4">
        <f t="shared" si="12"/>
        <v>0.52582014362473561</v>
      </c>
      <c r="I85" s="4">
        <f t="shared" si="10"/>
        <v>7.5674889618415446E-4</v>
      </c>
      <c r="J85" s="4">
        <f t="shared" si="10"/>
        <v>0.27886895097132491</v>
      </c>
      <c r="K85" s="4">
        <f t="shared" si="10"/>
        <v>0.62850770033551384</v>
      </c>
      <c r="M85" s="4">
        <f t="shared" si="13"/>
        <v>7.8240657483450757</v>
      </c>
      <c r="N85" s="4">
        <f t="shared" si="14"/>
        <v>0.99960016782463113</v>
      </c>
      <c r="O85" s="4">
        <f t="shared" si="15"/>
        <v>1</v>
      </c>
      <c r="P85" s="4">
        <f t="shared" si="16"/>
        <v>0</v>
      </c>
    </row>
    <row r="86" spans="1:16" x14ac:dyDescent="0.3">
      <c r="A86" s="4">
        <v>79</v>
      </c>
      <c r="B86" s="4">
        <v>-1.4771402283788109</v>
      </c>
      <c r="C86" s="4">
        <v>0.49604090422702057</v>
      </c>
      <c r="D86" s="4">
        <v>0</v>
      </c>
      <c r="F86" s="4">
        <f t="shared" si="9"/>
        <v>-7.2865399552661625</v>
      </c>
      <c r="G86" s="4">
        <f t="shared" si="11"/>
        <v>-0.94565559297392343</v>
      </c>
      <c r="H86" s="4">
        <f t="shared" si="12"/>
        <v>0.52302819658619293</v>
      </c>
      <c r="I86" s="4">
        <f t="shared" si="10"/>
        <v>6.8422454366747702E-4</v>
      </c>
      <c r="J86" s="4">
        <f t="shared" si="10"/>
        <v>0.27975935603887681</v>
      </c>
      <c r="K86" s="4">
        <f t="shared" si="10"/>
        <v>0.62785558688272647</v>
      </c>
      <c r="M86" s="4">
        <f t="shared" si="13"/>
        <v>7.8187452059937996</v>
      </c>
      <c r="N86" s="4">
        <f t="shared" si="14"/>
        <v>0.99959803568868688</v>
      </c>
      <c r="O86" s="4">
        <f t="shared" si="15"/>
        <v>1</v>
      </c>
      <c r="P86" s="4">
        <f t="shared" si="16"/>
        <v>-1</v>
      </c>
    </row>
    <row r="87" spans="1:16" x14ac:dyDescent="0.3">
      <c r="A87" s="4">
        <v>80</v>
      </c>
      <c r="B87" s="4">
        <v>-0.68863120967126046</v>
      </c>
      <c r="C87" s="4">
        <v>-0.31052967175187435</v>
      </c>
      <c r="D87" s="4">
        <v>1</v>
      </c>
      <c r="F87" s="4">
        <f t="shared" si="9"/>
        <v>0.1742582728167803</v>
      </c>
      <c r="G87" s="4">
        <f t="shared" si="11"/>
        <v>1.9763659763429975E-2</v>
      </c>
      <c r="H87" s="4">
        <f t="shared" si="12"/>
        <v>0.46020264854278387</v>
      </c>
      <c r="I87" s="4">
        <f t="shared" si="10"/>
        <v>0.54345466199023462</v>
      </c>
      <c r="J87" s="4">
        <f t="shared" si="10"/>
        <v>0.50494075411943262</v>
      </c>
      <c r="K87" s="4">
        <f t="shared" si="10"/>
        <v>0.61306224890536642</v>
      </c>
      <c r="M87" s="4">
        <f t="shared" si="13"/>
        <v>2.2853250560790683</v>
      </c>
      <c r="N87" s="4">
        <f t="shared" si="14"/>
        <v>0.90765435200180344</v>
      </c>
      <c r="O87" s="4">
        <f t="shared" si="15"/>
        <v>1</v>
      </c>
      <c r="P87" s="4">
        <f t="shared" si="16"/>
        <v>0</v>
      </c>
    </row>
    <row r="88" spans="1:16" x14ac:dyDescent="0.3">
      <c r="A88" s="4">
        <v>81</v>
      </c>
      <c r="B88" s="4">
        <v>0.16558689392858578</v>
      </c>
      <c r="C88" s="4">
        <v>0.69768354822174428</v>
      </c>
      <c r="D88" s="4">
        <v>1</v>
      </c>
      <c r="F88" s="4">
        <f t="shared" si="9"/>
        <v>-10.563190419600911</v>
      </c>
      <c r="G88" s="4">
        <f t="shared" si="11"/>
        <v>-1.1250838394011429</v>
      </c>
      <c r="H88" s="4">
        <f t="shared" si="12"/>
        <v>0.49964732505744697</v>
      </c>
      <c r="I88" s="4">
        <f t="shared" si="10"/>
        <v>2.5849578325223654E-5</v>
      </c>
      <c r="J88" s="4">
        <f t="shared" si="10"/>
        <v>0.24506950163627123</v>
      </c>
      <c r="K88" s="4">
        <f t="shared" si="10"/>
        <v>0.62237644770241263</v>
      </c>
      <c r="M88" s="4">
        <f t="shared" si="13"/>
        <v>7.7819421864294522</v>
      </c>
      <c r="N88" s="4">
        <f t="shared" si="14"/>
        <v>0.99958297287925824</v>
      </c>
      <c r="O88" s="4">
        <f t="shared" si="15"/>
        <v>1</v>
      </c>
      <c r="P88" s="4">
        <f t="shared" si="16"/>
        <v>0</v>
      </c>
    </row>
    <row r="89" spans="1:16" x14ac:dyDescent="0.3">
      <c r="A89" s="4">
        <v>82</v>
      </c>
      <c r="B89" s="4">
        <v>0.16558689392858578</v>
      </c>
      <c r="C89" s="4">
        <v>-0.10888702775715065</v>
      </c>
      <c r="D89" s="4">
        <v>1</v>
      </c>
      <c r="F89" s="4">
        <f t="shared" si="9"/>
        <v>-2.4974846598119629</v>
      </c>
      <c r="G89" s="4">
        <f t="shared" si="11"/>
        <v>-0.18620454384541191</v>
      </c>
      <c r="H89" s="4">
        <f t="shared" si="12"/>
        <v>0.4535734592452943</v>
      </c>
      <c r="I89" s="4">
        <f t="shared" si="10"/>
        <v>7.6034702949150712E-2</v>
      </c>
      <c r="J89" s="4">
        <f t="shared" si="10"/>
        <v>0.45358290158255571</v>
      </c>
      <c r="K89" s="4">
        <f t="shared" si="10"/>
        <v>0.61148851922141845</v>
      </c>
      <c r="M89" s="4">
        <f t="shared" si="13"/>
        <v>6.8964258003656767</v>
      </c>
      <c r="N89" s="4">
        <f t="shared" si="14"/>
        <v>0.9989896279838768</v>
      </c>
      <c r="O89" s="4">
        <f t="shared" si="15"/>
        <v>1</v>
      </c>
      <c r="P89" s="4">
        <f t="shared" si="16"/>
        <v>0</v>
      </c>
    </row>
    <row r="90" spans="1:16" x14ac:dyDescent="0.3">
      <c r="A90" s="4">
        <v>83</v>
      </c>
      <c r="B90" s="4">
        <v>-1.1485948039173315</v>
      </c>
      <c r="C90" s="4">
        <v>-1.5203855357202167</v>
      </c>
      <c r="D90" s="4">
        <v>0</v>
      </c>
      <c r="F90" s="4">
        <f t="shared" si="9"/>
        <v>12.625679639328709</v>
      </c>
      <c r="G90" s="4">
        <f t="shared" si="11"/>
        <v>1.412600961407747</v>
      </c>
      <c r="H90" s="4">
        <f t="shared" si="12"/>
        <v>0.40086366445945437</v>
      </c>
      <c r="I90" s="4">
        <f t="shared" si="10"/>
        <v>0.99999671348533103</v>
      </c>
      <c r="J90" s="4">
        <f t="shared" si="10"/>
        <v>0.80417585942853587</v>
      </c>
      <c r="K90" s="4">
        <f t="shared" si="10"/>
        <v>0.59889514708191172</v>
      </c>
      <c r="M90" s="4">
        <f t="shared" si="13"/>
        <v>-2.4038771670557471</v>
      </c>
      <c r="N90" s="4">
        <f t="shared" si="14"/>
        <v>8.2877520530087984E-2</v>
      </c>
      <c r="O90" s="4">
        <f t="shared" si="15"/>
        <v>0</v>
      </c>
      <c r="P90" s="4">
        <f t="shared" si="16"/>
        <v>0</v>
      </c>
    </row>
    <row r="91" spans="1:16" x14ac:dyDescent="0.3">
      <c r="A91" s="4">
        <v>84</v>
      </c>
      <c r="B91" s="4">
        <v>1.1512231673130238</v>
      </c>
      <c r="C91" s="4">
        <v>-0.91545760373604557</v>
      </c>
      <c r="D91" s="4">
        <v>0</v>
      </c>
      <c r="F91" s="4">
        <f t="shared" si="9"/>
        <v>4.8120866853444806</v>
      </c>
      <c r="G91" s="4">
        <f t="shared" si="11"/>
        <v>0.78584969818734718</v>
      </c>
      <c r="H91" s="4">
        <f t="shared" si="12"/>
        <v>0.38655999064407109</v>
      </c>
      <c r="I91" s="4">
        <f t="shared" si="10"/>
        <v>0.99193470252402016</v>
      </c>
      <c r="J91" s="4">
        <f t="shared" si="10"/>
        <v>0.68693948634112123</v>
      </c>
      <c r="K91" s="4">
        <f t="shared" si="10"/>
        <v>0.59545431352113609</v>
      </c>
      <c r="M91" s="4">
        <f t="shared" si="13"/>
        <v>-2.3346641960847729</v>
      </c>
      <c r="N91" s="4">
        <f t="shared" si="14"/>
        <v>8.8292488132526784E-2</v>
      </c>
      <c r="O91" s="4">
        <f t="shared" si="15"/>
        <v>0</v>
      </c>
      <c r="P91" s="4">
        <f t="shared" si="16"/>
        <v>0</v>
      </c>
    </row>
    <row r="92" spans="1:16" x14ac:dyDescent="0.3">
      <c r="A92" s="4">
        <v>85</v>
      </c>
      <c r="B92" s="4">
        <v>-9.7249445640597676E-2</v>
      </c>
      <c r="C92" s="4">
        <v>9.2755616237573085E-2</v>
      </c>
      <c r="D92" s="4">
        <v>1</v>
      </c>
      <c r="F92" s="4">
        <f t="shared" si="9"/>
        <v>-4.3122752558571982</v>
      </c>
      <c r="G92" s="4">
        <f t="shared" si="11"/>
        <v>-0.42977102012821877</v>
      </c>
      <c r="H92" s="4">
        <f t="shared" si="12"/>
        <v>0.47067581977541789</v>
      </c>
      <c r="I92" s="4">
        <f t="shared" si="10"/>
        <v>1.3225754529936205E-2</v>
      </c>
      <c r="J92" s="4">
        <f t="shared" si="10"/>
        <v>0.39418101117265225</v>
      </c>
      <c r="K92" s="4">
        <f t="shared" si="10"/>
        <v>0.61554370139006442</v>
      </c>
      <c r="M92" s="4">
        <f t="shared" si="13"/>
        <v>7.5637428915388725</v>
      </c>
      <c r="N92" s="4">
        <f t="shared" si="14"/>
        <v>0.99948133983963172</v>
      </c>
      <c r="O92" s="4">
        <f t="shared" si="15"/>
        <v>1</v>
      </c>
      <c r="P92" s="4">
        <f t="shared" si="16"/>
        <v>0</v>
      </c>
    </row>
    <row r="93" spans="1:16" x14ac:dyDescent="0.3">
      <c r="A93" s="4">
        <v>86</v>
      </c>
      <c r="B93" s="4">
        <v>0.16558689392858578</v>
      </c>
      <c r="C93" s="4">
        <v>1.5042541242006393</v>
      </c>
      <c r="D93" s="4">
        <v>0</v>
      </c>
      <c r="F93" s="4">
        <f t="shared" si="9"/>
        <v>-18.628896179389862</v>
      </c>
      <c r="G93" s="4">
        <f t="shared" si="11"/>
        <v>-2.0639631349568739</v>
      </c>
      <c r="H93" s="4">
        <f t="shared" si="12"/>
        <v>0.54572119086959969</v>
      </c>
      <c r="I93" s="4">
        <f t="shared" si="10"/>
        <v>8.1203207078658298E-9</v>
      </c>
      <c r="J93" s="4">
        <f t="shared" si="10"/>
        <v>0.11264906949046351</v>
      </c>
      <c r="K93" s="4">
        <f t="shared" si="10"/>
        <v>0.63314230601751231</v>
      </c>
      <c r="M93" s="4">
        <f t="shared" si="13"/>
        <v>7.9025637972869927</v>
      </c>
      <c r="N93" s="4">
        <f t="shared" si="14"/>
        <v>0.99963034245064064</v>
      </c>
      <c r="O93" s="4">
        <f t="shared" si="15"/>
        <v>1</v>
      </c>
      <c r="P93" s="4">
        <f t="shared" si="16"/>
        <v>-1</v>
      </c>
    </row>
    <row r="94" spans="1:16" x14ac:dyDescent="0.3">
      <c r="A94" s="4">
        <v>87</v>
      </c>
      <c r="B94" s="4">
        <v>-0.36008578520978113</v>
      </c>
      <c r="C94" s="4">
        <v>2.1091820561848102</v>
      </c>
      <c r="D94" s="4">
        <v>0</v>
      </c>
      <c r="F94" s="4">
        <f t="shared" si="9"/>
        <v>-24.274903811427567</v>
      </c>
      <c r="G94" s="4">
        <f t="shared" si="11"/>
        <v>-2.7858159114114205</v>
      </c>
      <c r="H94" s="4">
        <f t="shared" si="12"/>
        <v>0.59144437838288511</v>
      </c>
      <c r="I94" s="4">
        <f t="shared" si="10"/>
        <v>2.8677627939187968E-11</v>
      </c>
      <c r="J94" s="4">
        <f t="shared" si="10"/>
        <v>5.8095487402964816E-2</v>
      </c>
      <c r="K94" s="4">
        <f t="shared" si="10"/>
        <v>0.64369648449605066</v>
      </c>
      <c r="M94" s="4">
        <f t="shared" si="13"/>
        <v>8.0073268668547026</v>
      </c>
      <c r="N94" s="4">
        <f t="shared" si="14"/>
        <v>0.99966709714096091</v>
      </c>
      <c r="O94" s="4">
        <f t="shared" si="15"/>
        <v>1</v>
      </c>
      <c r="P94" s="4">
        <f t="shared" si="16"/>
        <v>-1</v>
      </c>
    </row>
    <row r="95" spans="1:16" x14ac:dyDescent="0.3">
      <c r="A95" s="4">
        <v>88</v>
      </c>
      <c r="B95" s="4">
        <v>1.7426049313436864</v>
      </c>
      <c r="C95" s="4">
        <v>-0.10888702775715065</v>
      </c>
      <c r="D95" s="4">
        <v>0</v>
      </c>
      <c r="F95" s="4">
        <f t="shared" si="9"/>
        <v>-3.7072997232239744</v>
      </c>
      <c r="G95" s="4">
        <f t="shared" si="11"/>
        <v>-0.13312462948216724</v>
      </c>
      <c r="H95" s="4">
        <f t="shared" si="12"/>
        <v>0.42007009478278151</v>
      </c>
      <c r="I95" s="4">
        <f t="shared" si="10"/>
        <v>2.3955745831651665E-2</v>
      </c>
      <c r="J95" s="4">
        <f t="shared" si="10"/>
        <v>0.46676790686450526</v>
      </c>
      <c r="K95" s="4">
        <f t="shared" si="10"/>
        <v>0.60350002280893156</v>
      </c>
      <c r="M95" s="4">
        <f t="shared" si="13"/>
        <v>7.3364074646276478</v>
      </c>
      <c r="N95" s="4">
        <f t="shared" si="14"/>
        <v>0.99934903757675975</v>
      </c>
      <c r="O95" s="4">
        <f t="shared" si="15"/>
        <v>1</v>
      </c>
      <c r="P95" s="4">
        <f t="shared" si="16"/>
        <v>-1</v>
      </c>
    </row>
    <row r="96" spans="1:16" x14ac:dyDescent="0.3">
      <c r="A96" s="4">
        <v>89</v>
      </c>
      <c r="B96" s="4">
        <v>1.1512231673130238</v>
      </c>
      <c r="C96" s="4">
        <v>-0.91545760373604557</v>
      </c>
      <c r="D96" s="4">
        <v>0</v>
      </c>
      <c r="F96" s="4">
        <f t="shared" si="9"/>
        <v>4.8120866853444806</v>
      </c>
      <c r="G96" s="4">
        <f t="shared" si="11"/>
        <v>0.78584969818734718</v>
      </c>
      <c r="H96" s="4">
        <f t="shared" si="12"/>
        <v>0.38655999064407109</v>
      </c>
      <c r="I96" s="4">
        <f t="shared" si="10"/>
        <v>0.99193470252402016</v>
      </c>
      <c r="J96" s="4">
        <f t="shared" si="10"/>
        <v>0.68693948634112123</v>
      </c>
      <c r="K96" s="4">
        <f t="shared" si="10"/>
        <v>0.59545431352113609</v>
      </c>
      <c r="M96" s="4">
        <f t="shared" si="13"/>
        <v>-2.3346641960847729</v>
      </c>
      <c r="N96" s="4">
        <f t="shared" si="14"/>
        <v>8.8292488132526784E-2</v>
      </c>
      <c r="O96" s="4">
        <f t="shared" si="15"/>
        <v>0</v>
      </c>
      <c r="P96" s="4">
        <f t="shared" si="16"/>
        <v>0</v>
      </c>
    </row>
    <row r="97" spans="1:16" x14ac:dyDescent="0.3">
      <c r="A97" s="4">
        <v>90</v>
      </c>
      <c r="B97" s="4">
        <v>-1.1485948039173315</v>
      </c>
      <c r="C97" s="4">
        <v>9.2755616237573085E-2</v>
      </c>
      <c r="D97" s="4">
        <v>1</v>
      </c>
      <c r="F97" s="4">
        <f t="shared" si="9"/>
        <v>-3.5057318802491908</v>
      </c>
      <c r="G97" s="4">
        <f t="shared" si="11"/>
        <v>-0.46515762970371521</v>
      </c>
      <c r="H97" s="4">
        <f t="shared" si="12"/>
        <v>0.49301139608375977</v>
      </c>
      <c r="I97" s="4">
        <f t="shared" si="10"/>
        <v>2.9149580688885689E-2</v>
      </c>
      <c r="J97" s="4">
        <f t="shared" si="10"/>
        <v>0.38576300620660681</v>
      </c>
      <c r="K97" s="4">
        <f t="shared" si="10"/>
        <v>0.62081558327660269</v>
      </c>
      <c r="M97" s="4">
        <f t="shared" si="13"/>
        <v>7.455496317603691</v>
      </c>
      <c r="N97" s="4">
        <f t="shared" si="14"/>
        <v>0.99942207959423879</v>
      </c>
      <c r="O97" s="4">
        <f t="shared" si="15"/>
        <v>1</v>
      </c>
      <c r="P97" s="4">
        <f t="shared" si="16"/>
        <v>0</v>
      </c>
    </row>
    <row r="98" spans="1:16" x14ac:dyDescent="0.3">
      <c r="A98" s="4">
        <v>91</v>
      </c>
      <c r="B98" s="4">
        <v>-1.9371038226248818</v>
      </c>
      <c r="C98" s="4">
        <v>-1.7220281797149404</v>
      </c>
      <c r="D98" s="4">
        <v>0</v>
      </c>
      <c r="F98" s="4">
        <f t="shared" si="9"/>
        <v>15.247013610981949</v>
      </c>
      <c r="G98" s="4">
        <f t="shared" si="11"/>
        <v>1.6207808281150573</v>
      </c>
      <c r="H98" s="4">
        <f t="shared" si="12"/>
        <v>0.4060968802376726</v>
      </c>
      <c r="I98" s="4">
        <f t="shared" si="10"/>
        <v>0.99999976105055866</v>
      </c>
      <c r="J98" s="4">
        <f t="shared" si="10"/>
        <v>0.83490278739995327</v>
      </c>
      <c r="K98" s="4">
        <f t="shared" si="10"/>
        <v>0.60015161572737996</v>
      </c>
      <c r="M98" s="4">
        <f t="shared" si="13"/>
        <v>-2.3979815440292938</v>
      </c>
      <c r="N98" s="4">
        <f t="shared" si="14"/>
        <v>8.3326743406747908E-2</v>
      </c>
      <c r="O98" s="4">
        <f t="shared" si="15"/>
        <v>0</v>
      </c>
      <c r="P98" s="4">
        <f t="shared" si="16"/>
        <v>0</v>
      </c>
    </row>
    <row r="99" spans="1:16" x14ac:dyDescent="0.3">
      <c r="A99" s="4">
        <v>92</v>
      </c>
      <c r="B99" s="4">
        <v>-1.4771402283788109</v>
      </c>
      <c r="C99" s="4">
        <v>-1.3187428917254931</v>
      </c>
      <c r="D99" s="4">
        <v>0</v>
      </c>
      <c r="F99" s="4">
        <f t="shared" si="9"/>
        <v>10.861298004258973</v>
      </c>
      <c r="G99" s="4">
        <f t="shared" si="11"/>
        <v>1.1668228220264716</v>
      </c>
      <c r="H99" s="4">
        <f t="shared" si="12"/>
        <v>0.41936199850884937</v>
      </c>
      <c r="I99" s="4">
        <f t="shared" si="10"/>
        <v>0.99998081375977277</v>
      </c>
      <c r="J99" s="4">
        <f t="shared" si="10"/>
        <v>0.76257024581538735</v>
      </c>
      <c r="K99" s="4">
        <f t="shared" si="10"/>
        <v>0.60333057163644821</v>
      </c>
      <c r="M99" s="4">
        <f t="shared" si="13"/>
        <v>-2.356408002938823</v>
      </c>
      <c r="N99" s="4">
        <f t="shared" si="14"/>
        <v>8.6557776191261454E-2</v>
      </c>
      <c r="O99" s="4">
        <f t="shared" si="15"/>
        <v>0</v>
      </c>
      <c r="P99" s="4">
        <f t="shared" si="16"/>
        <v>0</v>
      </c>
    </row>
    <row r="100" spans="1:16" x14ac:dyDescent="0.3">
      <c r="A100" s="4">
        <v>93</v>
      </c>
      <c r="B100" s="4">
        <v>1.2169322522053196</v>
      </c>
      <c r="C100" s="4">
        <v>-1.7220281797149404</v>
      </c>
      <c r="D100" s="4">
        <v>0</v>
      </c>
      <c r="F100" s="4">
        <f t="shared" si="9"/>
        <v>12.827383484157927</v>
      </c>
      <c r="G100" s="4">
        <f t="shared" si="11"/>
        <v>1.7269406568415464</v>
      </c>
      <c r="H100" s="4">
        <f t="shared" si="12"/>
        <v>0.33909015131264703</v>
      </c>
      <c r="I100" s="4">
        <f t="shared" si="10"/>
        <v>0.99999731380850954</v>
      </c>
      <c r="J100" s="4">
        <f t="shared" si="10"/>
        <v>0.84902067827618299</v>
      </c>
      <c r="K100" s="4">
        <f t="shared" si="10"/>
        <v>0.58396949289544287</v>
      </c>
      <c r="M100" s="4">
        <f t="shared" si="13"/>
        <v>-2.5463567829301552</v>
      </c>
      <c r="N100" s="4">
        <f t="shared" si="14"/>
        <v>7.2671621513215767E-2</v>
      </c>
      <c r="O100" s="4">
        <f t="shared" si="15"/>
        <v>0</v>
      </c>
      <c r="P100" s="4">
        <f t="shared" si="16"/>
        <v>0</v>
      </c>
    </row>
    <row r="101" spans="1:16" x14ac:dyDescent="0.3">
      <c r="A101" s="4">
        <v>94</v>
      </c>
      <c r="B101" s="4">
        <v>-0.88575846434814798</v>
      </c>
      <c r="C101" s="4">
        <v>1.3026114802059154</v>
      </c>
      <c r="D101" s="4">
        <v>0</v>
      </c>
      <c r="F101" s="4">
        <f t="shared" si="9"/>
        <v>-15.805926363834617</v>
      </c>
      <c r="G101" s="4">
        <f t="shared" si="11"/>
        <v>-1.8646299206434378</v>
      </c>
      <c r="H101" s="4">
        <f t="shared" si="12"/>
        <v>0.5565383007249034</v>
      </c>
      <c r="I101" s="4">
        <f t="shared" si="10"/>
        <v>1.3663857983037797E-7</v>
      </c>
      <c r="J101" s="4">
        <f t="shared" si="10"/>
        <v>0.13416430915051578</v>
      </c>
      <c r="K101" s="4">
        <f t="shared" si="10"/>
        <v>0.63565119214269572</v>
      </c>
      <c r="M101" s="4">
        <f t="shared" si="13"/>
        <v>7.9214015574233976</v>
      </c>
      <c r="N101" s="4">
        <f t="shared" si="14"/>
        <v>0.99963723828978679</v>
      </c>
      <c r="O101" s="4">
        <f t="shared" si="15"/>
        <v>1</v>
      </c>
      <c r="P101" s="4">
        <f t="shared" si="16"/>
        <v>-1</v>
      </c>
    </row>
    <row r="102" spans="1:16" x14ac:dyDescent="0.3">
      <c r="A102" s="4">
        <v>95</v>
      </c>
      <c r="B102" s="4">
        <v>-0.29437670031748525</v>
      </c>
      <c r="C102" s="4">
        <v>-0.31052967175187435</v>
      </c>
      <c r="D102" s="4">
        <v>1</v>
      </c>
      <c r="F102" s="4">
        <f t="shared" si="9"/>
        <v>-0.12819549303622235</v>
      </c>
      <c r="G102" s="4">
        <f t="shared" si="11"/>
        <v>3.3033638354241168E-2</v>
      </c>
      <c r="H102" s="4">
        <f t="shared" si="12"/>
        <v>0.45182680742715564</v>
      </c>
      <c r="I102" s="4">
        <f t="shared" si="10"/>
        <v>0.46799494588703006</v>
      </c>
      <c r="J102" s="4">
        <f t="shared" si="10"/>
        <v>0.50825765869115469</v>
      </c>
      <c r="K102" s="4">
        <f t="shared" si="10"/>
        <v>0.61107348589277888</v>
      </c>
      <c r="M102" s="4">
        <f t="shared" si="13"/>
        <v>3.012052024550727</v>
      </c>
      <c r="N102" s="4">
        <f t="shared" si="14"/>
        <v>0.95311563684909506</v>
      </c>
      <c r="O102" s="4">
        <f t="shared" si="15"/>
        <v>1</v>
      </c>
      <c r="P102" s="4">
        <f t="shared" si="16"/>
        <v>0</v>
      </c>
    </row>
    <row r="103" spans="1:16" x14ac:dyDescent="0.3">
      <c r="A103" s="4">
        <v>96</v>
      </c>
      <c r="B103" s="4">
        <v>0.62555048817465686</v>
      </c>
      <c r="C103" s="4">
        <v>0.89932619221646803</v>
      </c>
      <c r="D103" s="4">
        <v>1</v>
      </c>
      <c r="F103" s="4">
        <f t="shared" si="9"/>
        <v>-12.932479586376655</v>
      </c>
      <c r="G103" s="4">
        <f t="shared" si="11"/>
        <v>-1.3443220216007963</v>
      </c>
      <c r="H103" s="4">
        <f t="shared" si="12"/>
        <v>0.50139397687558562</v>
      </c>
      <c r="I103" s="4">
        <f t="shared" si="10"/>
        <v>2.4182123125732238E-6</v>
      </c>
      <c r="J103" s="4">
        <f t="shared" si="10"/>
        <v>0.20680020215701281</v>
      </c>
      <c r="K103" s="4">
        <f t="shared" si="10"/>
        <v>0.62278686497749347</v>
      </c>
      <c r="M103" s="4">
        <f t="shared" si="13"/>
        <v>7.7926049153072192</v>
      </c>
      <c r="N103" s="4">
        <f t="shared" si="14"/>
        <v>0.99958739407875408</v>
      </c>
      <c r="O103" s="4">
        <f t="shared" si="15"/>
        <v>1</v>
      </c>
      <c r="P103" s="4">
        <f t="shared" si="16"/>
        <v>0</v>
      </c>
    </row>
    <row r="104" spans="1:16" x14ac:dyDescent="0.3">
      <c r="A104" s="4">
        <v>97</v>
      </c>
      <c r="B104" s="4">
        <v>0.69125957306695263</v>
      </c>
      <c r="C104" s="4">
        <v>-1.3187428917254931</v>
      </c>
      <c r="D104" s="4">
        <v>0</v>
      </c>
      <c r="F104" s="4">
        <f t="shared" si="9"/>
        <v>9.1978022920674576</v>
      </c>
      <c r="G104" s="4">
        <f t="shared" si="11"/>
        <v>1.239807704275933</v>
      </c>
      <c r="H104" s="4">
        <f t="shared" si="12"/>
        <v>0.37329487237289433</v>
      </c>
      <c r="I104" s="4">
        <f t="shared" si="10"/>
        <v>0.99989874855177696</v>
      </c>
      <c r="J104" s="4">
        <f t="shared" si="10"/>
        <v>0.77553054064134652</v>
      </c>
      <c r="K104" s="4">
        <f t="shared" si="10"/>
        <v>0.59225489519355279</v>
      </c>
      <c r="M104" s="4">
        <f t="shared" si="13"/>
        <v>-2.4577478037881382</v>
      </c>
      <c r="N104" s="4">
        <f t="shared" si="14"/>
        <v>7.8873810262447275E-2</v>
      </c>
      <c r="O104" s="4">
        <f t="shared" si="15"/>
        <v>0</v>
      </c>
      <c r="P104" s="4">
        <f t="shared" si="16"/>
        <v>0</v>
      </c>
    </row>
    <row r="105" spans="1:16" x14ac:dyDescent="0.3">
      <c r="A105" s="4">
        <v>98</v>
      </c>
      <c r="B105" s="4">
        <v>-0.49150395499437283</v>
      </c>
      <c r="C105" s="4">
        <v>1.9075394121900866</v>
      </c>
      <c r="D105" s="4">
        <v>0</v>
      </c>
      <c r="F105" s="4">
        <f t="shared" si="9"/>
        <v>-22.157659449529334</v>
      </c>
      <c r="G105" s="4">
        <f t="shared" si="11"/>
        <v>-2.5555194137194248</v>
      </c>
      <c r="H105" s="4">
        <f t="shared" si="12"/>
        <v>0.58271785896838968</v>
      </c>
      <c r="I105" s="4">
        <f t="shared" si="10"/>
        <v>2.382597979055091E-10</v>
      </c>
      <c r="J105" s="4">
        <f t="shared" si="10"/>
        <v>7.2056560183820548E-2</v>
      </c>
      <c r="K105" s="4">
        <f t="shared" si="10"/>
        <v>0.64169254558373501</v>
      </c>
      <c r="M105" s="4">
        <f t="shared" si="13"/>
        <v>7.9868016952242424</v>
      </c>
      <c r="N105" s="4">
        <f t="shared" si="14"/>
        <v>0.99966019599314015</v>
      </c>
      <c r="O105" s="4">
        <f t="shared" si="15"/>
        <v>1</v>
      </c>
      <c r="P105" s="4">
        <f t="shared" si="16"/>
        <v>-1</v>
      </c>
    </row>
    <row r="106" spans="1:16" x14ac:dyDescent="0.3">
      <c r="A106" s="4">
        <v>99</v>
      </c>
      <c r="B106" s="4">
        <v>-3.1540360748301806E-2</v>
      </c>
      <c r="C106" s="4">
        <v>1.5042541242006393</v>
      </c>
      <c r="D106" s="4">
        <v>0</v>
      </c>
      <c r="F106" s="4">
        <f t="shared" si="9"/>
        <v>-18.477669296463361</v>
      </c>
      <c r="G106" s="4">
        <f t="shared" si="11"/>
        <v>-2.0705981242522795</v>
      </c>
      <c r="H106" s="4">
        <f t="shared" si="12"/>
        <v>0.54990911142741372</v>
      </c>
      <c r="I106" s="4">
        <f t="shared" si="10"/>
        <v>9.4460487373585466E-9</v>
      </c>
      <c r="J106" s="4">
        <f t="shared" si="10"/>
        <v>0.11198754348724742</v>
      </c>
      <c r="K106" s="4">
        <f t="shared" si="10"/>
        <v>0.63411450391021229</v>
      </c>
      <c r="M106" s="4">
        <f t="shared" si="13"/>
        <v>7.9114465723975957</v>
      </c>
      <c r="N106" s="4">
        <f t="shared" si="14"/>
        <v>0.99963361029718767</v>
      </c>
      <c r="O106" s="4">
        <f t="shared" si="15"/>
        <v>1</v>
      </c>
      <c r="P106" s="4">
        <f t="shared" si="16"/>
        <v>-1</v>
      </c>
    </row>
    <row r="107" spans="1:16" x14ac:dyDescent="0.3">
      <c r="A107" s="4">
        <v>100</v>
      </c>
      <c r="B107" s="4">
        <v>-3.1540360748301806E-2</v>
      </c>
      <c r="C107" s="4">
        <v>9.2755616237573085E-2</v>
      </c>
      <c r="D107" s="4">
        <v>1</v>
      </c>
      <c r="F107" s="4">
        <f t="shared" si="9"/>
        <v>-4.3626842168326991</v>
      </c>
      <c r="G107" s="4">
        <f t="shared" si="11"/>
        <v>-0.42755935702975023</v>
      </c>
      <c r="H107" s="4">
        <f t="shared" si="12"/>
        <v>0.46927984625614655</v>
      </c>
      <c r="I107" s="4">
        <f t="shared" si="10"/>
        <v>1.2583764502411346E-2</v>
      </c>
      <c r="J107" s="4">
        <f t="shared" si="10"/>
        <v>0.39470928491911872</v>
      </c>
      <c r="K107" s="4">
        <f t="shared" si="10"/>
        <v>0.61521329150091608</v>
      </c>
      <c r="M107" s="4">
        <f t="shared" si="13"/>
        <v>7.5670109506119374</v>
      </c>
      <c r="N107" s="4">
        <f t="shared" si="14"/>
        <v>0.99948303121015158</v>
      </c>
      <c r="O107" s="4">
        <f t="shared" si="15"/>
        <v>1</v>
      </c>
      <c r="P107" s="4">
        <f t="shared" si="16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E54A5-7625-4F18-B67F-7555FD78F204}">
  <dimension ref="A1:T107"/>
  <sheetViews>
    <sheetView workbookViewId="0">
      <selection activeCell="R11" sqref="R11"/>
    </sheetView>
  </sheetViews>
  <sheetFormatPr defaultRowHeight="16.2" x14ac:dyDescent="0.3"/>
  <cols>
    <col min="16" max="16" width="10.109375" bestFit="1" customWidth="1"/>
    <col min="19" max="19" width="10.109375" bestFit="1" customWidth="1"/>
  </cols>
  <sheetData>
    <row r="1" spans="1:20" x14ac:dyDescent="0.3">
      <c r="A1" s="1" t="s">
        <v>41</v>
      </c>
      <c r="B1" s="1"/>
      <c r="D1" s="1"/>
      <c r="E1" s="1"/>
      <c r="F1" s="1" t="s">
        <v>15</v>
      </c>
      <c r="G1" s="1" t="s">
        <v>16</v>
      </c>
      <c r="H1" s="1" t="s">
        <v>17</v>
      </c>
      <c r="I1" s="1"/>
      <c r="J1" s="1" t="s">
        <v>37</v>
      </c>
      <c r="K1" s="1"/>
      <c r="L1" s="1"/>
      <c r="M1" s="1" t="s">
        <v>29</v>
      </c>
      <c r="N1" s="1"/>
      <c r="O1" s="1"/>
      <c r="P1" s="1"/>
      <c r="Q1" s="1"/>
      <c r="R1" s="1"/>
      <c r="S1" s="1"/>
      <c r="T1" s="1"/>
    </row>
    <row r="2" spans="1:20" x14ac:dyDescent="0.3">
      <c r="A2" s="1" t="s">
        <v>42</v>
      </c>
      <c r="B2" s="1"/>
      <c r="D2" s="1"/>
      <c r="E2" s="1" t="s">
        <v>19</v>
      </c>
      <c r="F2" s="1">
        <v>1.8665530482943291</v>
      </c>
      <c r="G2" s="1">
        <v>-5.840094133181716</v>
      </c>
      <c r="H2" s="1">
        <v>-2.310073924219457</v>
      </c>
      <c r="I2" s="1"/>
      <c r="J2" s="1">
        <f ca="1">RAND()-0.5</f>
        <v>0.17019919571173958</v>
      </c>
      <c r="K2" s="1"/>
      <c r="L2" s="1" t="s">
        <v>28</v>
      </c>
      <c r="M2" s="1">
        <v>8.4901537168199361</v>
      </c>
      <c r="N2" s="1"/>
      <c r="O2" s="2" t="s">
        <v>33</v>
      </c>
      <c r="P2" s="2"/>
      <c r="Q2" s="1"/>
      <c r="R2" s="4" t="s">
        <v>40</v>
      </c>
      <c r="S2" s="4"/>
      <c r="T2" s="1"/>
    </row>
    <row r="3" spans="1:20" x14ac:dyDescent="0.3">
      <c r="A3" t="s">
        <v>43</v>
      </c>
      <c r="B3" s="1"/>
      <c r="C3" s="1"/>
      <c r="D3" s="1"/>
      <c r="E3" s="1" t="s">
        <v>20</v>
      </c>
      <c r="F3" s="1">
        <v>5.171284450830349</v>
      </c>
      <c r="G3" s="1">
        <v>-1.514326782655651</v>
      </c>
      <c r="H3" s="1">
        <v>3.5603626795308307</v>
      </c>
      <c r="I3" s="1"/>
      <c r="J3" s="1"/>
      <c r="K3" s="1"/>
      <c r="L3" s="1" t="s">
        <v>25</v>
      </c>
      <c r="M3" s="1">
        <v>8.3864126724913906</v>
      </c>
      <c r="N3" s="1"/>
      <c r="O3" s="2" t="s">
        <v>34</v>
      </c>
      <c r="P3" s="3">
        <f>SUMXMY2(D8:D77,N8:N77)</f>
        <v>4.5677300429770478</v>
      </c>
      <c r="Q3" s="1"/>
      <c r="R3" s="4" t="s">
        <v>34</v>
      </c>
      <c r="S3" s="5">
        <f>SUMXMY2(D78:D107,N78:N107)</f>
        <v>3.0724189184350106</v>
      </c>
      <c r="T3" s="1"/>
    </row>
    <row r="4" spans="1:20" x14ac:dyDescent="0.3">
      <c r="A4" s="1"/>
      <c r="B4" s="1"/>
      <c r="C4" s="1"/>
      <c r="D4" s="1"/>
      <c r="E4" s="1" t="s">
        <v>21</v>
      </c>
      <c r="F4" s="1">
        <v>1.9480508085434463</v>
      </c>
      <c r="G4" s="1">
        <v>5.6497195628050862</v>
      </c>
      <c r="H4" s="1">
        <v>-5.6680227191379062</v>
      </c>
      <c r="I4" s="1"/>
      <c r="J4" s="1"/>
      <c r="K4" s="1"/>
      <c r="L4" s="1" t="s">
        <v>26</v>
      </c>
      <c r="M4" s="1">
        <v>-10</v>
      </c>
      <c r="N4" s="1"/>
      <c r="O4" s="2" t="s">
        <v>36</v>
      </c>
      <c r="P4" s="6">
        <f>1-(Q5+Q6)/COUNT(P8:P77)</f>
        <v>0.94285714285714284</v>
      </c>
      <c r="Q4" s="1"/>
      <c r="R4" s="4" t="s">
        <v>35</v>
      </c>
      <c r="S4" s="7">
        <f>1-(T5+T6)/COUNT(P78:P107)</f>
        <v>0.9</v>
      </c>
      <c r="T4" s="1"/>
    </row>
    <row r="5" spans="1:20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 t="s">
        <v>27</v>
      </c>
      <c r="M5" s="1">
        <v>-10</v>
      </c>
      <c r="N5" s="1"/>
      <c r="O5" s="1"/>
      <c r="P5" s="2" t="s">
        <v>38</v>
      </c>
      <c r="Q5" s="2">
        <f>COUNTIF(P8:P77,"1")</f>
        <v>3</v>
      </c>
      <c r="R5" s="1"/>
      <c r="S5" s="4" t="s">
        <v>38</v>
      </c>
      <c r="T5" s="4">
        <f>COUNTIF(P78:P107,"1")</f>
        <v>0</v>
      </c>
    </row>
    <row r="6" spans="1:20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 t="s">
        <v>39</v>
      </c>
      <c r="Q6" s="2">
        <f>COUNTIF(P8:P77,"-1")</f>
        <v>1</v>
      </c>
      <c r="R6" s="1"/>
      <c r="S6" s="4" t="s">
        <v>39</v>
      </c>
      <c r="T6" s="4">
        <f>COUNTIF(P78:P107,"-1")</f>
        <v>3</v>
      </c>
    </row>
    <row r="7" spans="1:20" x14ac:dyDescent="0.3">
      <c r="A7" s="1" t="s">
        <v>12</v>
      </c>
      <c r="B7" s="1" t="s">
        <v>13</v>
      </c>
      <c r="C7" s="1" t="s">
        <v>14</v>
      </c>
      <c r="D7" s="1" t="s">
        <v>8</v>
      </c>
      <c r="E7" s="1"/>
      <c r="F7" s="1" t="s">
        <v>22</v>
      </c>
      <c r="G7" s="1" t="s">
        <v>23</v>
      </c>
      <c r="H7" s="1" t="s">
        <v>24</v>
      </c>
      <c r="I7" s="1" t="s">
        <v>15</v>
      </c>
      <c r="J7" s="1" t="s">
        <v>16</v>
      </c>
      <c r="K7" s="1" t="s">
        <v>17</v>
      </c>
      <c r="L7" s="1"/>
      <c r="M7" s="1" t="s">
        <v>30</v>
      </c>
      <c r="N7" s="1" t="s">
        <v>18</v>
      </c>
      <c r="O7" s="1" t="s">
        <v>31</v>
      </c>
      <c r="P7" s="1" t="s">
        <v>32</v>
      </c>
      <c r="Q7" s="1"/>
      <c r="R7" s="1"/>
      <c r="S7" s="1"/>
      <c r="T7" s="1"/>
    </row>
    <row r="8" spans="1:20" x14ac:dyDescent="0.3">
      <c r="A8" s="2">
        <v>1</v>
      </c>
      <c r="B8" s="2">
        <v>0.82267774285154438</v>
      </c>
      <c r="C8" s="2">
        <v>-0.10888702775715065</v>
      </c>
      <c r="D8" s="2">
        <v>1</v>
      </c>
      <c r="E8" s="1"/>
      <c r="F8" s="2">
        <f>$F$2*B8+$F$3*C8+$F$4</f>
        <v>2.9205366636892087</v>
      </c>
      <c r="G8" s="2">
        <f>$G$2*B8+$G$3*C8+$G$4</f>
        <v>1.0100946456950286</v>
      </c>
      <c r="H8" s="2">
        <f>$H$2*B8+$H$3*C8+$H$4</f>
        <v>-7.9561464308465757</v>
      </c>
      <c r="I8" s="2">
        <f>1/(1+EXP(-F8))</f>
        <v>0.94885235048765437</v>
      </c>
      <c r="J8" s="2">
        <f t="shared" ref="J8:K23" si="0">1/(1+EXP(-G8))</f>
        <v>0.73303867114525634</v>
      </c>
      <c r="K8" s="2">
        <f t="shared" si="0"/>
        <v>3.5037839089135166E-4</v>
      </c>
      <c r="L8" s="1"/>
      <c r="M8" s="2">
        <f>I8*$M$2+J8*$M$3+K8*$M$4+$M$5</f>
        <v>4.1999633274160058</v>
      </c>
      <c r="N8" s="2">
        <f>1/(1+EXP(-M8))</f>
        <v>0.98522543449990874</v>
      </c>
      <c r="O8" s="2">
        <f>IF(N8&gt;0.5,1,0)</f>
        <v>1</v>
      </c>
      <c r="P8" s="2">
        <f>D8-O8</f>
        <v>0</v>
      </c>
      <c r="Q8" s="1"/>
      <c r="R8" s="1"/>
      <c r="S8" s="1"/>
      <c r="T8" s="1"/>
    </row>
    <row r="9" spans="1:20" x14ac:dyDescent="0.3">
      <c r="A9" s="2">
        <v>2</v>
      </c>
      <c r="B9" s="2">
        <v>-1.0171766341327397</v>
      </c>
      <c r="C9" s="2">
        <v>-0.71381495974132181</v>
      </c>
      <c r="D9" s="2">
        <v>0</v>
      </c>
      <c r="E9" s="1"/>
      <c r="F9" s="2">
        <f t="shared" ref="F9:F56" si="1">$F$2*B9+$F$3*C9+$F$4</f>
        <v>-3.6419035406311742</v>
      </c>
      <c r="G9" s="2">
        <f t="shared" ref="G9:G72" si="2">$G$2*B9+$G$3*C9+$G$4</f>
        <v>12.671075967609774</v>
      </c>
      <c r="H9" s="2">
        <f t="shared" ref="H9:H72" si="3">$H$2*B9+$H$3*C9+$H$4</f>
        <v>-5.8597096430563536</v>
      </c>
      <c r="I9" s="2">
        <f t="shared" ref="I9:K57" si="4">1/(1+EXP(-F9))</f>
        <v>2.553338269996976E-2</v>
      </c>
      <c r="J9" s="2">
        <f t="shared" si="0"/>
        <v>0.99999685934477134</v>
      </c>
      <c r="K9" s="2">
        <f t="shared" si="0"/>
        <v>2.8439605020720358E-3</v>
      </c>
      <c r="L9" s="1"/>
      <c r="M9" s="2">
        <f t="shared" ref="M9:M72" si="5">I9*$M$2+J9*$M$3+K9*$M$4+$M$5</f>
        <v>-1.4252709273270039</v>
      </c>
      <c r="N9" s="2">
        <f t="shared" ref="N9:N72" si="6">1/(1+EXP(-M9))</f>
        <v>0.19383659813205809</v>
      </c>
      <c r="O9" s="2">
        <f t="shared" ref="O9:O72" si="7">IF(N9&gt;0.5,1,0)</f>
        <v>0</v>
      </c>
      <c r="P9" s="2">
        <f t="shared" ref="P9:P72" si="8">D9-O9</f>
        <v>0</v>
      </c>
      <c r="Q9" s="1"/>
      <c r="R9" s="1"/>
      <c r="S9" s="1"/>
      <c r="T9" s="1"/>
    </row>
    <row r="10" spans="1:20" x14ac:dyDescent="0.3">
      <c r="A10" s="2">
        <v>3</v>
      </c>
      <c r="B10" s="2">
        <v>-0.5572130398866687</v>
      </c>
      <c r="C10" s="2">
        <v>0.49604090422702057</v>
      </c>
      <c r="D10" s="2">
        <v>1</v>
      </c>
      <c r="E10" s="1"/>
      <c r="F10" s="2">
        <f t="shared" si="1"/>
        <v>3.4731517253986528</v>
      </c>
      <c r="G10" s="2">
        <f t="shared" si="2"/>
        <v>8.1527281414158654</v>
      </c>
      <c r="H10" s="2">
        <f t="shared" si="3"/>
        <v>-2.6147338825300457</v>
      </c>
      <c r="I10" s="2">
        <f t="shared" si="4"/>
        <v>0.96991412445311798</v>
      </c>
      <c r="J10" s="2">
        <f t="shared" si="0"/>
        <v>0.99971213416834614</v>
      </c>
      <c r="K10" s="2">
        <f t="shared" si="0"/>
        <v>6.81961714141152E-2</v>
      </c>
      <c r="L10" s="1"/>
      <c r="M10" s="2">
        <f t="shared" si="5"/>
        <v>5.9367568054134736</v>
      </c>
      <c r="N10" s="2">
        <f t="shared" si="6"/>
        <v>0.99736637460517652</v>
      </c>
      <c r="O10" s="2">
        <f t="shared" si="7"/>
        <v>1</v>
      </c>
      <c r="P10" s="2">
        <f t="shared" si="8"/>
        <v>0</v>
      </c>
      <c r="Q10" s="1"/>
      <c r="R10" s="1"/>
      <c r="S10" s="1"/>
      <c r="T10" s="1"/>
    </row>
    <row r="11" spans="1:20" x14ac:dyDescent="0.3">
      <c r="A11" s="2">
        <v>4</v>
      </c>
      <c r="B11" s="2">
        <v>1.6111867615590947</v>
      </c>
      <c r="C11" s="2">
        <v>0.49604090422702057</v>
      </c>
      <c r="D11" s="2">
        <v>0</v>
      </c>
      <c r="E11" s="1"/>
      <c r="F11" s="2">
        <f t="shared" si="1"/>
        <v>7.5205849847080604</v>
      </c>
      <c r="G11" s="2">
        <f t="shared" si="2"/>
        <v>-4.5109308173999354</v>
      </c>
      <c r="H11" s="2">
        <f t="shared" si="3"/>
        <v>-7.6238977211325514</v>
      </c>
      <c r="I11" s="2">
        <f t="shared" si="4"/>
        <v>0.99945847788575803</v>
      </c>
      <c r="J11" s="2">
        <f t="shared" si="0"/>
        <v>1.0868798551037645E-2</v>
      </c>
      <c r="K11" s="2">
        <f t="shared" si="0"/>
        <v>4.8839491108432296E-4</v>
      </c>
      <c r="L11" s="1"/>
      <c r="M11" s="2">
        <f t="shared" si="5"/>
        <v>-1.4281776083787001</v>
      </c>
      <c r="N11" s="2">
        <f t="shared" si="6"/>
        <v>0.19338279277713244</v>
      </c>
      <c r="O11" s="2">
        <f t="shared" si="7"/>
        <v>0</v>
      </c>
      <c r="P11" s="2">
        <f t="shared" si="8"/>
        <v>0</v>
      </c>
      <c r="Q11" s="1"/>
      <c r="R11" s="1"/>
      <c r="S11" s="1"/>
      <c r="T11" s="1"/>
    </row>
    <row r="12" spans="1:20" x14ac:dyDescent="0.3">
      <c r="A12" s="2">
        <v>5</v>
      </c>
      <c r="B12" s="2">
        <v>-0.36008578520978113</v>
      </c>
      <c r="C12" s="2">
        <v>-0.91545760373604557</v>
      </c>
      <c r="D12" s="2">
        <v>0</v>
      </c>
      <c r="E12" s="1"/>
      <c r="F12" s="2">
        <f t="shared" si="1"/>
        <v>-3.4581600830819519</v>
      </c>
      <c r="G12" s="2">
        <f t="shared" si="2"/>
        <v>9.1389564121741174</v>
      </c>
      <c r="H12" s="2">
        <f t="shared" si="3"/>
        <v>-8.095559023277243</v>
      </c>
      <c r="I12" s="2">
        <f t="shared" si="4"/>
        <v>3.0526437813198425E-2</v>
      </c>
      <c r="J12" s="2">
        <f t="shared" si="0"/>
        <v>0.99989261218167713</v>
      </c>
      <c r="K12" s="2">
        <f t="shared" si="0"/>
        <v>3.0479721633469006E-4</v>
      </c>
      <c r="L12" s="1"/>
      <c r="M12" s="2">
        <f t="shared" si="5"/>
        <v>-1.3583617487714115</v>
      </c>
      <c r="N12" s="2">
        <f t="shared" si="6"/>
        <v>0.20450669004583058</v>
      </c>
      <c r="O12" s="2">
        <f t="shared" si="7"/>
        <v>0</v>
      </c>
      <c r="P12" s="2">
        <f t="shared" si="8"/>
        <v>0</v>
      </c>
      <c r="Q12" s="1"/>
      <c r="R12" s="1"/>
      <c r="S12" s="1"/>
      <c r="T12" s="1"/>
    </row>
    <row r="13" spans="1:20" x14ac:dyDescent="0.3">
      <c r="A13" s="2">
        <v>6</v>
      </c>
      <c r="B13" s="2">
        <v>-1.2143038888096274</v>
      </c>
      <c r="C13" s="2">
        <v>-0.51217231574659805</v>
      </c>
      <c r="D13" s="2">
        <v>0</v>
      </c>
      <c r="E13" s="1"/>
      <c r="F13" s="2">
        <f t="shared" si="1"/>
        <v>-2.9671005492359765</v>
      </c>
      <c r="G13" s="2">
        <f t="shared" si="2"/>
        <v>13.516964834811773</v>
      </c>
      <c r="H13" s="2">
        <f t="shared" si="3"/>
        <v>-4.6864101679935715</v>
      </c>
      <c r="I13" s="2">
        <f t="shared" si="4"/>
        <v>4.8934486811346822E-2</v>
      </c>
      <c r="J13" s="2">
        <f t="shared" si="0"/>
        <v>0.99999865210465089</v>
      </c>
      <c r="K13" s="2">
        <f t="shared" si="0"/>
        <v>9.1354973164606123E-3</v>
      </c>
      <c r="L13" s="1"/>
      <c r="M13" s="2">
        <f t="shared" si="5"/>
        <v>-1.2894922895978205</v>
      </c>
      <c r="N13" s="2">
        <f t="shared" si="6"/>
        <v>0.21593875847286642</v>
      </c>
      <c r="O13" s="2">
        <f t="shared" si="7"/>
        <v>0</v>
      </c>
      <c r="P13" s="2">
        <f t="shared" si="8"/>
        <v>0</v>
      </c>
      <c r="Q13" s="1"/>
      <c r="R13" s="1"/>
      <c r="S13" s="1"/>
      <c r="T13" s="1"/>
    </row>
    <row r="14" spans="1:20" x14ac:dyDescent="0.3">
      <c r="A14" s="2">
        <v>7</v>
      </c>
      <c r="B14" s="2">
        <v>-0.42579487010207701</v>
      </c>
      <c r="C14" s="2">
        <v>0.69768354822174428</v>
      </c>
      <c r="D14" s="2">
        <v>1</v>
      </c>
      <c r="E14" s="1"/>
      <c r="F14" s="2">
        <f t="shared" si="1"/>
        <v>4.7612021803255793</v>
      </c>
      <c r="G14" s="2">
        <f t="shared" si="2"/>
        <v>7.0798808027366844</v>
      </c>
      <c r="H14" s="2">
        <f t="shared" si="3"/>
        <v>-2.2003986254373404</v>
      </c>
      <c r="I14" s="2">
        <f t="shared" si="4"/>
        <v>0.99151725440994809</v>
      </c>
      <c r="J14" s="2">
        <f t="shared" si="0"/>
        <v>0.9991588346633844</v>
      </c>
      <c r="K14" s="2">
        <f t="shared" si="0"/>
        <v>9.9714698135160748E-2</v>
      </c>
      <c r="L14" s="1"/>
      <c r="M14" s="2">
        <f t="shared" si="5"/>
        <v>5.800345234320849</v>
      </c>
      <c r="N14" s="2">
        <f t="shared" si="6"/>
        <v>0.99698262241259605</v>
      </c>
      <c r="O14" s="2">
        <f t="shared" si="7"/>
        <v>1</v>
      </c>
      <c r="P14" s="2">
        <f t="shared" si="8"/>
        <v>0</v>
      </c>
      <c r="Q14" s="1"/>
      <c r="R14" s="1"/>
      <c r="S14" s="1"/>
      <c r="T14" s="1"/>
    </row>
    <row r="15" spans="1:20" x14ac:dyDescent="0.3">
      <c r="A15" s="2">
        <v>8</v>
      </c>
      <c r="B15" s="2">
        <v>0.42842323349776923</v>
      </c>
      <c r="C15" s="2">
        <v>-0.71381495974132181</v>
      </c>
      <c r="D15" s="2">
        <v>1</v>
      </c>
      <c r="E15" s="1"/>
      <c r="F15" s="2">
        <f t="shared" si="1"/>
        <v>-0.94361470109156853</v>
      </c>
      <c r="G15" s="2">
        <f t="shared" si="2"/>
        <v>4.2286366617325726</v>
      </c>
      <c r="H15" s="2">
        <f t="shared" si="3"/>
        <v>-9.1991522021246901</v>
      </c>
      <c r="I15" s="2">
        <f t="shared" si="4"/>
        <v>0.28017076840956806</v>
      </c>
      <c r="J15" s="2">
        <f t="shared" si="0"/>
        <v>0.98563705640760757</v>
      </c>
      <c r="K15" s="2">
        <f t="shared" si="0"/>
        <v>1.0111487389751164E-4</v>
      </c>
      <c r="L15" s="1"/>
      <c r="M15" s="2">
        <f t="shared" si="5"/>
        <v>0.64364084235168839</v>
      </c>
      <c r="N15" s="2">
        <f t="shared" si="6"/>
        <v>0.65557601363276652</v>
      </c>
      <c r="O15" s="2">
        <f t="shared" si="7"/>
        <v>1</v>
      </c>
      <c r="P15" s="2">
        <f t="shared" si="8"/>
        <v>0</v>
      </c>
      <c r="Q15" s="1"/>
      <c r="R15" s="1"/>
      <c r="S15" s="1"/>
      <c r="T15" s="1"/>
    </row>
    <row r="16" spans="1:20" x14ac:dyDescent="0.3">
      <c r="A16" s="2">
        <v>9</v>
      </c>
      <c r="B16" s="2">
        <v>1.019804997528432</v>
      </c>
      <c r="C16" s="2">
        <v>-0.31052967175187435</v>
      </c>
      <c r="D16" s="2">
        <v>1</v>
      </c>
      <c r="E16" s="1"/>
      <c r="F16" s="2">
        <f t="shared" si="1"/>
        <v>2.245733672294012</v>
      </c>
      <c r="G16" s="2">
        <f t="shared" si="2"/>
        <v>0.16420577849302731</v>
      </c>
      <c r="H16" s="2">
        <f t="shared" si="3"/>
        <v>-9.1294459059093569</v>
      </c>
      <c r="I16" s="2">
        <f t="shared" si="4"/>
        <v>0.90428189459122965</v>
      </c>
      <c r="J16" s="2">
        <f t="shared" si="0"/>
        <v>0.54095945164637793</v>
      </c>
      <c r="K16" s="2">
        <f t="shared" si="0"/>
        <v>1.0841389162165039E-4</v>
      </c>
      <c r="L16" s="1"/>
      <c r="M16" s="2">
        <f t="shared" si="5"/>
        <v>2.2131173500916645</v>
      </c>
      <c r="N16" s="2">
        <f t="shared" si="6"/>
        <v>0.90142128437260016</v>
      </c>
      <c r="O16" s="2">
        <f t="shared" si="7"/>
        <v>1</v>
      </c>
      <c r="P16" s="2">
        <f t="shared" si="8"/>
        <v>0</v>
      </c>
      <c r="Q16" s="1"/>
      <c r="R16" s="1"/>
      <c r="S16" s="1"/>
      <c r="T16" s="1"/>
    </row>
    <row r="17" spans="1:20" x14ac:dyDescent="0.3">
      <c r="A17" s="2">
        <v>10</v>
      </c>
      <c r="B17" s="2">
        <v>-9.7249445640597676E-2</v>
      </c>
      <c r="C17" s="2">
        <v>0.89932619221646803</v>
      </c>
      <c r="D17" s="2">
        <v>1</v>
      </c>
      <c r="E17" s="1"/>
      <c r="F17" s="2">
        <f t="shared" si="1"/>
        <v>6.4172011133715419</v>
      </c>
      <c r="G17" s="2">
        <f t="shared" si="2"/>
        <v>4.8557917405287938</v>
      </c>
      <c r="H17" s="2">
        <f t="shared" si="3"/>
        <v>-2.2414418991266811</v>
      </c>
      <c r="I17" s="2">
        <f t="shared" si="4"/>
        <v>0.9983694420174527</v>
      </c>
      <c r="J17" s="2">
        <f t="shared" si="0"/>
        <v>0.99227694120604581</v>
      </c>
      <c r="K17" s="2">
        <f t="shared" si="0"/>
        <v>9.6090229866361426E-2</v>
      </c>
      <c r="L17" s="1"/>
      <c r="M17" s="2">
        <f t="shared" si="5"/>
        <v>5.8370516445916873</v>
      </c>
      <c r="N17" s="2">
        <f t="shared" si="6"/>
        <v>0.99709105506469986</v>
      </c>
      <c r="O17" s="2">
        <f t="shared" si="7"/>
        <v>1</v>
      </c>
      <c r="P17" s="2">
        <f t="shared" si="8"/>
        <v>0</v>
      </c>
      <c r="Q17" s="1"/>
      <c r="R17" s="1"/>
      <c r="S17" s="1"/>
      <c r="T17" s="1"/>
    </row>
    <row r="18" spans="1:20" x14ac:dyDescent="0.3">
      <c r="A18" s="2">
        <v>11</v>
      </c>
      <c r="B18" s="2">
        <v>1.0855140824207279</v>
      </c>
      <c r="C18" s="2">
        <v>1.5042541242006393</v>
      </c>
      <c r="D18" s="2">
        <v>0</v>
      </c>
      <c r="E18" s="1"/>
      <c r="F18" s="2">
        <f t="shared" si="1"/>
        <v>11.753146390628467</v>
      </c>
      <c r="G18" s="2">
        <f t="shared" si="2"/>
        <v>-2.9677171696235893</v>
      </c>
      <c r="H18" s="2">
        <f t="shared" si="3"/>
        <v>-2.8199502509767487</v>
      </c>
      <c r="I18" s="2">
        <f t="shared" si="4"/>
        <v>0.99999213552091071</v>
      </c>
      <c r="J18" s="2">
        <f t="shared" si="0"/>
        <v>4.8905797338925146E-2</v>
      </c>
      <c r="K18" s="2">
        <f t="shared" si="0"/>
        <v>5.6255574734535511E-2</v>
      </c>
      <c r="L18" s="1"/>
      <c r="M18" s="2">
        <f t="shared" si="5"/>
        <v>-1.6623246026003322</v>
      </c>
      <c r="N18" s="2">
        <f t="shared" si="6"/>
        <v>0.15945019345582506</v>
      </c>
      <c r="O18" s="2">
        <f t="shared" si="7"/>
        <v>0</v>
      </c>
      <c r="P18" s="2">
        <f t="shared" si="8"/>
        <v>0</v>
      </c>
      <c r="Q18" s="1"/>
      <c r="R18" s="1"/>
      <c r="S18" s="1"/>
      <c r="T18" s="1"/>
    </row>
    <row r="19" spans="1:20" x14ac:dyDescent="0.3">
      <c r="A19" s="2">
        <v>12</v>
      </c>
      <c r="B19" s="2">
        <v>-1.80568565284029</v>
      </c>
      <c r="C19" s="2">
        <v>-0.91545760373604557</v>
      </c>
      <c r="D19" s="2">
        <v>0</v>
      </c>
      <c r="E19" s="1"/>
      <c r="F19" s="2">
        <f t="shared" si="1"/>
        <v>-6.1564489226215571</v>
      </c>
      <c r="G19" s="2">
        <f t="shared" si="2"/>
        <v>17.581395718051319</v>
      </c>
      <c r="H19" s="2">
        <f t="shared" si="3"/>
        <v>-4.7561164642089055</v>
      </c>
      <c r="I19" s="2">
        <f t="shared" si="4"/>
        <v>2.1152834713352112E-3</v>
      </c>
      <c r="J19" s="2">
        <f t="shared" si="0"/>
        <v>0.99999997685288633</v>
      </c>
      <c r="K19" s="2">
        <f t="shared" si="0"/>
        <v>8.5256275736830343E-3</v>
      </c>
      <c r="L19" s="1"/>
      <c r="M19" s="2">
        <f t="shared" si="5"/>
        <v>-1.6808847155404028</v>
      </c>
      <c r="N19" s="2">
        <f t="shared" si="6"/>
        <v>0.15697835350282338</v>
      </c>
      <c r="O19" s="2">
        <f t="shared" si="7"/>
        <v>0</v>
      </c>
      <c r="P19" s="2">
        <f t="shared" si="8"/>
        <v>0</v>
      </c>
      <c r="Q19" s="1"/>
      <c r="R19" s="1"/>
      <c r="S19" s="1"/>
      <c r="T19" s="1"/>
    </row>
    <row r="20" spans="1:20" x14ac:dyDescent="0.3">
      <c r="A20" s="2">
        <v>13</v>
      </c>
      <c r="B20" s="2">
        <v>-1.9371038226248818</v>
      </c>
      <c r="C20" s="2">
        <v>-1.9236708237096642</v>
      </c>
      <c r="D20" s="2">
        <v>0</v>
      </c>
      <c r="E20" s="1"/>
      <c r="F20" s="2">
        <f t="shared" si="1"/>
        <v>-11.61550525560542</v>
      </c>
      <c r="G20" s="2">
        <f t="shared" si="2"/>
        <v>19.875654482037337</v>
      </c>
      <c r="H20" s="2">
        <f t="shared" si="3"/>
        <v>-8.042135498424555</v>
      </c>
      <c r="I20" s="2">
        <f t="shared" si="4"/>
        <v>9.0249799024238944E-6</v>
      </c>
      <c r="J20" s="2">
        <f t="shared" si="0"/>
        <v>0.99999999766593506</v>
      </c>
      <c r="K20" s="2">
        <f t="shared" si="0"/>
        <v>3.2151798719901216E-4</v>
      </c>
      <c r="L20" s="1"/>
      <c r="M20" s="2">
        <f t="shared" si="5"/>
        <v>-1.6167259034883674</v>
      </c>
      <c r="N20" s="2">
        <f t="shared" si="6"/>
        <v>0.16565690320537751</v>
      </c>
      <c r="O20" s="2">
        <f t="shared" si="7"/>
        <v>0</v>
      </c>
      <c r="P20" s="2">
        <f t="shared" si="8"/>
        <v>0</v>
      </c>
      <c r="Q20" s="1"/>
      <c r="R20" s="1"/>
      <c r="S20" s="1"/>
      <c r="T20" s="1"/>
    </row>
    <row r="21" spans="1:20" x14ac:dyDescent="0.3">
      <c r="A21" s="2">
        <v>14</v>
      </c>
      <c r="B21" s="2">
        <v>-1.80568565284029</v>
      </c>
      <c r="C21" s="2">
        <v>0.49604090422702057</v>
      </c>
      <c r="D21" s="2">
        <v>0</v>
      </c>
      <c r="E21" s="1"/>
      <c r="F21" s="2">
        <f t="shared" si="1"/>
        <v>1.142811363978085</v>
      </c>
      <c r="G21" s="2">
        <f t="shared" si="2"/>
        <v>15.443925723764355</v>
      </c>
      <c r="H21" s="2">
        <f t="shared" si="3"/>
        <v>0.26933014575624625</v>
      </c>
      <c r="I21" s="2">
        <f t="shared" si="4"/>
        <v>0.75819543481562479</v>
      </c>
      <c r="J21" s="2">
        <f t="shared" si="0"/>
        <v>0.99999980375970232</v>
      </c>
      <c r="K21" s="2">
        <f t="shared" si="0"/>
        <v>0.56692844934029885</v>
      </c>
      <c r="L21" s="1"/>
      <c r="M21" s="2">
        <f t="shared" si="5"/>
        <v>-0.84567767768793267</v>
      </c>
      <c r="N21" s="2">
        <f t="shared" si="6"/>
        <v>0.30034034857777137</v>
      </c>
      <c r="O21" s="2">
        <f t="shared" si="7"/>
        <v>0</v>
      </c>
      <c r="P21" s="2">
        <f t="shared" si="8"/>
        <v>0</v>
      </c>
      <c r="Q21" s="1"/>
      <c r="R21" s="1"/>
      <c r="S21" s="1"/>
      <c r="T21" s="1"/>
    </row>
    <row r="22" spans="1:20" x14ac:dyDescent="0.3">
      <c r="A22" s="2">
        <v>15</v>
      </c>
      <c r="B22" s="2">
        <v>1.6768958464513906</v>
      </c>
      <c r="C22" s="2">
        <v>-1.5203855357202167</v>
      </c>
      <c r="D22" s="2">
        <v>0</v>
      </c>
      <c r="E22" s="1"/>
      <c r="F22" s="2">
        <f t="shared" si="1"/>
        <v>-2.7842802177279382</v>
      </c>
      <c r="G22" s="2">
        <f t="shared" si="2"/>
        <v>-1.8411494953090832</v>
      </c>
      <c r="H22" s="2">
        <f t="shared" si="3"/>
        <v>-14.954900007533926</v>
      </c>
      <c r="I22" s="2">
        <f t="shared" si="4"/>
        <v>5.817957822831217E-2</v>
      </c>
      <c r="J22" s="2">
        <f t="shared" si="0"/>
        <v>0.13691540050341899</v>
      </c>
      <c r="K22" s="2">
        <f t="shared" si="0"/>
        <v>3.20014244670452E-7</v>
      </c>
      <c r="L22" s="1"/>
      <c r="M22" s="2">
        <f t="shared" si="5"/>
        <v>-8.3578205879632179</v>
      </c>
      <c r="N22" s="2">
        <f t="shared" si="6"/>
        <v>2.3449996591528457E-4</v>
      </c>
      <c r="O22" s="2">
        <f t="shared" si="7"/>
        <v>0</v>
      </c>
      <c r="P22" s="2">
        <f t="shared" si="8"/>
        <v>0</v>
      </c>
      <c r="Q22" s="1"/>
      <c r="R22" s="1"/>
      <c r="S22" s="1"/>
      <c r="T22" s="1"/>
    </row>
    <row r="23" spans="1:20" x14ac:dyDescent="0.3">
      <c r="A23" s="2">
        <v>16</v>
      </c>
      <c r="B23" s="2">
        <v>0.95409591263613613</v>
      </c>
      <c r="C23" s="2">
        <v>-0.31052967175187435</v>
      </c>
      <c r="D23" s="2">
        <v>1</v>
      </c>
      <c r="E23" s="1"/>
      <c r="F23" s="2">
        <f t="shared" si="1"/>
        <v>2.123084179587666</v>
      </c>
      <c r="G23" s="2">
        <f t="shared" si="2"/>
        <v>0.54795301966926324</v>
      </c>
      <c r="H23" s="2">
        <f t="shared" si="3"/>
        <v>-8.9776530623153423</v>
      </c>
      <c r="I23" s="2">
        <f t="shared" si="4"/>
        <v>0.89312667596285789</v>
      </c>
      <c r="J23" s="2">
        <f t="shared" si="0"/>
        <v>0.63366054565982777</v>
      </c>
      <c r="K23" s="2">
        <f t="shared" si="0"/>
        <v>1.261827565568753E-4</v>
      </c>
      <c r="L23" s="1"/>
      <c r="M23" s="2">
        <f t="shared" si="5"/>
        <v>2.8956597701309121</v>
      </c>
      <c r="N23" s="2">
        <f t="shared" si="6"/>
        <v>0.94763146635617845</v>
      </c>
      <c r="O23" s="2">
        <f t="shared" si="7"/>
        <v>1</v>
      </c>
      <c r="P23" s="2">
        <f t="shared" si="8"/>
        <v>0</v>
      </c>
      <c r="Q23" s="1"/>
      <c r="R23" s="1"/>
      <c r="S23" s="1"/>
      <c r="T23" s="1"/>
    </row>
    <row r="24" spans="1:20" x14ac:dyDescent="0.3">
      <c r="A24" s="2">
        <v>17</v>
      </c>
      <c r="B24" s="2">
        <v>3.4168724143994057E-2</v>
      </c>
      <c r="C24" s="2">
        <v>-0.10888702775715065</v>
      </c>
      <c r="D24" s="2">
        <v>1</v>
      </c>
      <c r="E24" s="1"/>
      <c r="F24" s="2">
        <f t="shared" si="1"/>
        <v>1.4487427512130606</v>
      </c>
      <c r="G24" s="2">
        <f t="shared" si="2"/>
        <v>5.6150615398098642</v>
      </c>
      <c r="H24" s="2">
        <f t="shared" si="3"/>
        <v>-6.1346323077183911</v>
      </c>
      <c r="I24" s="2">
        <f t="shared" si="4"/>
        <v>0.8098048667592892</v>
      </c>
      <c r="J24" s="2">
        <f t="shared" si="4"/>
        <v>0.99637063474613274</v>
      </c>
      <c r="K24" s="2">
        <f t="shared" si="4"/>
        <v>2.1618380158096671E-3</v>
      </c>
      <c r="L24" s="1"/>
      <c r="M24" s="2">
        <f t="shared" si="5"/>
        <v>5.2097247369904114</v>
      </c>
      <c r="N24" s="2">
        <f t="shared" si="6"/>
        <v>0.99456650684510517</v>
      </c>
      <c r="O24" s="2">
        <f t="shared" si="7"/>
        <v>1</v>
      </c>
      <c r="P24" s="2">
        <f t="shared" si="8"/>
        <v>0</v>
      </c>
      <c r="Q24" s="1"/>
      <c r="R24" s="1"/>
      <c r="S24" s="1"/>
      <c r="T24" s="1"/>
    </row>
    <row r="25" spans="1:20" x14ac:dyDescent="0.3">
      <c r="A25" s="2">
        <v>18</v>
      </c>
      <c r="B25" s="2">
        <v>0.82267774285154438</v>
      </c>
      <c r="C25" s="2">
        <v>-0.10888702775715065</v>
      </c>
      <c r="D25" s="2">
        <v>1</v>
      </c>
      <c r="E25" s="1"/>
      <c r="F25" s="2">
        <f t="shared" si="1"/>
        <v>2.9205366636892087</v>
      </c>
      <c r="G25" s="2">
        <f t="shared" si="2"/>
        <v>1.0100946456950286</v>
      </c>
      <c r="H25" s="2">
        <f t="shared" si="3"/>
        <v>-7.9561464308465757</v>
      </c>
      <c r="I25" s="2">
        <f t="shared" si="4"/>
        <v>0.94885235048765437</v>
      </c>
      <c r="J25" s="2">
        <f t="shared" si="4"/>
        <v>0.73303867114525634</v>
      </c>
      <c r="K25" s="2">
        <f t="shared" si="4"/>
        <v>3.5037839089135166E-4</v>
      </c>
      <c r="L25" s="1"/>
      <c r="M25" s="2">
        <f t="shared" si="5"/>
        <v>4.1999633274160058</v>
      </c>
      <c r="N25" s="2">
        <f t="shared" si="6"/>
        <v>0.98522543449990874</v>
      </c>
      <c r="O25" s="2">
        <f t="shared" si="7"/>
        <v>1</v>
      </c>
      <c r="P25" s="2">
        <f t="shared" si="8"/>
        <v>0</v>
      </c>
      <c r="Q25" s="1"/>
      <c r="R25" s="1"/>
      <c r="S25" s="1"/>
      <c r="T25" s="1"/>
    </row>
    <row r="26" spans="1:20" x14ac:dyDescent="0.3">
      <c r="A26" s="2">
        <v>19</v>
      </c>
      <c r="B26" s="2">
        <v>0.16558689392858578</v>
      </c>
      <c r="C26" s="2">
        <v>-0.91545760373604557</v>
      </c>
      <c r="D26" s="2">
        <v>0</v>
      </c>
      <c r="E26" s="1"/>
      <c r="F26" s="2">
        <f t="shared" si="1"/>
        <v>-2.476964141431186</v>
      </c>
      <c r="G26" s="2">
        <f t="shared" si="2"/>
        <v>6.0689784827642272</v>
      </c>
      <c r="H26" s="2">
        <f t="shared" si="3"/>
        <v>-9.3099017720293666</v>
      </c>
      <c r="I26" s="2">
        <f t="shared" si="4"/>
        <v>7.748894050565433E-2</v>
      </c>
      <c r="J26" s="2">
        <f t="shared" si="4"/>
        <v>0.9976918047710539</v>
      </c>
      <c r="K26" s="2">
        <f t="shared" si="4"/>
        <v>9.051524292152557E-5</v>
      </c>
      <c r="L26" s="1"/>
      <c r="M26" s="2">
        <f t="shared" si="5"/>
        <v>-0.97595694140992251</v>
      </c>
      <c r="N26" s="2">
        <f t="shared" si="6"/>
        <v>0.27369475105696423</v>
      </c>
      <c r="O26" s="2">
        <f t="shared" si="7"/>
        <v>0</v>
      </c>
      <c r="P26" s="2">
        <f t="shared" si="8"/>
        <v>0</v>
      </c>
      <c r="Q26" s="1"/>
      <c r="R26" s="1"/>
      <c r="S26" s="1"/>
      <c r="T26" s="1"/>
    </row>
    <row r="27" spans="1:20" x14ac:dyDescent="0.3">
      <c r="A27" s="2">
        <v>20</v>
      </c>
      <c r="B27" s="2">
        <v>3.4168724143994057E-2</v>
      </c>
      <c r="C27" s="2">
        <v>-0.71381495974132181</v>
      </c>
      <c r="D27" s="2">
        <v>0</v>
      </c>
      <c r="E27" s="1"/>
      <c r="F27" s="2">
        <f t="shared" si="1"/>
        <v>-1.6795116573296429</v>
      </c>
      <c r="G27" s="2">
        <f t="shared" si="2"/>
        <v>6.5311201087899908</v>
      </c>
      <c r="H27" s="2">
        <f t="shared" si="3"/>
        <v>-8.2883951405605991</v>
      </c>
      <c r="I27" s="2">
        <f t="shared" si="4"/>
        <v>0.15716014433307238</v>
      </c>
      <c r="J27" s="2">
        <f t="shared" si="4"/>
        <v>0.99854474832436646</v>
      </c>
      <c r="K27" s="2">
        <f t="shared" si="4"/>
        <v>2.5135443416380736E-4</v>
      </c>
      <c r="L27" s="1"/>
      <c r="M27" s="2">
        <f t="shared" si="5"/>
        <v>-0.29399142939905332</v>
      </c>
      <c r="N27" s="2">
        <f t="shared" si="6"/>
        <v>0.42702698108832615</v>
      </c>
      <c r="O27" s="2">
        <f t="shared" si="7"/>
        <v>0</v>
      </c>
      <c r="P27" s="2">
        <f t="shared" si="8"/>
        <v>0</v>
      </c>
      <c r="Q27" s="1"/>
      <c r="R27" s="1"/>
      <c r="S27" s="1"/>
      <c r="T27" s="1"/>
    </row>
    <row r="28" spans="1:20" x14ac:dyDescent="0.3">
      <c r="A28" s="2">
        <v>21</v>
      </c>
      <c r="B28" s="2">
        <v>9.9877809036289913E-2</v>
      </c>
      <c r="C28" s="2">
        <v>9.2755616237573085E-2</v>
      </c>
      <c r="D28" s="2">
        <v>1</v>
      </c>
      <c r="E28" s="1"/>
      <c r="F28" s="2">
        <f t="shared" si="1"/>
        <v>2.6141437134336409</v>
      </c>
      <c r="G28" s="2">
        <f t="shared" si="2"/>
        <v>4.9259614423069191</v>
      </c>
      <c r="H28" s="2">
        <f t="shared" si="3"/>
        <v>-5.5685042070316708</v>
      </c>
      <c r="I28" s="2">
        <f t="shared" si="4"/>
        <v>0.931766316464544</v>
      </c>
      <c r="J28" s="2">
        <f t="shared" si="4"/>
        <v>0.99279651968710214</v>
      </c>
      <c r="K28" s="2">
        <f t="shared" si="4"/>
        <v>3.8016764888707407E-3</v>
      </c>
      <c r="L28" s="1"/>
      <c r="M28" s="2">
        <f t="shared" si="5"/>
        <v>6.1988238039596233</v>
      </c>
      <c r="N28" s="2">
        <f t="shared" si="6"/>
        <v>0.99797230086880051</v>
      </c>
      <c r="O28" s="2">
        <f t="shared" si="7"/>
        <v>1</v>
      </c>
      <c r="P28" s="2">
        <f t="shared" si="8"/>
        <v>0</v>
      </c>
      <c r="Q28" s="1"/>
      <c r="R28" s="1"/>
      <c r="S28" s="1"/>
      <c r="T28" s="1"/>
    </row>
    <row r="29" spans="1:20" x14ac:dyDescent="0.3">
      <c r="A29" s="2">
        <v>22</v>
      </c>
      <c r="B29" s="2">
        <v>-0.62292212477896458</v>
      </c>
      <c r="C29" s="2">
        <v>1.705896768195363</v>
      </c>
      <c r="D29" s="2">
        <v>0</v>
      </c>
      <c r="E29" s="1"/>
      <c r="F29" s="2">
        <f t="shared" si="1"/>
        <v>9.6070110497777144</v>
      </c>
      <c r="G29" s="2">
        <f t="shared" si="2"/>
        <v>6.7043582446318499</v>
      </c>
      <c r="H29" s="2">
        <f t="shared" si="3"/>
        <v>1.8445846267483859</v>
      </c>
      <c r="I29" s="2">
        <f t="shared" si="4"/>
        <v>0.99993274897534301</v>
      </c>
      <c r="J29" s="2">
        <f t="shared" si="4"/>
        <v>0.99877594119556634</v>
      </c>
      <c r="K29" s="2">
        <f t="shared" si="4"/>
        <v>0.86349002145555176</v>
      </c>
      <c r="L29" s="1"/>
      <c r="M29" s="2">
        <f t="shared" si="5"/>
        <v>-1.7691702590505223</v>
      </c>
      <c r="N29" s="2">
        <f t="shared" si="6"/>
        <v>0.14564554567277757</v>
      </c>
      <c r="O29" s="2">
        <f t="shared" si="7"/>
        <v>0</v>
      </c>
      <c r="P29" s="2">
        <f t="shared" si="8"/>
        <v>0</v>
      </c>
      <c r="Q29" s="1"/>
      <c r="R29" s="1"/>
      <c r="S29" s="1"/>
      <c r="T29" s="1"/>
    </row>
    <row r="30" spans="1:20" x14ac:dyDescent="0.3">
      <c r="A30" s="2">
        <v>23</v>
      </c>
      <c r="B30" s="2">
        <v>-0.75434029456355634</v>
      </c>
      <c r="C30" s="2">
        <v>-0.31052967175187435</v>
      </c>
      <c r="D30" s="2">
        <v>1</v>
      </c>
      <c r="E30" s="1"/>
      <c r="F30" s="2">
        <f t="shared" si="1"/>
        <v>-1.0658026307773221</v>
      </c>
      <c r="G30" s="2">
        <f t="shared" si="2"/>
        <v>10.52538129025141</v>
      </c>
      <c r="H30" s="2">
        <f t="shared" si="3"/>
        <v>-5.0310391288709431</v>
      </c>
      <c r="I30" s="2">
        <f t="shared" si="4"/>
        <v>0.25620212691119226</v>
      </c>
      <c r="J30" s="2">
        <f t="shared" si="4"/>
        <v>0.99997315438691048</v>
      </c>
      <c r="K30" s="2">
        <f t="shared" si="4"/>
        <v>6.4896290496844729E-3</v>
      </c>
      <c r="L30" s="1"/>
      <c r="M30" s="2">
        <f t="shared" si="5"/>
        <v>0.49648668365696125</v>
      </c>
      <c r="N30" s="2">
        <f t="shared" si="6"/>
        <v>0.62163333429317202</v>
      </c>
      <c r="O30" s="2">
        <f t="shared" si="7"/>
        <v>1</v>
      </c>
      <c r="P30" s="2">
        <f t="shared" si="8"/>
        <v>0</v>
      </c>
      <c r="Q30" s="1"/>
      <c r="R30" s="1"/>
      <c r="S30" s="1"/>
      <c r="T30" s="1"/>
    </row>
    <row r="31" spans="1:20" x14ac:dyDescent="0.3">
      <c r="A31" s="2">
        <v>24</v>
      </c>
      <c r="B31" s="2">
        <v>1.2169322522053196</v>
      </c>
      <c r="C31" s="2">
        <v>0.49604090422702057</v>
      </c>
      <c r="D31" s="2">
        <v>1</v>
      </c>
      <c r="E31" s="1"/>
      <c r="F31" s="2">
        <f t="shared" si="1"/>
        <v>6.7846880284699864</v>
      </c>
      <c r="G31" s="2">
        <f t="shared" si="2"/>
        <v>-2.2084473703425171</v>
      </c>
      <c r="H31" s="2">
        <f t="shared" si="3"/>
        <v>-6.7131406595684595</v>
      </c>
      <c r="I31" s="2">
        <f t="shared" si="4"/>
        <v>0.99887031715059171</v>
      </c>
      <c r="J31" s="2">
        <f t="shared" si="4"/>
        <v>9.8994473111397641E-2</v>
      </c>
      <c r="K31" s="2">
        <f t="shared" si="4"/>
        <v>1.2133686673739123E-3</v>
      </c>
      <c r="L31" s="1"/>
      <c r="M31" s="2">
        <f t="shared" si="5"/>
        <v>-0.70136264708850149</v>
      </c>
      <c r="N31" s="2">
        <f t="shared" si="6"/>
        <v>0.33151018070063082</v>
      </c>
      <c r="O31" s="2">
        <f t="shared" si="7"/>
        <v>0</v>
      </c>
      <c r="P31" s="2">
        <f t="shared" si="8"/>
        <v>1</v>
      </c>
      <c r="Q31" s="1"/>
      <c r="R31" s="1"/>
      <c r="S31" s="1"/>
      <c r="T31" s="1"/>
    </row>
    <row r="32" spans="1:20" x14ac:dyDescent="0.3">
      <c r="A32" s="2">
        <v>25</v>
      </c>
      <c r="B32" s="2">
        <v>1.1512231673130238</v>
      </c>
      <c r="C32" s="2">
        <v>-1.3187428917254931</v>
      </c>
      <c r="D32" s="2">
        <v>0</v>
      </c>
      <c r="E32" s="1"/>
      <c r="F32" s="2">
        <f t="shared" si="1"/>
        <v>-2.7227246898644695</v>
      </c>
      <c r="G32" s="2">
        <f t="shared" si="2"/>
        <v>0.92347557777409772</v>
      </c>
      <c r="H32" s="2">
        <f t="shared" si="3"/>
        <v>-13.022636314501067</v>
      </c>
      <c r="I32" s="2">
        <f t="shared" si="4"/>
        <v>6.164566689948172E-2</v>
      </c>
      <c r="J32" s="2">
        <f t="shared" si="4"/>
        <v>0.71574974902701838</v>
      </c>
      <c r="K32" s="2">
        <f t="shared" si="4"/>
        <v>2.2097337512555358E-6</v>
      </c>
      <c r="L32" s="1"/>
      <c r="M32" s="2">
        <f t="shared" si="5"/>
        <v>-3.4740681438123149</v>
      </c>
      <c r="N32" s="2">
        <f t="shared" si="6"/>
        <v>3.0059145314669397E-2</v>
      </c>
      <c r="O32" s="2">
        <f t="shared" si="7"/>
        <v>0</v>
      </c>
      <c r="P32" s="2">
        <f t="shared" si="8"/>
        <v>0</v>
      </c>
      <c r="Q32" s="1"/>
      <c r="R32" s="1"/>
      <c r="S32" s="1"/>
      <c r="T32" s="1"/>
    </row>
    <row r="33" spans="1:20" x14ac:dyDescent="0.3">
      <c r="A33" s="2">
        <v>26</v>
      </c>
      <c r="B33" s="2">
        <v>-0.29437670031748525</v>
      </c>
      <c r="C33" s="2">
        <v>1.1009688362111918</v>
      </c>
      <c r="D33" s="2">
        <v>1</v>
      </c>
      <c r="E33" s="1"/>
      <c r="F33" s="2">
        <f t="shared" si="1"/>
        <v>7.0920041047667386</v>
      </c>
      <c r="G33" s="2">
        <f t="shared" si="2"/>
        <v>5.7016806077307933</v>
      </c>
      <c r="H33" s="2">
        <f t="shared" si="3"/>
        <v>-1.0681424240638986</v>
      </c>
      <c r="I33" s="2">
        <f t="shared" si="4"/>
        <v>0.99916896237544517</v>
      </c>
      <c r="J33" s="2">
        <f t="shared" si="4"/>
        <v>0.99667077384569225</v>
      </c>
      <c r="K33" s="2">
        <f t="shared" si="4"/>
        <v>0.25575650422867957</v>
      </c>
      <c r="L33" s="1"/>
      <c r="M33" s="2">
        <f t="shared" si="5"/>
        <v>4.2840254454375213</v>
      </c>
      <c r="N33" s="2">
        <f t="shared" si="6"/>
        <v>0.98640044653021064</v>
      </c>
      <c r="O33" s="2">
        <f t="shared" si="7"/>
        <v>1</v>
      </c>
      <c r="P33" s="2">
        <f t="shared" si="8"/>
        <v>0</v>
      </c>
      <c r="Q33" s="1"/>
      <c r="R33" s="1"/>
      <c r="S33" s="1"/>
      <c r="T33" s="1"/>
    </row>
    <row r="34" spans="1:20" x14ac:dyDescent="0.3">
      <c r="A34" s="2">
        <v>27</v>
      </c>
      <c r="B34" s="2">
        <v>-1.3457220585942191</v>
      </c>
      <c r="C34" s="2">
        <v>-1.5203855357202167</v>
      </c>
      <c r="D34" s="2">
        <v>0</v>
      </c>
      <c r="E34" s="1"/>
      <c r="F34" s="2">
        <f t="shared" si="1"/>
        <v>-8.4261568822198392</v>
      </c>
      <c r="G34" s="2">
        <f t="shared" si="2"/>
        <v>15.811223598797792</v>
      </c>
      <c r="H34" s="2">
        <f t="shared" si="3"/>
        <v>-7.9724292022092209</v>
      </c>
      <c r="I34" s="2">
        <f t="shared" si="4"/>
        <v>2.1901377732117536E-4</v>
      </c>
      <c r="J34" s="2">
        <f t="shared" si="4"/>
        <v>0.99999986408331298</v>
      </c>
      <c r="K34" s="2">
        <f t="shared" si="4"/>
        <v>3.447214070155991E-4</v>
      </c>
      <c r="L34" s="1"/>
      <c r="M34" s="2">
        <f t="shared" si="5"/>
        <v>-1.6151762207966343</v>
      </c>
      <c r="N34" s="2">
        <f t="shared" si="6"/>
        <v>0.16587120311523851</v>
      </c>
      <c r="O34" s="2">
        <f t="shared" si="7"/>
        <v>0</v>
      </c>
      <c r="P34" s="2">
        <f t="shared" si="8"/>
        <v>0</v>
      </c>
      <c r="Q34" s="1"/>
      <c r="R34" s="1"/>
      <c r="S34" s="1"/>
      <c r="T34" s="1"/>
    </row>
    <row r="35" spans="1:20" x14ac:dyDescent="0.3">
      <c r="A35" s="2">
        <v>28</v>
      </c>
      <c r="B35" s="2">
        <v>-0.5572130398866687</v>
      </c>
      <c r="C35" s="2">
        <v>-0.91545760373604557</v>
      </c>
      <c r="D35" s="2">
        <v>0</v>
      </c>
      <c r="E35" s="1"/>
      <c r="F35" s="2">
        <f t="shared" si="1"/>
        <v>-3.8261085612009889</v>
      </c>
      <c r="G35" s="2">
        <f t="shared" si="2"/>
        <v>10.290198135702827</v>
      </c>
      <c r="H35" s="2">
        <f t="shared" si="3"/>
        <v>-7.6401804924951975</v>
      </c>
      <c r="I35" s="2">
        <f t="shared" si="4"/>
        <v>2.1329403261391922E-2</v>
      </c>
      <c r="J35" s="2">
        <f t="shared" si="4"/>
        <v>0.99996603677035201</v>
      </c>
      <c r="K35" s="2">
        <f t="shared" si="4"/>
        <v>4.8051067245790524E-4</v>
      </c>
      <c r="L35" s="1"/>
      <c r="M35" s="2">
        <f t="shared" si="5"/>
        <v>-1.4375873515154485</v>
      </c>
      <c r="N35" s="2">
        <f t="shared" si="6"/>
        <v>0.19191923906416408</v>
      </c>
      <c r="O35" s="2">
        <f t="shared" si="7"/>
        <v>0</v>
      </c>
      <c r="P35" s="2">
        <f t="shared" si="8"/>
        <v>0</v>
      </c>
      <c r="Q35" s="1"/>
      <c r="R35" s="1"/>
      <c r="S35" s="1"/>
      <c r="T35" s="1"/>
    </row>
    <row r="36" spans="1:20" x14ac:dyDescent="0.3">
      <c r="A36" s="2">
        <v>29</v>
      </c>
      <c r="B36" s="2">
        <v>-1.5428493132711067</v>
      </c>
      <c r="C36" s="2">
        <v>-0.51217231574659805</v>
      </c>
      <c r="D36" s="2">
        <v>0</v>
      </c>
      <c r="E36" s="1"/>
      <c r="F36" s="2">
        <f t="shared" si="1"/>
        <v>-3.5803480127677054</v>
      </c>
      <c r="G36" s="2">
        <f t="shared" si="2"/>
        <v>15.435701040692955</v>
      </c>
      <c r="H36" s="2">
        <f t="shared" si="3"/>
        <v>-3.9274459500234951</v>
      </c>
      <c r="I36" s="2">
        <f t="shared" si="4"/>
        <v>2.7110536660943263E-2</v>
      </c>
      <c r="J36" s="2">
        <f t="shared" si="4"/>
        <v>0.99999980213903272</v>
      </c>
      <c r="K36" s="2">
        <f t="shared" si="4"/>
        <v>1.9313548361751486E-2</v>
      </c>
      <c r="L36" s="1"/>
      <c r="M36" s="2">
        <f t="shared" si="5"/>
        <v>-1.5765518468729578</v>
      </c>
      <c r="N36" s="2">
        <f t="shared" si="6"/>
        <v>0.17128437907546581</v>
      </c>
      <c r="O36" s="2">
        <f t="shared" si="7"/>
        <v>0</v>
      </c>
      <c r="P36" s="2">
        <f t="shared" si="8"/>
        <v>0</v>
      </c>
      <c r="Q36" s="1"/>
      <c r="R36" s="1"/>
      <c r="S36" s="1"/>
      <c r="T36" s="1"/>
    </row>
    <row r="37" spans="1:20" x14ac:dyDescent="0.3">
      <c r="A37" s="2">
        <v>30</v>
      </c>
      <c r="B37" s="2">
        <v>0.23129597882088165</v>
      </c>
      <c r="C37" s="2">
        <v>0.29439826023229682</v>
      </c>
      <c r="D37" s="2">
        <v>1</v>
      </c>
      <c r="E37" s="1"/>
      <c r="F37" s="2">
        <f t="shared" si="1"/>
        <v>3.902194168360567</v>
      </c>
      <c r="G37" s="2">
        <f t="shared" si="2"/>
        <v>3.8531141036277377</v>
      </c>
      <c r="H37" s="2">
        <f t="shared" si="3"/>
        <v>-5.154168949938966</v>
      </c>
      <c r="I37" s="2">
        <f t="shared" si="4"/>
        <v>0.98020231860554674</v>
      </c>
      <c r="J37" s="2">
        <f t="shared" si="4"/>
        <v>0.9792270953051837</v>
      </c>
      <c r="K37" s="2">
        <f t="shared" si="4"/>
        <v>5.7421153160305957E-3</v>
      </c>
      <c r="L37" s="1"/>
      <c r="M37" s="2">
        <f t="shared" si="5"/>
        <v>6.476849726698422</v>
      </c>
      <c r="N37" s="2">
        <f t="shared" si="6"/>
        <v>0.99846371358633568</v>
      </c>
      <c r="O37" s="2">
        <f t="shared" si="7"/>
        <v>1</v>
      </c>
      <c r="P37" s="2">
        <f t="shared" si="8"/>
        <v>0</v>
      </c>
      <c r="Q37" s="1"/>
      <c r="R37" s="1"/>
      <c r="S37" s="1"/>
      <c r="T37" s="1"/>
    </row>
    <row r="38" spans="1:20" x14ac:dyDescent="0.3">
      <c r="A38" s="2">
        <v>31</v>
      </c>
      <c r="B38" s="2">
        <v>0.16558689392858578</v>
      </c>
      <c r="C38" s="2">
        <v>1.705896768195363</v>
      </c>
      <c r="D38" s="2">
        <v>1</v>
      </c>
      <c r="E38" s="1"/>
      <c r="F38" s="2">
        <f t="shared" si="1"/>
        <v>11.078804962253862</v>
      </c>
      <c r="G38" s="2">
        <f t="shared" si="2"/>
        <v>2.0993913505170125</v>
      </c>
      <c r="H38" s="2">
        <f t="shared" si="3"/>
        <v>2.3070503620202132E-2</v>
      </c>
      <c r="I38" s="2">
        <f t="shared" si="4"/>
        <v>0.99998456418961312</v>
      </c>
      <c r="J38" s="2">
        <f t="shared" si="4"/>
        <v>0.89084400722110613</v>
      </c>
      <c r="K38" s="2">
        <f t="shared" si="4"/>
        <v>0.50576737010132022</v>
      </c>
      <c r="L38" s="1"/>
      <c r="M38" s="2">
        <f t="shared" si="5"/>
        <v>0.90333443477590158</v>
      </c>
      <c r="N38" s="2">
        <f t="shared" si="6"/>
        <v>0.71163424771393613</v>
      </c>
      <c r="O38" s="2">
        <f t="shared" si="7"/>
        <v>1</v>
      </c>
      <c r="P38" s="2">
        <f t="shared" si="8"/>
        <v>0</v>
      </c>
      <c r="Q38" s="1"/>
      <c r="R38" s="1"/>
      <c r="S38" s="1"/>
      <c r="T38" s="1"/>
    </row>
    <row r="39" spans="1:20" x14ac:dyDescent="0.3">
      <c r="A39" s="2">
        <v>32</v>
      </c>
      <c r="B39" s="2">
        <v>-3.1540360748301806E-2</v>
      </c>
      <c r="C39" s="2">
        <v>1.1009688362111918</v>
      </c>
      <c r="D39" s="2">
        <v>1</v>
      </c>
      <c r="E39" s="1"/>
      <c r="F39" s="2">
        <f t="shared" si="1"/>
        <v>7.5826020755921224</v>
      </c>
      <c r="G39" s="2">
        <f t="shared" si="2"/>
        <v>4.1666916430258478</v>
      </c>
      <c r="H39" s="2">
        <f t="shared" si="3"/>
        <v>-1.67531379843996</v>
      </c>
      <c r="I39" s="2">
        <f t="shared" si="4"/>
        <v>0.99949102475664564</v>
      </c>
      <c r="J39" s="2">
        <f t="shared" si="4"/>
        <v>0.98473322161135901</v>
      </c>
      <c r="K39" s="2">
        <f t="shared" si="4"/>
        <v>0.15771699682060442</v>
      </c>
      <c r="L39" s="1"/>
      <c r="M39" s="2">
        <f t="shared" si="5"/>
        <v>5.167041639304534</v>
      </c>
      <c r="N39" s="2">
        <f t="shared" si="6"/>
        <v>0.9943309110802464</v>
      </c>
      <c r="O39" s="2">
        <f t="shared" si="7"/>
        <v>1</v>
      </c>
      <c r="P39" s="2">
        <f t="shared" si="8"/>
        <v>0</v>
      </c>
      <c r="Q39" s="1"/>
      <c r="R39" s="1"/>
      <c r="S39" s="1"/>
      <c r="T39" s="1"/>
    </row>
    <row r="40" spans="1:20" x14ac:dyDescent="0.3">
      <c r="A40" s="2">
        <v>33</v>
      </c>
      <c r="B40" s="2">
        <v>1.3483504219899114</v>
      </c>
      <c r="C40" s="2">
        <v>-0.71381495974132181</v>
      </c>
      <c r="D40" s="2">
        <v>0</v>
      </c>
      <c r="E40" s="1"/>
      <c r="F40" s="2">
        <f t="shared" si="1"/>
        <v>0.77347819679727126</v>
      </c>
      <c r="G40" s="2">
        <f t="shared" si="2"/>
        <v>-1.1438247147347367</v>
      </c>
      <c r="H40" s="2">
        <f t="shared" si="3"/>
        <v>-11.324252012440905</v>
      </c>
      <c r="I40" s="2">
        <f t="shared" si="4"/>
        <v>0.68427281682424879</v>
      </c>
      <c r="J40" s="2">
        <f t="shared" si="4"/>
        <v>0.24161883101624942</v>
      </c>
      <c r="K40" s="2">
        <f t="shared" si="4"/>
        <v>1.207631950241659E-5</v>
      </c>
      <c r="L40" s="1"/>
      <c r="M40" s="2">
        <f t="shared" si="5"/>
        <v>-2.1642241377685512</v>
      </c>
      <c r="N40" s="2">
        <f t="shared" si="6"/>
        <v>0.10300949227452134</v>
      </c>
      <c r="O40" s="2">
        <f t="shared" si="7"/>
        <v>0</v>
      </c>
      <c r="P40" s="2">
        <f t="shared" si="8"/>
        <v>0</v>
      </c>
      <c r="Q40" s="1"/>
      <c r="R40" s="1"/>
      <c r="S40" s="1"/>
      <c r="T40" s="1"/>
    </row>
    <row r="41" spans="1:20" x14ac:dyDescent="0.3">
      <c r="A41" s="2">
        <v>34</v>
      </c>
      <c r="B41" s="2">
        <v>-0.2286676154251894</v>
      </c>
      <c r="C41" s="2">
        <v>0.49604090422702057</v>
      </c>
      <c r="D41" s="2">
        <v>1</v>
      </c>
      <c r="E41" s="1"/>
      <c r="F41" s="2">
        <f t="shared" si="1"/>
        <v>4.0863991889303817</v>
      </c>
      <c r="G41" s="2">
        <f t="shared" si="2"/>
        <v>6.233991935534684</v>
      </c>
      <c r="H41" s="2">
        <f t="shared" si="3"/>
        <v>-3.3736981005001221</v>
      </c>
      <c r="I41" s="2">
        <f t="shared" si="4"/>
        <v>0.98347794713504733</v>
      </c>
      <c r="J41" s="2">
        <f t="shared" si="4"/>
        <v>0.99804223472050102</v>
      </c>
      <c r="K41" s="2">
        <f t="shared" si="4"/>
        <v>3.3127653168693372E-2</v>
      </c>
      <c r="L41" s="1"/>
      <c r="M41" s="2">
        <f t="shared" si="5"/>
        <v>6.388596461533762</v>
      </c>
      <c r="N41" s="2">
        <f t="shared" si="6"/>
        <v>0.99832220637006386</v>
      </c>
      <c r="O41" s="2">
        <f t="shared" si="7"/>
        <v>1</v>
      </c>
      <c r="P41" s="2">
        <f t="shared" si="8"/>
        <v>0</v>
      </c>
      <c r="Q41" s="1"/>
      <c r="R41" s="1"/>
      <c r="S41" s="1"/>
      <c r="T41" s="1"/>
    </row>
    <row r="42" spans="1:20" x14ac:dyDescent="0.3">
      <c r="A42" s="2">
        <v>35</v>
      </c>
      <c r="B42" s="2">
        <v>-1.5428493132711067</v>
      </c>
      <c r="C42" s="2">
        <v>0.69768354822174428</v>
      </c>
      <c r="D42" s="2">
        <v>1</v>
      </c>
      <c r="E42" s="1"/>
      <c r="F42" s="2">
        <f t="shared" si="1"/>
        <v>2.6761608043177016</v>
      </c>
      <c r="G42" s="2">
        <f t="shared" si="2"/>
        <v>13.603583902732705</v>
      </c>
      <c r="H42" s="2">
        <f t="shared" si="3"/>
        <v>0.38007971566092014</v>
      </c>
      <c r="I42" s="2">
        <f t="shared" si="4"/>
        <v>0.93560520579592787</v>
      </c>
      <c r="J42" s="2">
        <f t="shared" si="4"/>
        <v>0.99999876394430443</v>
      </c>
      <c r="K42" s="2">
        <f t="shared" si="4"/>
        <v>0.59389232923837409</v>
      </c>
      <c r="L42" s="1"/>
      <c r="M42" s="2">
        <f t="shared" si="5"/>
        <v>0.39091102949887713</v>
      </c>
      <c r="N42" s="2">
        <f t="shared" si="6"/>
        <v>0.59650199185102026</v>
      </c>
      <c r="O42" s="2">
        <f t="shared" si="7"/>
        <v>1</v>
      </c>
      <c r="P42" s="2">
        <f t="shared" si="8"/>
        <v>0</v>
      </c>
      <c r="Q42" s="1"/>
      <c r="R42" s="1"/>
      <c r="S42" s="1"/>
      <c r="T42" s="1"/>
    </row>
    <row r="43" spans="1:20" x14ac:dyDescent="0.3">
      <c r="A43" s="2">
        <v>36</v>
      </c>
      <c r="B43" s="2">
        <v>-1.0171766341327397</v>
      </c>
      <c r="C43" s="2">
        <v>0.49604090422702057</v>
      </c>
      <c r="D43" s="2">
        <v>1</v>
      </c>
      <c r="E43" s="1"/>
      <c r="F43" s="2">
        <f t="shared" si="1"/>
        <v>2.6146052764542334</v>
      </c>
      <c r="G43" s="2">
        <f t="shared" si="2"/>
        <v>10.838958829649521</v>
      </c>
      <c r="H43" s="2">
        <f t="shared" si="3"/>
        <v>-1.5521839773719384</v>
      </c>
      <c r="I43" s="2">
        <f t="shared" si="4"/>
        <v>0.93179565580061441</v>
      </c>
      <c r="J43" s="2">
        <f t="shared" si="4"/>
        <v>0.99998038034031922</v>
      </c>
      <c r="K43" s="2">
        <f t="shared" si="4"/>
        <v>0.17477105778211563</v>
      </c>
      <c r="L43" s="1"/>
      <c r="M43" s="2">
        <f t="shared" si="5"/>
        <v>4.5496259065199141</v>
      </c>
      <c r="N43" s="2">
        <f t="shared" si="6"/>
        <v>0.98953942217787216</v>
      </c>
      <c r="O43" s="2">
        <f t="shared" si="7"/>
        <v>1</v>
      </c>
      <c r="P43" s="2">
        <f t="shared" si="8"/>
        <v>0</v>
      </c>
      <c r="Q43" s="1"/>
      <c r="R43" s="1"/>
      <c r="S43" s="1"/>
      <c r="T43" s="1"/>
    </row>
    <row r="44" spans="1:20" x14ac:dyDescent="0.3">
      <c r="A44" s="2">
        <v>37</v>
      </c>
      <c r="B44" s="2">
        <v>1.3483504219899114</v>
      </c>
      <c r="C44" s="2">
        <v>-0.71381495974132181</v>
      </c>
      <c r="D44" s="2">
        <v>0</v>
      </c>
      <c r="E44" s="1"/>
      <c r="F44" s="2">
        <f t="shared" si="1"/>
        <v>0.77347819679727126</v>
      </c>
      <c r="G44" s="2">
        <f t="shared" si="2"/>
        <v>-1.1438247147347367</v>
      </c>
      <c r="H44" s="2">
        <f t="shared" si="3"/>
        <v>-11.324252012440905</v>
      </c>
      <c r="I44" s="2">
        <f t="shared" si="4"/>
        <v>0.68427281682424879</v>
      </c>
      <c r="J44" s="2">
        <f t="shared" si="4"/>
        <v>0.24161883101624942</v>
      </c>
      <c r="K44" s="2">
        <f t="shared" si="4"/>
        <v>1.207631950241659E-5</v>
      </c>
      <c r="L44" s="1"/>
      <c r="M44" s="2">
        <f t="shared" si="5"/>
        <v>-2.1642241377685512</v>
      </c>
      <c r="N44" s="2">
        <f t="shared" si="6"/>
        <v>0.10300949227452134</v>
      </c>
      <c r="O44" s="2">
        <f t="shared" si="7"/>
        <v>0</v>
      </c>
      <c r="P44" s="2">
        <f t="shared" si="8"/>
        <v>0</v>
      </c>
      <c r="Q44" s="1"/>
      <c r="R44" s="1"/>
      <c r="S44" s="1"/>
      <c r="T44" s="1"/>
    </row>
    <row r="45" spans="1:20" x14ac:dyDescent="0.3">
      <c r="A45" s="2">
        <v>38</v>
      </c>
      <c r="B45" s="2">
        <v>-0.88575846434814798</v>
      </c>
      <c r="C45" s="2">
        <v>0.49604090422702057</v>
      </c>
      <c r="D45" s="2">
        <v>1</v>
      </c>
      <c r="E45" s="1"/>
      <c r="F45" s="2">
        <f t="shared" si="1"/>
        <v>2.8599042618669248</v>
      </c>
      <c r="G45" s="2">
        <f t="shared" si="2"/>
        <v>10.071464347297049</v>
      </c>
      <c r="H45" s="2">
        <f t="shared" si="3"/>
        <v>-1.8557696645599688</v>
      </c>
      <c r="I45" s="2">
        <f t="shared" si="4"/>
        <v>0.94582839438931443</v>
      </c>
      <c r="J45" s="2">
        <f t="shared" si="4"/>
        <v>0.99995773311398772</v>
      </c>
      <c r="K45" s="2">
        <f t="shared" si="4"/>
        <v>0.13519689439381233</v>
      </c>
      <c r="L45" s="1"/>
      <c r="M45" s="2">
        <f t="shared" si="5"/>
        <v>5.0643177191030571</v>
      </c>
      <c r="N45" s="2">
        <f t="shared" si="6"/>
        <v>0.99372144903423099</v>
      </c>
      <c r="O45" s="2">
        <f t="shared" si="7"/>
        <v>1</v>
      </c>
      <c r="P45" s="2">
        <f t="shared" si="8"/>
        <v>0</v>
      </c>
      <c r="Q45" s="1"/>
      <c r="R45" s="1"/>
      <c r="S45" s="1"/>
      <c r="T45" s="1"/>
    </row>
    <row r="46" spans="1:20" x14ac:dyDescent="0.3">
      <c r="A46" s="2">
        <v>39</v>
      </c>
      <c r="B46" s="2">
        <v>1.0855140824207279</v>
      </c>
      <c r="C46" s="2">
        <v>-0.91545760373604557</v>
      </c>
      <c r="D46" s="2">
        <v>0</v>
      </c>
      <c r="E46" s="1"/>
      <c r="F46" s="2">
        <f t="shared" si="1"/>
        <v>-0.75987124354234625</v>
      </c>
      <c r="G46" s="2">
        <f t="shared" si="2"/>
        <v>0.6965171062969171</v>
      </c>
      <c r="H46" s="2">
        <f t="shared" si="3"/>
        <v>-11.435001582345581</v>
      </c>
      <c r="I46" s="2">
        <f t="shared" si="4"/>
        <v>0.31867422128421852</v>
      </c>
      <c r="J46" s="2">
        <f t="shared" si="4"/>
        <v>0.6674151179734642</v>
      </c>
      <c r="K46" s="2">
        <f t="shared" si="4"/>
        <v>1.0810286832262526E-5</v>
      </c>
      <c r="L46" s="1"/>
      <c r="M46" s="2">
        <f t="shared" si="5"/>
        <v>-1.6972963753924191</v>
      </c>
      <c r="N46" s="2">
        <f t="shared" si="6"/>
        <v>0.15481870396089351</v>
      </c>
      <c r="O46" s="2">
        <f t="shared" si="7"/>
        <v>0</v>
      </c>
      <c r="P46" s="2">
        <f t="shared" si="8"/>
        <v>0</v>
      </c>
      <c r="Q46" s="1"/>
      <c r="R46" s="1"/>
      <c r="S46" s="1"/>
      <c r="T46" s="1"/>
    </row>
    <row r="47" spans="1:20" x14ac:dyDescent="0.3">
      <c r="A47" s="2">
        <v>40</v>
      </c>
      <c r="B47" s="2">
        <v>0.88838682774384026</v>
      </c>
      <c r="C47" s="2">
        <v>-1.9236708237096642</v>
      </c>
      <c r="D47" s="2">
        <v>0</v>
      </c>
      <c r="E47" s="1"/>
      <c r="F47" s="2">
        <f t="shared" si="1"/>
        <v>-6.3415770692325566</v>
      </c>
      <c r="G47" s="2">
        <f t="shared" si="2"/>
        <v>3.3745231114591712</v>
      </c>
      <c r="H47" s="2">
        <f t="shared" si="3"/>
        <v>-14.569227772967213</v>
      </c>
      <c r="I47" s="2">
        <f t="shared" si="4"/>
        <v>1.7584244995002025E-3</v>
      </c>
      <c r="J47" s="2">
        <f t="shared" si="4"/>
        <v>0.96689876193110369</v>
      </c>
      <c r="K47" s="2">
        <f t="shared" si="4"/>
        <v>4.7061370269363093E-7</v>
      </c>
      <c r="L47" s="1"/>
      <c r="M47" s="2">
        <f t="shared" si="5"/>
        <v>-1.8762633817616035</v>
      </c>
      <c r="N47" s="2">
        <f t="shared" si="6"/>
        <v>0.13281865907223825</v>
      </c>
      <c r="O47" s="2">
        <f t="shared" si="7"/>
        <v>0</v>
      </c>
      <c r="P47" s="2">
        <f t="shared" si="8"/>
        <v>0</v>
      </c>
      <c r="Q47" s="1"/>
      <c r="R47" s="1"/>
      <c r="S47" s="1"/>
      <c r="T47" s="1"/>
    </row>
    <row r="48" spans="1:20" x14ac:dyDescent="0.3">
      <c r="A48" s="2">
        <v>41</v>
      </c>
      <c r="B48" s="2">
        <v>0.82267774285154438</v>
      </c>
      <c r="C48" s="2">
        <v>0.69768354822174428</v>
      </c>
      <c r="D48" s="2">
        <v>1</v>
      </c>
      <c r="E48" s="1"/>
      <c r="F48" s="2">
        <f t="shared" si="1"/>
        <v>7.0915425417461471</v>
      </c>
      <c r="G48" s="2">
        <f t="shared" si="2"/>
        <v>-0.21131677961180717</v>
      </c>
      <c r="H48" s="2">
        <f t="shared" si="3"/>
        <v>-5.0844626537236319</v>
      </c>
      <c r="I48" s="2">
        <f t="shared" si="4"/>
        <v>0.99916857902966005</v>
      </c>
      <c r="J48" s="2">
        <f t="shared" si="4"/>
        <v>0.44736652085795553</v>
      </c>
      <c r="K48" s="2">
        <f t="shared" si="4"/>
        <v>6.154106020644653E-3</v>
      </c>
      <c r="L48" s="1"/>
      <c r="M48" s="2">
        <f t="shared" si="5"/>
        <v>2.1733540245434586</v>
      </c>
      <c r="N48" s="2">
        <f t="shared" si="6"/>
        <v>0.89783104356188537</v>
      </c>
      <c r="O48" s="2">
        <f t="shared" si="7"/>
        <v>1</v>
      </c>
      <c r="P48" s="2">
        <f t="shared" si="8"/>
        <v>0</v>
      </c>
      <c r="Q48" s="1"/>
      <c r="R48" s="1"/>
      <c r="S48" s="1"/>
      <c r="T48" s="1"/>
    </row>
    <row r="49" spans="1:20" x14ac:dyDescent="0.3">
      <c r="A49" s="2">
        <v>42</v>
      </c>
      <c r="B49" s="2">
        <v>1.7426049313436864</v>
      </c>
      <c r="C49" s="2">
        <v>-1.7220281797149404</v>
      </c>
      <c r="D49" s="2">
        <v>0</v>
      </c>
      <c r="E49" s="1"/>
      <c r="F49" s="2">
        <f t="shared" si="1"/>
        <v>-3.7043821945358268</v>
      </c>
      <c r="G49" s="2">
        <f t="shared" si="2"/>
        <v>-1.9195438801586109</v>
      </c>
      <c r="H49" s="2">
        <f t="shared" si="3"/>
        <v>-15.824613795408677</v>
      </c>
      <c r="I49" s="2">
        <f t="shared" si="4"/>
        <v>2.4024057930896504E-2</v>
      </c>
      <c r="J49" s="2">
        <f t="shared" si="4"/>
        <v>0.12791243823875303</v>
      </c>
      <c r="K49" s="2">
        <f t="shared" si="4"/>
        <v>1.3410886660175231E-7</v>
      </c>
      <c r="L49" s="1"/>
      <c r="M49" s="2">
        <f t="shared" si="5"/>
        <v>-8.7233069033388162</v>
      </c>
      <c r="N49" s="2">
        <f t="shared" si="6"/>
        <v>1.6272162516751579E-4</v>
      </c>
      <c r="O49" s="2">
        <f t="shared" si="7"/>
        <v>0</v>
      </c>
      <c r="P49" s="2">
        <f t="shared" si="8"/>
        <v>0</v>
      </c>
      <c r="Q49" s="1"/>
      <c r="R49" s="1"/>
      <c r="S49" s="1"/>
      <c r="T49" s="1"/>
    </row>
    <row r="50" spans="1:20" x14ac:dyDescent="0.3">
      <c r="A50" s="2">
        <v>43</v>
      </c>
      <c r="B50" s="2">
        <v>-3.1540360748301806E-2</v>
      </c>
      <c r="C50" s="2">
        <v>0.29439826023229682</v>
      </c>
      <c r="D50" s="2">
        <v>1</v>
      </c>
      <c r="E50" s="1"/>
      <c r="F50" s="2">
        <f t="shared" si="1"/>
        <v>3.4115961975351841</v>
      </c>
      <c r="G50" s="2">
        <f t="shared" si="2"/>
        <v>5.3881030683326836</v>
      </c>
      <c r="H50" s="2">
        <f t="shared" si="3"/>
        <v>-4.5469975755629042</v>
      </c>
      <c r="I50" s="2">
        <f t="shared" si="4"/>
        <v>0.96806498611186431</v>
      </c>
      <c r="J50" s="2">
        <f t="shared" si="4"/>
        <v>0.99545016035728107</v>
      </c>
      <c r="K50" s="2">
        <f t="shared" si="4"/>
        <v>1.0487819115895705E-2</v>
      </c>
      <c r="L50" s="1"/>
      <c r="M50" s="2">
        <f t="shared" si="5"/>
        <v>6.4623981884558184</v>
      </c>
      <c r="N50" s="2">
        <f t="shared" si="6"/>
        <v>0.99844138553965434</v>
      </c>
      <c r="O50" s="2">
        <f t="shared" si="7"/>
        <v>1</v>
      </c>
      <c r="P50" s="2">
        <f t="shared" si="8"/>
        <v>0</v>
      </c>
      <c r="Q50" s="1"/>
      <c r="R50" s="1"/>
      <c r="S50" s="1"/>
      <c r="T50" s="1"/>
    </row>
    <row r="51" spans="1:20" x14ac:dyDescent="0.3">
      <c r="A51" s="2">
        <v>44</v>
      </c>
      <c r="B51" s="2">
        <v>-0.36008578520978113</v>
      </c>
      <c r="C51" s="2">
        <v>-0.10888702775715065</v>
      </c>
      <c r="D51" s="2">
        <v>1</v>
      </c>
      <c r="E51" s="1"/>
      <c r="F51" s="2">
        <f t="shared" si="1"/>
        <v>0.71284579497498646</v>
      </c>
      <c r="G51" s="2">
        <f t="shared" si="2"/>
        <v>7.9175449868672834</v>
      </c>
      <c r="H51" s="2">
        <f t="shared" si="3"/>
        <v>-5.2238752461542992</v>
      </c>
      <c r="I51" s="2">
        <f t="shared" si="4"/>
        <v>0.67102967126335822</v>
      </c>
      <c r="J51" s="2">
        <f t="shared" si="4"/>
        <v>0.99963583708293613</v>
      </c>
      <c r="K51" s="2">
        <f t="shared" si="4"/>
        <v>5.357556920348022E-3</v>
      </c>
      <c r="L51" s="1"/>
      <c r="M51" s="2">
        <f t="shared" si="5"/>
        <v>4.0269281403584554</v>
      </c>
      <c r="N51" s="2">
        <f t="shared" si="6"/>
        <v>0.98248329149518521</v>
      </c>
      <c r="O51" s="2">
        <f t="shared" si="7"/>
        <v>1</v>
      </c>
      <c r="P51" s="2">
        <f t="shared" si="8"/>
        <v>0</v>
      </c>
      <c r="Q51" s="1"/>
      <c r="R51" s="1"/>
      <c r="S51" s="1"/>
      <c r="T51" s="1"/>
    </row>
    <row r="52" spans="1:20" x14ac:dyDescent="0.3">
      <c r="A52" s="2">
        <v>45</v>
      </c>
      <c r="B52" s="2">
        <v>-0.49150395499437283</v>
      </c>
      <c r="C52" s="2">
        <v>9.2755616237573085E-2</v>
      </c>
      <c r="D52" s="2">
        <v>1</v>
      </c>
      <c r="E52" s="1"/>
      <c r="F52" s="2">
        <f t="shared" si="1"/>
        <v>1.5102982790765296</v>
      </c>
      <c r="G52" s="2">
        <f t="shared" si="2"/>
        <v>8.3796866128930461</v>
      </c>
      <c r="H52" s="2">
        <f t="shared" si="3"/>
        <v>-4.2023686146855326</v>
      </c>
      <c r="I52" s="2">
        <f t="shared" si="4"/>
        <v>0.81910540758409756</v>
      </c>
      <c r="J52" s="2">
        <f t="shared" si="4"/>
        <v>0.99977057079899667</v>
      </c>
      <c r="K52" s="2">
        <f t="shared" si="4"/>
        <v>1.4739594302587478E-2</v>
      </c>
      <c r="L52" s="1"/>
      <c r="M52" s="2">
        <f t="shared" si="5"/>
        <v>5.1914234621742157</v>
      </c>
      <c r="N52" s="2">
        <f t="shared" si="6"/>
        <v>0.99446670677480808</v>
      </c>
      <c r="O52" s="2">
        <f t="shared" si="7"/>
        <v>1</v>
      </c>
      <c r="P52" s="2">
        <f t="shared" si="8"/>
        <v>0</v>
      </c>
      <c r="Q52" s="1"/>
      <c r="R52" s="1"/>
      <c r="S52" s="1"/>
      <c r="T52" s="1"/>
    </row>
    <row r="53" spans="1:20" x14ac:dyDescent="0.3">
      <c r="A53" s="2">
        <v>46</v>
      </c>
      <c r="B53" s="2">
        <v>0.16558689392858578</v>
      </c>
      <c r="C53" s="2">
        <v>-0.10888702775715065</v>
      </c>
      <c r="D53" s="2">
        <v>1</v>
      </c>
      <c r="E53" s="1"/>
      <c r="F53" s="2">
        <f t="shared" si="1"/>
        <v>1.6940417366257521</v>
      </c>
      <c r="G53" s="2">
        <f t="shared" si="2"/>
        <v>4.8475670574573915</v>
      </c>
      <c r="H53" s="2">
        <f t="shared" si="3"/>
        <v>-6.438217994906422</v>
      </c>
      <c r="I53" s="2">
        <f t="shared" si="4"/>
        <v>0.84475494837040688</v>
      </c>
      <c r="J53" s="2">
        <f t="shared" si="4"/>
        <v>0.99221365618857049</v>
      </c>
      <c r="K53" s="2">
        <f t="shared" si="4"/>
        <v>1.5967004919999249E-3</v>
      </c>
      <c r="L53" s="1"/>
      <c r="M53" s="2">
        <f t="shared" si="5"/>
        <v>5.477245539867889</v>
      </c>
      <c r="N53" s="2">
        <f t="shared" si="6"/>
        <v>0.99583657678245574</v>
      </c>
      <c r="O53" s="2">
        <f t="shared" si="7"/>
        <v>1</v>
      </c>
      <c r="P53" s="2">
        <f t="shared" si="8"/>
        <v>0</v>
      </c>
      <c r="Q53" s="1"/>
      <c r="R53" s="1"/>
      <c r="S53" s="1"/>
      <c r="T53" s="1"/>
    </row>
    <row r="54" spans="1:20" x14ac:dyDescent="0.3">
      <c r="A54" s="2">
        <v>47</v>
      </c>
      <c r="B54" s="2">
        <v>1.2169322522053196</v>
      </c>
      <c r="C54" s="2">
        <v>0.49604090422702057</v>
      </c>
      <c r="D54" s="2">
        <v>0</v>
      </c>
      <c r="E54" s="1"/>
      <c r="F54" s="2">
        <f t="shared" si="1"/>
        <v>6.7846880284699864</v>
      </c>
      <c r="G54" s="2">
        <f t="shared" si="2"/>
        <v>-2.2084473703425171</v>
      </c>
      <c r="H54" s="2">
        <f t="shared" si="3"/>
        <v>-6.7131406595684595</v>
      </c>
      <c r="I54" s="2">
        <f t="shared" si="4"/>
        <v>0.99887031715059171</v>
      </c>
      <c r="J54" s="2">
        <f t="shared" si="4"/>
        <v>9.8994473111397641E-2</v>
      </c>
      <c r="K54" s="2">
        <f t="shared" si="4"/>
        <v>1.2133686673739123E-3</v>
      </c>
      <c r="L54" s="1"/>
      <c r="M54" s="2">
        <f t="shared" si="5"/>
        <v>-0.70136264708850149</v>
      </c>
      <c r="N54" s="2">
        <f t="shared" si="6"/>
        <v>0.33151018070063082</v>
      </c>
      <c r="O54" s="2">
        <f t="shared" si="7"/>
        <v>0</v>
      </c>
      <c r="P54" s="2">
        <f t="shared" si="8"/>
        <v>0</v>
      </c>
      <c r="Q54" s="1"/>
      <c r="R54" s="1"/>
      <c r="S54" s="1"/>
      <c r="T54" s="1"/>
    </row>
    <row r="55" spans="1:20" x14ac:dyDescent="0.3">
      <c r="A55" s="2">
        <v>48</v>
      </c>
      <c r="B55" s="2">
        <v>-0.75434029456355634</v>
      </c>
      <c r="C55" s="2">
        <v>-0.91545760373604557</v>
      </c>
      <c r="D55" s="2">
        <v>1</v>
      </c>
      <c r="E55" s="1"/>
      <c r="F55" s="2">
        <f t="shared" si="1"/>
        <v>-4.1940570393200254</v>
      </c>
      <c r="G55" s="2">
        <f t="shared" si="2"/>
        <v>11.441439859231537</v>
      </c>
      <c r="H55" s="2">
        <f t="shared" si="3"/>
        <v>-7.1848019617131511</v>
      </c>
      <c r="I55" s="2">
        <f t="shared" si="4"/>
        <v>1.4860785916704875E-2</v>
      </c>
      <c r="J55" s="2">
        <f t="shared" si="4"/>
        <v>0.99998925908847158</v>
      </c>
      <c r="K55" s="2">
        <f t="shared" si="4"/>
        <v>7.5744495213391698E-4</v>
      </c>
      <c r="L55" s="1"/>
      <c r="M55" s="2">
        <f t="shared" si="5"/>
        <v>-1.4950814979609284</v>
      </c>
      <c r="N55" s="2">
        <f t="shared" si="6"/>
        <v>0.18316024708473802</v>
      </c>
      <c r="O55" s="2">
        <f t="shared" si="7"/>
        <v>0</v>
      </c>
      <c r="P55" s="2">
        <f t="shared" si="8"/>
        <v>1</v>
      </c>
      <c r="Q55" s="1"/>
      <c r="R55" s="1"/>
      <c r="S55" s="1"/>
      <c r="T55" s="1"/>
    </row>
    <row r="56" spans="1:20" x14ac:dyDescent="0.3">
      <c r="A56" s="2">
        <v>49</v>
      </c>
      <c r="B56" s="2">
        <v>0.7569686579592485</v>
      </c>
      <c r="C56" s="2">
        <v>1.1009688362111918</v>
      </c>
      <c r="D56" s="2">
        <v>1</v>
      </c>
      <c r="E56" s="1"/>
      <c r="F56" s="2">
        <f t="shared" si="1"/>
        <v>9.0543959880682703</v>
      </c>
      <c r="G56" s="2">
        <f t="shared" si="2"/>
        <v>-0.43827525108898868</v>
      </c>
      <c r="H56" s="2">
        <f t="shared" si="3"/>
        <v>-3.4968279215681441</v>
      </c>
      <c r="I56" s="2">
        <f t="shared" si="4"/>
        <v>0.99988313753849578</v>
      </c>
      <c r="J56" s="2">
        <f t="shared" si="4"/>
        <v>0.39215201904258051</v>
      </c>
      <c r="K56" s="2">
        <f t="shared" si="4"/>
        <v>2.9402620856650522E-2</v>
      </c>
      <c r="L56" s="1"/>
      <c r="M56" s="2">
        <f t="shared" si="5"/>
        <v>1.4838839900333181</v>
      </c>
      <c r="N56" s="2">
        <f t="shared" si="6"/>
        <v>0.8151585178202071</v>
      </c>
      <c r="O56" s="2">
        <f t="shared" si="7"/>
        <v>1</v>
      </c>
      <c r="P56" s="2">
        <f t="shared" si="8"/>
        <v>0</v>
      </c>
      <c r="Q56" s="1"/>
      <c r="R56" s="1"/>
      <c r="S56" s="1"/>
      <c r="T56" s="1"/>
    </row>
    <row r="57" spans="1:20" x14ac:dyDescent="0.3">
      <c r="A57" s="2">
        <v>50</v>
      </c>
      <c r="B57" s="2">
        <v>3.4168724143994057E-2</v>
      </c>
      <c r="C57" s="2">
        <v>9.2755616237573085E-2</v>
      </c>
      <c r="D57" s="2">
        <v>1</v>
      </c>
      <c r="E57" s="1"/>
      <c r="F57" s="2">
        <f>$F$2*B57+$F$3*C57+$F$4</f>
        <v>2.4914942207272954</v>
      </c>
      <c r="G57" s="2">
        <f t="shared" si="2"/>
        <v>5.3097086834831559</v>
      </c>
      <c r="H57" s="2">
        <f t="shared" si="3"/>
        <v>-5.4167113634376554</v>
      </c>
      <c r="I57" s="2">
        <f t="shared" si="4"/>
        <v>0.92354337787397511</v>
      </c>
      <c r="J57" s="2">
        <f t="shared" si="4"/>
        <v>0.99508095007478892</v>
      </c>
      <c r="K57" s="2">
        <f t="shared" si="4"/>
        <v>4.4220881693135426E-3</v>
      </c>
      <c r="L57" s="1"/>
      <c r="M57" s="2">
        <f t="shared" si="5"/>
        <v>6.1419638504700167</v>
      </c>
      <c r="N57" s="2">
        <f t="shared" si="6"/>
        <v>0.99785391974257165</v>
      </c>
      <c r="O57" s="2">
        <f t="shared" si="7"/>
        <v>1</v>
      </c>
      <c r="P57" s="2">
        <f t="shared" si="8"/>
        <v>0</v>
      </c>
      <c r="Q57" s="1"/>
      <c r="R57" s="1"/>
      <c r="S57" s="1"/>
      <c r="T57" s="1"/>
    </row>
    <row r="58" spans="1:20" x14ac:dyDescent="0.3">
      <c r="A58" s="2">
        <v>51</v>
      </c>
      <c r="B58" s="2">
        <v>1.5454776766667988</v>
      </c>
      <c r="C58" s="2">
        <v>0.89932619221646803</v>
      </c>
      <c r="D58" s="2">
        <v>0</v>
      </c>
      <c r="E58" s="1"/>
      <c r="F58" s="2">
        <f t="shared" ref="F58:F107" si="9">$F$2*B58+$F$3*C58+$F$4</f>
        <v>9.4834384310301836</v>
      </c>
      <c r="G58" s="2">
        <f t="shared" si="2"/>
        <v>-4.737889288877116</v>
      </c>
      <c r="H58" s="2">
        <f t="shared" si="3"/>
        <v>-6.0362629889770645</v>
      </c>
      <c r="I58" s="2">
        <f t="shared" ref="I58:K107" si="10">1/(1+EXP(-F58))</f>
        <v>0.99992390397512065</v>
      </c>
      <c r="J58" s="2">
        <f t="shared" si="10"/>
        <v>8.6810891662386352E-3</v>
      </c>
      <c r="K58" s="2">
        <f t="shared" si="10"/>
        <v>2.384774730289513E-3</v>
      </c>
      <c r="L58" s="1"/>
      <c r="M58" s="2">
        <f t="shared" si="5"/>
        <v>-1.4615369012366521</v>
      </c>
      <c r="N58" s="2">
        <f t="shared" si="6"/>
        <v>0.1882323727173984</v>
      </c>
      <c r="O58" s="2">
        <f t="shared" si="7"/>
        <v>0</v>
      </c>
      <c r="P58" s="2">
        <f t="shared" si="8"/>
        <v>0</v>
      </c>
      <c r="Q58" s="1"/>
      <c r="R58" s="1"/>
      <c r="S58" s="1"/>
      <c r="T58" s="1"/>
    </row>
    <row r="59" spans="1:20" x14ac:dyDescent="0.3">
      <c r="A59" s="2">
        <v>52</v>
      </c>
      <c r="B59" s="2">
        <v>0.42842323349776923</v>
      </c>
      <c r="C59" s="2">
        <v>-0.51217231574659805</v>
      </c>
      <c r="D59" s="2">
        <v>1</v>
      </c>
      <c r="E59" s="1"/>
      <c r="F59" s="2">
        <f t="shared" si="9"/>
        <v>9.9136768422666055E-2</v>
      </c>
      <c r="G59" s="2">
        <f t="shared" si="2"/>
        <v>3.9232838054058639</v>
      </c>
      <c r="H59" s="2">
        <f t="shared" si="3"/>
        <v>-8.4812312578439553</v>
      </c>
      <c r="I59" s="2">
        <f t="shared" si="10"/>
        <v>0.52476391357786978</v>
      </c>
      <c r="J59" s="2">
        <f t="shared" si="10"/>
        <v>0.98060746046902836</v>
      </c>
      <c r="K59" s="2">
        <f t="shared" si="10"/>
        <v>2.0728030305972316E-4</v>
      </c>
      <c r="L59" s="1"/>
      <c r="M59" s="2">
        <f t="shared" si="5"/>
        <v>2.6770323215025904</v>
      </c>
      <c r="N59" s="2">
        <f t="shared" si="6"/>
        <v>0.93565769312503999</v>
      </c>
      <c r="O59" s="2">
        <f t="shared" si="7"/>
        <v>1</v>
      </c>
      <c r="P59" s="2">
        <f t="shared" si="8"/>
        <v>0</v>
      </c>
      <c r="Q59" s="1"/>
      <c r="R59" s="1"/>
      <c r="S59" s="1"/>
      <c r="T59" s="1"/>
    </row>
    <row r="60" spans="1:20" x14ac:dyDescent="0.3">
      <c r="A60" s="2">
        <v>53</v>
      </c>
      <c r="B60" s="2">
        <v>1.6768958464513906</v>
      </c>
      <c r="C60" s="2">
        <v>-0.51217231574659805</v>
      </c>
      <c r="D60" s="2">
        <v>0</v>
      </c>
      <c r="E60" s="1"/>
      <c r="F60" s="2">
        <f t="shared" si="9"/>
        <v>2.4294771298432338</v>
      </c>
      <c r="G60" s="2">
        <f t="shared" si="2"/>
        <v>-3.3679137769426282</v>
      </c>
      <c r="H60" s="2">
        <f t="shared" si="3"/>
        <v>-11.365295286130246</v>
      </c>
      <c r="I60" s="2">
        <f t="shared" si="10"/>
        <v>0.91904764025095365</v>
      </c>
      <c r="J60" s="2">
        <f t="shared" si="10"/>
        <v>3.3313427450187977E-2</v>
      </c>
      <c r="K60" s="2">
        <f t="shared" si="10"/>
        <v>1.1590707286355056E-5</v>
      </c>
      <c r="L60" s="1"/>
      <c r="M60" s="2">
        <f t="shared" si="5"/>
        <v>-1.9178800181292601</v>
      </c>
      <c r="N60" s="2">
        <f t="shared" si="6"/>
        <v>0.12809815839333177</v>
      </c>
      <c r="O60" s="2">
        <f t="shared" si="7"/>
        <v>0</v>
      </c>
      <c r="P60" s="2">
        <f t="shared" si="8"/>
        <v>0</v>
      </c>
      <c r="Q60" s="1"/>
      <c r="R60" s="1"/>
      <c r="S60" s="1"/>
      <c r="T60" s="1"/>
    </row>
    <row r="61" spans="1:20" x14ac:dyDescent="0.3">
      <c r="A61" s="2">
        <v>54</v>
      </c>
      <c r="B61" s="2">
        <v>1.8740231011282782</v>
      </c>
      <c r="C61" s="2">
        <v>9.2755616237573085E-2</v>
      </c>
      <c r="D61" s="2">
        <v>0</v>
      </c>
      <c r="E61" s="1"/>
      <c r="F61" s="2">
        <f t="shared" si="9"/>
        <v>5.925680016504975</v>
      </c>
      <c r="G61" s="2">
        <f t="shared" si="2"/>
        <v>-5.4352140694514626</v>
      </c>
      <c r="H61" s="2">
        <f t="shared" si="3"/>
        <v>-9.6669109840700855</v>
      </c>
      <c r="I61" s="2">
        <f t="shared" si="10"/>
        <v>0.9973371184414519</v>
      </c>
      <c r="J61" s="2">
        <f t="shared" si="10"/>
        <v>4.3413718237496459E-3</v>
      </c>
      <c r="K61" s="2">
        <f t="shared" si="10"/>
        <v>6.3341215478524159E-5</v>
      </c>
      <c r="L61" s="1"/>
      <c r="M61" s="2">
        <f t="shared" si="5"/>
        <v>-1.496679433417917</v>
      </c>
      <c r="N61" s="2">
        <f t="shared" si="6"/>
        <v>0.18292129688158726</v>
      </c>
      <c r="O61" s="2">
        <f t="shared" si="7"/>
        <v>0</v>
      </c>
      <c r="P61" s="2">
        <f t="shared" si="8"/>
        <v>0</v>
      </c>
      <c r="Q61" s="1"/>
      <c r="R61" s="1"/>
      <c r="S61" s="1"/>
      <c r="T61" s="1"/>
    </row>
    <row r="62" spans="1:20" x14ac:dyDescent="0.3">
      <c r="A62" s="2">
        <v>55</v>
      </c>
      <c r="B62" s="2">
        <v>0.62555048817465686</v>
      </c>
      <c r="C62" s="2">
        <v>1.705896768195363</v>
      </c>
      <c r="D62" s="2">
        <v>0</v>
      </c>
      <c r="E62" s="1"/>
      <c r="F62" s="2">
        <f t="shared" si="9"/>
        <v>11.937351411198282</v>
      </c>
      <c r="G62" s="2">
        <f t="shared" si="2"/>
        <v>-0.58683933771664254</v>
      </c>
      <c r="H62" s="2">
        <f t="shared" si="3"/>
        <v>-1.0394794015379061</v>
      </c>
      <c r="I62" s="2">
        <f t="shared" si="10"/>
        <v>0.99999345859087152</v>
      </c>
      <c r="J62" s="2">
        <f t="shared" si="10"/>
        <v>0.35736038515369117</v>
      </c>
      <c r="K62" s="2">
        <f t="shared" si="10"/>
        <v>0.26125045622991644</v>
      </c>
      <c r="L62" s="1"/>
      <c r="M62" s="2">
        <f t="shared" si="5"/>
        <v>-1.1254347203489345</v>
      </c>
      <c r="N62" s="2">
        <f t="shared" si="6"/>
        <v>0.24500459080433684</v>
      </c>
      <c r="O62" s="2">
        <f t="shared" si="7"/>
        <v>0</v>
      </c>
      <c r="P62" s="2">
        <f t="shared" si="8"/>
        <v>0</v>
      </c>
      <c r="Q62" s="1"/>
      <c r="R62" s="1"/>
      <c r="S62" s="1"/>
      <c r="T62" s="1"/>
    </row>
    <row r="63" spans="1:20" x14ac:dyDescent="0.3">
      <c r="A63" s="2">
        <v>56</v>
      </c>
      <c r="B63" s="2">
        <v>0.29700506371317753</v>
      </c>
      <c r="C63" s="2">
        <v>1.1009688362111918</v>
      </c>
      <c r="D63" s="2">
        <v>1</v>
      </c>
      <c r="E63" s="1"/>
      <c r="F63" s="2">
        <f t="shared" si="9"/>
        <v>8.1958495391238504</v>
      </c>
      <c r="G63" s="2">
        <f t="shared" si="2"/>
        <v>2.2479554371446655</v>
      </c>
      <c r="H63" s="2">
        <f t="shared" si="3"/>
        <v>-2.4342780164100368</v>
      </c>
      <c r="I63" s="2">
        <f t="shared" si="10"/>
        <v>0.99972428016461301</v>
      </c>
      <c r="J63" s="2">
        <f t="shared" si="10"/>
        <v>0.90447402934407473</v>
      </c>
      <c r="K63" s="2">
        <f t="shared" si="10"/>
        <v>8.0595896046741458E-2</v>
      </c>
      <c r="L63" s="1"/>
      <c r="M63" s="2">
        <f t="shared" si="5"/>
        <v>5.2671463141978094</v>
      </c>
      <c r="N63" s="2">
        <f t="shared" si="6"/>
        <v>0.99486816182608184</v>
      </c>
      <c r="O63" s="2">
        <f t="shared" si="7"/>
        <v>1</v>
      </c>
      <c r="P63" s="2">
        <f t="shared" si="8"/>
        <v>0</v>
      </c>
      <c r="Q63" s="1"/>
      <c r="R63" s="1"/>
      <c r="S63" s="1"/>
      <c r="T63" s="1"/>
    </row>
    <row r="64" spans="1:20" x14ac:dyDescent="0.3">
      <c r="A64" s="2">
        <v>57</v>
      </c>
      <c r="B64" s="2">
        <v>-1.80568565284029</v>
      </c>
      <c r="C64" s="2">
        <v>-0.10888702775715065</v>
      </c>
      <c r="D64" s="2">
        <v>0</v>
      </c>
      <c r="E64" s="1"/>
      <c r="F64" s="2">
        <f t="shared" si="9"/>
        <v>-1.9854430445646187</v>
      </c>
      <c r="G64" s="2">
        <f t="shared" si="2"/>
        <v>16.359984292744482</v>
      </c>
      <c r="H64" s="2">
        <f t="shared" si="3"/>
        <v>-1.8844326870859618</v>
      </c>
      <c r="I64" s="2">
        <f t="shared" si="10"/>
        <v>0.12073980112566322</v>
      </c>
      <c r="J64" s="2">
        <f t="shared" si="10"/>
        <v>0.99999992148564565</v>
      </c>
      <c r="K64" s="2">
        <f t="shared" si="10"/>
        <v>0.13188055511313251</v>
      </c>
      <c r="L64" s="1"/>
      <c r="M64" s="2">
        <f t="shared" si="5"/>
        <v>-1.9072940657985615</v>
      </c>
      <c r="N64" s="2">
        <f t="shared" si="6"/>
        <v>0.12928515508135069</v>
      </c>
      <c r="O64" s="2">
        <f t="shared" si="7"/>
        <v>0</v>
      </c>
      <c r="P64" s="2">
        <f t="shared" si="8"/>
        <v>0</v>
      </c>
      <c r="Q64" s="1"/>
      <c r="R64" s="1"/>
      <c r="S64" s="1"/>
      <c r="T64" s="1"/>
    </row>
    <row r="65" spans="1:20" x14ac:dyDescent="0.3">
      <c r="A65" s="2">
        <v>58</v>
      </c>
      <c r="B65" s="2">
        <v>-0.5572130398866687</v>
      </c>
      <c r="C65" s="2">
        <v>1.3026114802059154</v>
      </c>
      <c r="D65" s="2">
        <v>1</v>
      </c>
      <c r="E65" s="1"/>
      <c r="F65" s="2">
        <f t="shared" si="9"/>
        <v>7.6441576034555911</v>
      </c>
      <c r="G65" s="2">
        <f t="shared" si="2"/>
        <v>6.9313167161090306</v>
      </c>
      <c r="H65" s="2">
        <f t="shared" si="3"/>
        <v>0.25694989459289808</v>
      </c>
      <c r="I65" s="2">
        <f t="shared" si="10"/>
        <v>0.99952139566380171</v>
      </c>
      <c r="J65" s="2">
        <f t="shared" si="10"/>
        <v>0.99902423907299953</v>
      </c>
      <c r="K65" s="2">
        <f t="shared" si="10"/>
        <v>0.56388636106921475</v>
      </c>
      <c r="L65" s="1"/>
      <c r="M65" s="2">
        <f t="shared" si="5"/>
        <v>1.225456220431802</v>
      </c>
      <c r="N65" s="2">
        <f t="shared" si="6"/>
        <v>0.77302231726323911</v>
      </c>
      <c r="O65" s="2">
        <f t="shared" si="7"/>
        <v>1</v>
      </c>
      <c r="P65" s="2">
        <f t="shared" si="8"/>
        <v>0</v>
      </c>
      <c r="Q65" s="1"/>
      <c r="R65" s="1"/>
      <c r="S65" s="1"/>
      <c r="T65" s="1"/>
    </row>
    <row r="66" spans="1:20" x14ac:dyDescent="0.3">
      <c r="A66" s="2">
        <v>59</v>
      </c>
      <c r="B66" s="2">
        <v>-1.0828857190250356</v>
      </c>
      <c r="C66" s="2">
        <v>-1.3187428917254931</v>
      </c>
      <c r="D66" s="2">
        <v>0</v>
      </c>
      <c r="E66" s="1"/>
      <c r="F66" s="2">
        <f t="shared" si="9"/>
        <v>-6.8928074418802243</v>
      </c>
      <c r="G66" s="2">
        <f t="shared" si="2"/>
        <v>13.970881777766134</v>
      </c>
      <c r="H66" s="2">
        <f t="shared" si="3"/>
        <v>-7.861679632304547</v>
      </c>
      <c r="I66" s="2">
        <f t="shared" si="10"/>
        <v>1.0140308125244748E-3</v>
      </c>
      <c r="J66" s="2">
        <f t="shared" si="10"/>
        <v>0.99999914390341471</v>
      </c>
      <c r="K66" s="2">
        <f t="shared" si="10"/>
        <v>3.850779470059043E-4</v>
      </c>
      <c r="L66" s="1"/>
      <c r="M66" s="2">
        <f t="shared" si="5"/>
        <v>-1.6088360090859943</v>
      </c>
      <c r="N66" s="2">
        <f t="shared" si="6"/>
        <v>0.16675028112732052</v>
      </c>
      <c r="O66" s="2">
        <f t="shared" si="7"/>
        <v>0</v>
      </c>
      <c r="P66" s="2">
        <f t="shared" si="8"/>
        <v>0</v>
      </c>
      <c r="Q66" s="1"/>
      <c r="R66" s="1"/>
      <c r="S66" s="1"/>
      <c r="T66" s="1"/>
    </row>
    <row r="67" spans="1:20" x14ac:dyDescent="0.3">
      <c r="A67" s="2">
        <v>60</v>
      </c>
      <c r="B67" s="2">
        <v>-0.16295853053289353</v>
      </c>
      <c r="C67" s="2">
        <v>-0.31052967175187435</v>
      </c>
      <c r="D67" s="2">
        <v>1</v>
      </c>
      <c r="E67" s="1"/>
      <c r="F67" s="2">
        <f t="shared" si="9"/>
        <v>3.8042803579789286E-2</v>
      </c>
      <c r="G67" s="2">
        <f t="shared" si="2"/>
        <v>7.071656119665283</v>
      </c>
      <c r="H67" s="2">
        <f t="shared" si="3"/>
        <v>-6.3971747212170813</v>
      </c>
      <c r="I67" s="2">
        <f t="shared" si="10"/>
        <v>0.50950955402688536</v>
      </c>
      <c r="J67" s="2">
        <f t="shared" si="10"/>
        <v>0.99915189370809765</v>
      </c>
      <c r="K67" s="2">
        <f t="shared" si="10"/>
        <v>1.6634864752734018E-3</v>
      </c>
      <c r="L67" s="1"/>
      <c r="M67" s="2">
        <f t="shared" si="5"/>
        <v>2.6884796722612574</v>
      </c>
      <c r="N67" s="2">
        <f t="shared" si="6"/>
        <v>0.93634342350915867</v>
      </c>
      <c r="O67" s="2">
        <f t="shared" si="7"/>
        <v>1</v>
      </c>
      <c r="P67" s="2">
        <f t="shared" si="8"/>
        <v>0</v>
      </c>
      <c r="Q67" s="1"/>
      <c r="R67" s="1"/>
      <c r="S67" s="1"/>
      <c r="T67" s="1"/>
    </row>
    <row r="68" spans="1:20" x14ac:dyDescent="0.3">
      <c r="A68" s="2">
        <v>61</v>
      </c>
      <c r="B68" s="2">
        <v>0.42842323349776923</v>
      </c>
      <c r="C68" s="2">
        <v>0.49604090422702057</v>
      </c>
      <c r="D68" s="2">
        <v>1</v>
      </c>
      <c r="E68" s="1"/>
      <c r="F68" s="2">
        <f t="shared" si="9"/>
        <v>5.3128941159938385</v>
      </c>
      <c r="G68" s="2">
        <f t="shared" si="2"/>
        <v>2.3965195237723198</v>
      </c>
      <c r="H68" s="2">
        <f t="shared" si="3"/>
        <v>-4.8916265364402758</v>
      </c>
      <c r="I68" s="2">
        <f t="shared" si="10"/>
        <v>0.99509651773417229</v>
      </c>
      <c r="J68" s="2">
        <f t="shared" si="10"/>
        <v>0.9165615144674969</v>
      </c>
      <c r="K68" s="2">
        <f t="shared" si="10"/>
        <v>7.4532307616409924E-3</v>
      </c>
      <c r="L68" s="1"/>
      <c r="M68" s="2">
        <f t="shared" si="5"/>
        <v>6.0606531910670682</v>
      </c>
      <c r="N68" s="2">
        <f t="shared" si="6"/>
        <v>0.99767255307081193</v>
      </c>
      <c r="O68" s="2">
        <f t="shared" si="7"/>
        <v>1</v>
      </c>
      <c r="P68" s="2">
        <f t="shared" si="8"/>
        <v>0</v>
      </c>
      <c r="Q68" s="1"/>
      <c r="R68" s="1"/>
      <c r="S68" s="1"/>
      <c r="T68" s="1"/>
    </row>
    <row r="69" spans="1:20" x14ac:dyDescent="0.3">
      <c r="A69" s="2">
        <v>62</v>
      </c>
      <c r="B69" s="2">
        <v>1.2169322522053196</v>
      </c>
      <c r="C69" s="2">
        <v>-1.7220281797149404</v>
      </c>
      <c r="D69" s="2">
        <v>0</v>
      </c>
      <c r="E69" s="1"/>
      <c r="F69" s="2">
        <f t="shared" si="9"/>
        <v>-4.6855781361865922</v>
      </c>
      <c r="G69" s="2">
        <f t="shared" si="2"/>
        <v>1.1504340492512801</v>
      </c>
      <c r="H69" s="2">
        <f t="shared" si="3"/>
        <v>-14.610271046656557</v>
      </c>
      <c r="I69" s="2">
        <f t="shared" si="10"/>
        <v>9.1430319784964326E-3</v>
      </c>
      <c r="J69" s="2">
        <f t="shared" si="10"/>
        <v>0.75959018888703089</v>
      </c>
      <c r="K69" s="2">
        <f t="shared" si="10"/>
        <v>4.5168920266514465E-7</v>
      </c>
      <c r="L69" s="1"/>
      <c r="M69" s="2">
        <f t="shared" si="5"/>
        <v>-3.552141983974467</v>
      </c>
      <c r="N69" s="2">
        <f t="shared" si="6"/>
        <v>2.7864492872014389E-2</v>
      </c>
      <c r="O69" s="2">
        <f t="shared" si="7"/>
        <v>0</v>
      </c>
      <c r="P69" s="2">
        <f t="shared" si="8"/>
        <v>0</v>
      </c>
      <c r="Q69" s="1"/>
      <c r="R69" s="1"/>
      <c r="S69" s="1"/>
      <c r="T69" s="1"/>
    </row>
    <row r="70" spans="1:20" x14ac:dyDescent="0.3">
      <c r="A70" s="2">
        <v>63</v>
      </c>
      <c r="B70" s="2">
        <v>-0.82004937945585221</v>
      </c>
      <c r="C70" s="2">
        <v>-0.71381495974132181</v>
      </c>
      <c r="D70" s="2">
        <v>1</v>
      </c>
      <c r="E70" s="1"/>
      <c r="F70" s="2">
        <f t="shared" si="9"/>
        <v>-3.2739550625121363</v>
      </c>
      <c r="G70" s="2">
        <f t="shared" si="2"/>
        <v>11.519834244081064</v>
      </c>
      <c r="H70" s="2">
        <f t="shared" si="3"/>
        <v>-6.3150881738383999</v>
      </c>
      <c r="I70" s="2">
        <f t="shared" si="10"/>
        <v>3.6475572075917485E-2</v>
      </c>
      <c r="J70" s="2">
        <f t="shared" si="10"/>
        <v>0.99999006894831044</v>
      </c>
      <c r="K70" s="2">
        <f t="shared" si="10"/>
        <v>1.8055403914082726E-3</v>
      </c>
      <c r="L70" s="1"/>
      <c r="M70" s="2">
        <f t="shared" si="5"/>
        <v>-1.3220428034869496</v>
      </c>
      <c r="N70" s="2">
        <f t="shared" si="6"/>
        <v>0.21047862498608638</v>
      </c>
      <c r="O70" s="2">
        <f t="shared" si="7"/>
        <v>0</v>
      </c>
      <c r="P70" s="2">
        <f t="shared" si="8"/>
        <v>1</v>
      </c>
      <c r="Q70" s="1"/>
      <c r="R70" s="1"/>
      <c r="S70" s="1"/>
      <c r="T70" s="1"/>
    </row>
    <row r="71" spans="1:20" x14ac:dyDescent="0.3">
      <c r="A71" s="2">
        <v>64</v>
      </c>
      <c r="B71" s="2">
        <v>-0.36008578520978113</v>
      </c>
      <c r="C71" s="2">
        <v>1.1009688362111918</v>
      </c>
      <c r="D71" s="2">
        <v>1</v>
      </c>
      <c r="E71" s="1"/>
      <c r="F71" s="2">
        <f t="shared" si="9"/>
        <v>6.9693546120603926</v>
      </c>
      <c r="G71" s="2">
        <f t="shared" si="2"/>
        <v>6.0854278489070301</v>
      </c>
      <c r="H71" s="2">
        <f t="shared" si="3"/>
        <v>-0.91634958046988313</v>
      </c>
      <c r="I71" s="2">
        <f t="shared" si="10"/>
        <v>0.99906062371528959</v>
      </c>
      <c r="J71" s="2">
        <f t="shared" si="10"/>
        <v>0.99772937704049836</v>
      </c>
      <c r="K71" s="2">
        <f t="shared" si="10"/>
        <v>0.28570227594824177</v>
      </c>
      <c r="L71" s="1"/>
      <c r="M71" s="2">
        <f t="shared" si="5"/>
        <v>3.9925257996117676</v>
      </c>
      <c r="N71" s="2">
        <f t="shared" si="6"/>
        <v>0.981881298726898</v>
      </c>
      <c r="O71" s="2">
        <f t="shared" si="7"/>
        <v>1</v>
      </c>
      <c r="P71" s="2">
        <f t="shared" si="8"/>
        <v>0</v>
      </c>
      <c r="Q71" s="1"/>
      <c r="R71" s="1"/>
      <c r="S71" s="1"/>
      <c r="T71" s="1"/>
    </row>
    <row r="72" spans="1:20" x14ac:dyDescent="0.3">
      <c r="A72" s="2">
        <v>65</v>
      </c>
      <c r="B72" s="2">
        <v>-0.16295853053289353</v>
      </c>
      <c r="C72" s="2">
        <v>0.29439826023229682</v>
      </c>
      <c r="D72" s="2">
        <v>1</v>
      </c>
      <c r="E72" s="1"/>
      <c r="F72" s="2">
        <f t="shared" si="9"/>
        <v>3.1662972121224926</v>
      </c>
      <c r="G72" s="2">
        <f t="shared" si="2"/>
        <v>6.1555975506851563</v>
      </c>
      <c r="H72" s="2">
        <f t="shared" si="3"/>
        <v>-4.2434118883748742</v>
      </c>
      <c r="I72" s="2">
        <f t="shared" si="10"/>
        <v>0.95954609635722499</v>
      </c>
      <c r="J72" s="2">
        <f t="shared" si="10"/>
        <v>0.99788291868310774</v>
      </c>
      <c r="K72" s="2">
        <f t="shared" si="10"/>
        <v>1.4155269808376685E-2</v>
      </c>
      <c r="L72" s="1"/>
      <c r="M72" s="2">
        <f t="shared" si="5"/>
        <v>6.373799113270298</v>
      </c>
      <c r="N72" s="2">
        <f t="shared" si="6"/>
        <v>0.99829723746653698</v>
      </c>
      <c r="O72" s="2">
        <f t="shared" si="7"/>
        <v>1</v>
      </c>
      <c r="P72" s="2">
        <f t="shared" si="8"/>
        <v>0</v>
      </c>
      <c r="Q72" s="1"/>
      <c r="R72" s="1"/>
      <c r="S72" s="1"/>
      <c r="T72" s="1"/>
    </row>
    <row r="73" spans="1:20" x14ac:dyDescent="0.3">
      <c r="A73" s="2">
        <v>66</v>
      </c>
      <c r="B73" s="2">
        <v>0.29700506371317753</v>
      </c>
      <c r="C73" s="2">
        <v>-0.10888702775715065</v>
      </c>
      <c r="D73" s="2">
        <v>0</v>
      </c>
      <c r="E73" s="1"/>
      <c r="F73" s="2">
        <f t="shared" si="9"/>
        <v>1.9393407220384433</v>
      </c>
      <c r="G73" s="2">
        <f t="shared" ref="G73:G107" si="11">$G$2*B73+$G$3*C73+$G$4</f>
        <v>4.0800725751049187</v>
      </c>
      <c r="H73" s="2">
        <f t="shared" ref="H73:H107" si="12">$H$2*B73+$H$3*C73+$H$4</f>
        <v>-6.7418036820944529</v>
      </c>
      <c r="I73" s="2">
        <f t="shared" si="10"/>
        <v>0.87427969701886066</v>
      </c>
      <c r="J73" s="2">
        <f t="shared" si="10"/>
        <v>0.98337483044768015</v>
      </c>
      <c r="K73" s="2">
        <f t="shared" si="10"/>
        <v>1.1791239850110101E-3</v>
      </c>
      <c r="L73" s="1"/>
      <c r="M73" s="2">
        <f t="shared" ref="M73:M107" si="13">I73*$M$2+J73*$M$3+K73*$M$4+$M$5</f>
        <v>5.6579649192102739</v>
      </c>
      <c r="N73" s="2">
        <f t="shared" ref="N73:N107" si="14">1/(1+EXP(-M73))</f>
        <v>0.99652252372271355</v>
      </c>
      <c r="O73" s="2">
        <f t="shared" ref="O73:O107" si="15">IF(N73&gt;0.5,1,0)</f>
        <v>1</v>
      </c>
      <c r="P73" s="2">
        <f t="shared" ref="P73:P107" si="16">D73-O73</f>
        <v>-1</v>
      </c>
      <c r="Q73" s="1"/>
      <c r="R73" s="1"/>
      <c r="S73" s="1"/>
      <c r="T73" s="1"/>
    </row>
    <row r="74" spans="1:20" x14ac:dyDescent="0.3">
      <c r="A74" s="2">
        <v>67</v>
      </c>
      <c r="B74" s="2">
        <v>-1.3457220585942191</v>
      </c>
      <c r="C74" s="2">
        <v>1.1009688362111918</v>
      </c>
      <c r="D74" s="2">
        <v>0</v>
      </c>
      <c r="E74" s="1"/>
      <c r="F74" s="2">
        <f t="shared" si="9"/>
        <v>5.1296122214652087</v>
      </c>
      <c r="G74" s="2">
        <f t="shared" si="11"/>
        <v>11.841636466550575</v>
      </c>
      <c r="H74" s="2">
        <f t="shared" si="12"/>
        <v>1.360543073440347</v>
      </c>
      <c r="I74" s="2">
        <f t="shared" si="10"/>
        <v>0.99411597147927144</v>
      </c>
      <c r="J74" s="2">
        <f t="shared" si="10"/>
        <v>0.9999928015415932</v>
      </c>
      <c r="K74" s="2">
        <f t="shared" si="10"/>
        <v>0.79584794720241014</v>
      </c>
      <c r="L74" s="1"/>
      <c r="M74" s="2">
        <f t="shared" si="13"/>
        <v>-1.1319297585707204</v>
      </c>
      <c r="N74" s="2">
        <f t="shared" si="14"/>
        <v>0.24380514664442451</v>
      </c>
      <c r="O74" s="2">
        <f t="shared" si="15"/>
        <v>0</v>
      </c>
      <c r="P74" s="2">
        <f t="shared" si="16"/>
        <v>0</v>
      </c>
      <c r="Q74" s="1"/>
      <c r="R74" s="1"/>
      <c r="S74" s="1"/>
      <c r="T74" s="1"/>
    </row>
    <row r="75" spans="1:20" x14ac:dyDescent="0.3">
      <c r="A75" s="2">
        <v>68</v>
      </c>
      <c r="B75" s="2">
        <v>0.16558689392858578</v>
      </c>
      <c r="C75" s="2">
        <v>1.9075394121900866</v>
      </c>
      <c r="D75" s="2">
        <v>0</v>
      </c>
      <c r="E75" s="1"/>
      <c r="F75" s="2">
        <f t="shared" si="9"/>
        <v>12.121556431768097</v>
      </c>
      <c r="G75" s="2">
        <f t="shared" si="11"/>
        <v>1.7940384941903038</v>
      </c>
      <c r="H75" s="2">
        <f t="shared" si="12"/>
        <v>0.74099144790093785</v>
      </c>
      <c r="I75" s="2">
        <f t="shared" si="10"/>
        <v>0.99999455907716495</v>
      </c>
      <c r="J75" s="2">
        <f t="shared" si="10"/>
        <v>0.85742169434720661</v>
      </c>
      <c r="K75" s="2">
        <f t="shared" si="10"/>
        <v>0.67721262054077236</v>
      </c>
      <c r="L75" s="1"/>
      <c r="M75" s="2">
        <f t="shared" si="13"/>
        <v>-1.0913265197165636</v>
      </c>
      <c r="N75" s="2">
        <f t="shared" si="14"/>
        <v>0.2513685683927851</v>
      </c>
      <c r="O75" s="2">
        <f t="shared" si="15"/>
        <v>0</v>
      </c>
      <c r="P75" s="2">
        <f t="shared" si="16"/>
        <v>0</v>
      </c>
      <c r="Q75" s="1"/>
      <c r="R75" s="1"/>
      <c r="S75" s="1"/>
      <c r="T75" s="1"/>
    </row>
    <row r="76" spans="1:20" x14ac:dyDescent="0.3">
      <c r="A76" s="2">
        <v>69</v>
      </c>
      <c r="B76" s="2">
        <v>-1.8713947377325859</v>
      </c>
      <c r="C76" s="2">
        <v>9.2755616237573085E-2</v>
      </c>
      <c r="D76" s="2">
        <v>0</v>
      </c>
      <c r="E76" s="1"/>
      <c r="F76" s="2">
        <f t="shared" si="9"/>
        <v>-1.0653410677567297</v>
      </c>
      <c r="G76" s="2">
        <f t="shared" si="11"/>
        <v>16.438378677594013</v>
      </c>
      <c r="H76" s="2">
        <f t="shared" si="12"/>
        <v>-1.0147188992112115</v>
      </c>
      <c r="I76" s="2">
        <f t="shared" si="10"/>
        <v>0.2562900934562562</v>
      </c>
      <c r="J76" s="2">
        <f t="shared" si="10"/>
        <v>0.99999992740565047</v>
      </c>
      <c r="K76" s="2">
        <f t="shared" si="10"/>
        <v>0.26605737065749557</v>
      </c>
      <c r="L76" s="1"/>
      <c r="M76" s="2">
        <f t="shared" si="13"/>
        <v>-2.0982193533479769</v>
      </c>
      <c r="N76" s="2">
        <f t="shared" si="14"/>
        <v>0.1092700111262081</v>
      </c>
      <c r="O76" s="2">
        <f t="shared" si="15"/>
        <v>0</v>
      </c>
      <c r="P76" s="2">
        <f t="shared" si="16"/>
        <v>0</v>
      </c>
      <c r="Q76" s="1"/>
      <c r="R76" s="1"/>
      <c r="S76" s="1"/>
      <c r="T76" s="1"/>
    </row>
    <row r="77" spans="1:20" x14ac:dyDescent="0.3">
      <c r="A77" s="2">
        <v>70</v>
      </c>
      <c r="B77" s="2">
        <v>0.7569686579592485</v>
      </c>
      <c r="C77" s="2">
        <v>0.89932619221646803</v>
      </c>
      <c r="D77" s="2">
        <v>1</v>
      </c>
      <c r="E77" s="1"/>
      <c r="F77" s="2">
        <f t="shared" si="9"/>
        <v>8.0116445185540357</v>
      </c>
      <c r="G77" s="2">
        <f t="shared" si="11"/>
        <v>-0.13292239476227952</v>
      </c>
      <c r="H77" s="2">
        <f t="shared" si="12"/>
        <v>-4.2147488658488808</v>
      </c>
      <c r="I77" s="2">
        <f t="shared" si="10"/>
        <v>0.99966853092559738</v>
      </c>
      <c r="J77" s="2">
        <f t="shared" si="10"/>
        <v>0.46681824254023085</v>
      </c>
      <c r="K77" s="2">
        <f t="shared" si="10"/>
        <v>1.4560880037088364E-2</v>
      </c>
      <c r="L77" s="1"/>
      <c r="M77" s="2">
        <f t="shared" si="13"/>
        <v>2.256661118044553</v>
      </c>
      <c r="N77" s="2">
        <f t="shared" si="14"/>
        <v>0.90522356277919203</v>
      </c>
      <c r="O77" s="2">
        <f t="shared" si="15"/>
        <v>1</v>
      </c>
      <c r="P77" s="2">
        <f t="shared" si="16"/>
        <v>0</v>
      </c>
      <c r="Q77" s="1"/>
      <c r="R77" s="1"/>
      <c r="S77" s="1"/>
      <c r="T77" s="1"/>
    </row>
    <row r="78" spans="1:20" x14ac:dyDescent="0.3">
      <c r="A78" s="4">
        <v>71</v>
      </c>
      <c r="B78" s="4">
        <v>-0.5572130398866687</v>
      </c>
      <c r="C78" s="4">
        <v>-0.71381495974132181</v>
      </c>
      <c r="D78" s="4">
        <v>0</v>
      </c>
      <c r="E78" s="1"/>
      <c r="F78" s="4">
        <f t="shared" si="9"/>
        <v>-2.7833570916867543</v>
      </c>
      <c r="G78" s="4">
        <f t="shared" si="11"/>
        <v>9.9848452793761187</v>
      </c>
      <c r="H78" s="4">
        <f t="shared" si="12"/>
        <v>-6.9222595482144609</v>
      </c>
      <c r="I78" s="4">
        <f t="shared" si="10"/>
        <v>5.8230181291727016E-2</v>
      </c>
      <c r="J78" s="4">
        <f t="shared" si="10"/>
        <v>0.99995390893163416</v>
      </c>
      <c r="K78" s="4">
        <f t="shared" si="10"/>
        <v>9.8462995927375754E-4</v>
      </c>
      <c r="L78" s="1"/>
      <c r="M78" s="4">
        <f t="shared" si="13"/>
        <v>-1.1294369756961249</v>
      </c>
      <c r="N78" s="4">
        <f t="shared" si="14"/>
        <v>0.24426502001221631</v>
      </c>
      <c r="O78" s="4">
        <f t="shared" si="15"/>
        <v>0</v>
      </c>
      <c r="P78" s="4">
        <f t="shared" si="16"/>
        <v>0</v>
      </c>
      <c r="Q78" s="1"/>
      <c r="R78" s="1"/>
      <c r="S78" s="1"/>
      <c r="T78" s="1"/>
    </row>
    <row r="79" spans="1:20" x14ac:dyDescent="0.3">
      <c r="A79" s="4">
        <v>72</v>
      </c>
      <c r="B79" s="4">
        <v>1.7426049313436864</v>
      </c>
      <c r="C79" s="4">
        <v>-1.5203855357202167</v>
      </c>
      <c r="D79" s="4">
        <v>0</v>
      </c>
      <c r="E79" s="1"/>
      <c r="F79" s="4">
        <f t="shared" si="9"/>
        <v>-2.6616307250215923</v>
      </c>
      <c r="G79" s="4">
        <f t="shared" si="11"/>
        <v>-2.2248967364853192</v>
      </c>
      <c r="H79" s="4">
        <f t="shared" si="12"/>
        <v>-15.106692851127942</v>
      </c>
      <c r="I79" s="4">
        <f t="shared" si="10"/>
        <v>6.5275764436950781E-2</v>
      </c>
      <c r="J79" s="4">
        <f t="shared" si="10"/>
        <v>9.7536926276367591E-2</v>
      </c>
      <c r="K79" s="4">
        <f t="shared" si="10"/>
        <v>2.7494544904303665E-7</v>
      </c>
      <c r="L79" s="1"/>
      <c r="M79" s="4">
        <f t="shared" si="13"/>
        <v>-8.6278165608418629</v>
      </c>
      <c r="N79" s="4">
        <f t="shared" si="14"/>
        <v>1.7902311972518175E-4</v>
      </c>
      <c r="O79" s="4">
        <f t="shared" si="15"/>
        <v>0</v>
      </c>
      <c r="P79" s="4">
        <f t="shared" si="16"/>
        <v>0</v>
      </c>
      <c r="Q79" s="1"/>
      <c r="R79" s="1"/>
      <c r="S79" s="1"/>
      <c r="T79" s="1"/>
    </row>
    <row r="80" spans="1:20" x14ac:dyDescent="0.3">
      <c r="A80" s="4">
        <v>73</v>
      </c>
      <c r="B80" s="4">
        <v>-9.7249445640597676E-2</v>
      </c>
      <c r="C80" s="4">
        <v>-0.31052967175187435</v>
      </c>
      <c r="D80" s="4">
        <v>1</v>
      </c>
      <c r="E80" s="1"/>
      <c r="F80" s="4">
        <f t="shared" si="9"/>
        <v>0.16069229628613502</v>
      </c>
      <c r="G80" s="4">
        <f t="shared" si="11"/>
        <v>6.6879088784890461</v>
      </c>
      <c r="H80" s="4">
        <f t="shared" si="12"/>
        <v>-6.5489675648110968</v>
      </c>
      <c r="I80" s="4">
        <f t="shared" si="10"/>
        <v>0.54008685090323305</v>
      </c>
      <c r="J80" s="4">
        <f t="shared" si="10"/>
        <v>0.99875566495029267</v>
      </c>
      <c r="K80" s="4">
        <f t="shared" si="10"/>
        <v>1.4295463341058546E-3</v>
      </c>
      <c r="L80" s="1"/>
      <c r="M80" s="4">
        <f t="shared" si="13"/>
        <v>2.9471020865223014</v>
      </c>
      <c r="N80" s="4">
        <f t="shared" si="14"/>
        <v>0.9501263461117645</v>
      </c>
      <c r="O80" s="4">
        <f t="shared" si="15"/>
        <v>1</v>
      </c>
      <c r="P80" s="4">
        <f t="shared" si="16"/>
        <v>0</v>
      </c>
      <c r="Q80" s="1"/>
      <c r="R80" s="1"/>
      <c r="S80" s="1"/>
      <c r="T80" s="1"/>
    </row>
    <row r="81" spans="1:20" x14ac:dyDescent="0.3">
      <c r="A81" s="4">
        <v>74</v>
      </c>
      <c r="B81" s="4">
        <v>-0.16295853053289353</v>
      </c>
      <c r="C81" s="4">
        <v>-0.31052967175187435</v>
      </c>
      <c r="D81" s="4">
        <v>1</v>
      </c>
      <c r="E81" s="1"/>
      <c r="F81" s="4">
        <f t="shared" si="9"/>
        <v>3.8042803579789286E-2</v>
      </c>
      <c r="G81" s="4">
        <f t="shared" si="11"/>
        <v>7.071656119665283</v>
      </c>
      <c r="H81" s="4">
        <f t="shared" si="12"/>
        <v>-6.3971747212170813</v>
      </c>
      <c r="I81" s="4">
        <f t="shared" si="10"/>
        <v>0.50950955402688536</v>
      </c>
      <c r="J81" s="4">
        <f t="shared" si="10"/>
        <v>0.99915189370809765</v>
      </c>
      <c r="K81" s="4">
        <f t="shared" si="10"/>
        <v>1.6634864752734018E-3</v>
      </c>
      <c r="L81" s="1"/>
      <c r="M81" s="4">
        <f t="shared" si="13"/>
        <v>2.6884796722612574</v>
      </c>
      <c r="N81" s="4">
        <f t="shared" si="14"/>
        <v>0.93634342350915867</v>
      </c>
      <c r="O81" s="4">
        <f t="shared" si="15"/>
        <v>1</v>
      </c>
      <c r="P81" s="4">
        <f t="shared" si="16"/>
        <v>0</v>
      </c>
      <c r="Q81" s="1"/>
      <c r="R81" s="1"/>
      <c r="S81" s="1"/>
      <c r="T81" s="1"/>
    </row>
    <row r="82" spans="1:20" x14ac:dyDescent="0.3">
      <c r="A82" s="4">
        <v>75</v>
      </c>
      <c r="B82" s="4">
        <v>0.23129597882088165</v>
      </c>
      <c r="C82" s="4">
        <v>1.5042541242006393</v>
      </c>
      <c r="D82" s="4">
        <v>1</v>
      </c>
      <c r="E82" s="1"/>
      <c r="F82" s="4">
        <f t="shared" si="9"/>
        <v>10.158702985445974</v>
      </c>
      <c r="G82" s="4">
        <f t="shared" si="11"/>
        <v>2.0209969656674849</v>
      </c>
      <c r="H82" s="4">
        <f t="shared" si="12"/>
        <v>-0.84664328425454904</v>
      </c>
      <c r="I82" s="4">
        <f t="shared" si="10"/>
        <v>0.99996126402186292</v>
      </c>
      <c r="J82" s="4">
        <f t="shared" si="10"/>
        <v>0.88298405815628611</v>
      </c>
      <c r="K82" s="4">
        <f t="shared" si="10"/>
        <v>0.3001374789810406</v>
      </c>
      <c r="L82" s="1"/>
      <c r="M82" s="4">
        <f t="shared" si="13"/>
        <v>2.8935187475305284</v>
      </c>
      <c r="N82" s="4">
        <f t="shared" si="14"/>
        <v>0.94752511393166183</v>
      </c>
      <c r="O82" s="4">
        <f t="shared" si="15"/>
        <v>1</v>
      </c>
      <c r="P82" s="4">
        <f t="shared" si="16"/>
        <v>0</v>
      </c>
      <c r="Q82" s="1"/>
      <c r="R82" s="1"/>
      <c r="S82" s="1"/>
      <c r="T82" s="1"/>
    </row>
    <row r="83" spans="1:20" x14ac:dyDescent="0.3">
      <c r="A83" s="4">
        <v>76</v>
      </c>
      <c r="B83" s="4">
        <v>1.0855140824207279</v>
      </c>
      <c r="C83" s="4">
        <v>-1.1171002477307692</v>
      </c>
      <c r="D83" s="4">
        <v>0</v>
      </c>
      <c r="E83" s="1"/>
      <c r="F83" s="4">
        <f t="shared" si="9"/>
        <v>-1.80262271305658</v>
      </c>
      <c r="G83" s="4">
        <f t="shared" si="11"/>
        <v>1.0018699626236263</v>
      </c>
      <c r="H83" s="4">
        <f t="shared" si="12"/>
        <v>-12.152922526626316</v>
      </c>
      <c r="I83" s="4">
        <f t="shared" si="10"/>
        <v>0.14153210356055068</v>
      </c>
      <c r="J83" s="4">
        <f t="shared" si="10"/>
        <v>0.73142607670421178</v>
      </c>
      <c r="K83" s="4">
        <f t="shared" si="10"/>
        <v>5.2729119303712577E-6</v>
      </c>
      <c r="L83" s="1"/>
      <c r="M83" s="4">
        <f t="shared" si="13"/>
        <v>-2.6643824953624886</v>
      </c>
      <c r="N83" s="4">
        <f t="shared" si="14"/>
        <v>6.5108066329167366E-2</v>
      </c>
      <c r="O83" s="4">
        <f t="shared" si="15"/>
        <v>0</v>
      </c>
      <c r="P83" s="4">
        <f t="shared" si="16"/>
        <v>0</v>
      </c>
      <c r="Q83" s="1"/>
      <c r="R83" s="1"/>
      <c r="S83" s="1"/>
      <c r="T83" s="1"/>
    </row>
    <row r="84" spans="1:20" x14ac:dyDescent="0.3">
      <c r="A84" s="4">
        <v>77</v>
      </c>
      <c r="B84" s="4">
        <v>-3.1540360748301806E-2</v>
      </c>
      <c r="C84" s="4">
        <v>1.3026114802059154</v>
      </c>
      <c r="D84" s="4">
        <v>1</v>
      </c>
      <c r="E84" s="1"/>
      <c r="F84" s="4">
        <f t="shared" si="9"/>
        <v>8.625353545106357</v>
      </c>
      <c r="G84" s="4">
        <f t="shared" si="11"/>
        <v>3.8613387866991395</v>
      </c>
      <c r="H84" s="4">
        <f t="shared" si="12"/>
        <v>-0.9573928541592247</v>
      </c>
      <c r="I84" s="4">
        <f t="shared" si="10"/>
        <v>0.99982053547928085</v>
      </c>
      <c r="J84" s="4">
        <f t="shared" si="10"/>
        <v>0.97939373903626925</v>
      </c>
      <c r="K84" s="4">
        <f t="shared" si="10"/>
        <v>0.27740049243862208</v>
      </c>
      <c r="L84" s="1"/>
      <c r="M84" s="4">
        <f t="shared" si="13"/>
        <v>3.9282251754785893</v>
      </c>
      <c r="N84" s="4">
        <f t="shared" si="14"/>
        <v>0.98070120505858471</v>
      </c>
      <c r="O84" s="4">
        <f t="shared" si="15"/>
        <v>1</v>
      </c>
      <c r="P84" s="4">
        <f t="shared" si="16"/>
        <v>0</v>
      </c>
      <c r="Q84" s="1"/>
      <c r="R84" s="1"/>
      <c r="S84" s="1"/>
      <c r="T84" s="1"/>
    </row>
    <row r="85" spans="1:20" x14ac:dyDescent="0.3">
      <c r="A85" s="4">
        <v>78</v>
      </c>
      <c r="B85" s="4">
        <v>-1.6085583981634026</v>
      </c>
      <c r="C85" s="4">
        <v>0.49604090422702057</v>
      </c>
      <c r="D85" s="4">
        <v>1</v>
      </c>
      <c r="E85" s="1"/>
      <c r="F85" s="4">
        <f t="shared" si="9"/>
        <v>1.510759842097122</v>
      </c>
      <c r="G85" s="4">
        <f t="shared" si="11"/>
        <v>14.292684000235649</v>
      </c>
      <c r="H85" s="4">
        <f t="shared" si="12"/>
        <v>-0.18604838502580012</v>
      </c>
      <c r="I85" s="4">
        <f t="shared" si="10"/>
        <v>0.81917378810665431</v>
      </c>
      <c r="J85" s="4">
        <f t="shared" si="10"/>
        <v>0.999999379465492</v>
      </c>
      <c r="K85" s="4">
        <f t="shared" si="10"/>
        <v>0.45362160511639987</v>
      </c>
      <c r="L85" s="1"/>
      <c r="M85" s="4">
        <f t="shared" si="13"/>
        <v>0.80510279908410709</v>
      </c>
      <c r="N85" s="4">
        <f t="shared" si="14"/>
        <v>0.69106495985306071</v>
      </c>
      <c r="O85" s="4">
        <f t="shared" si="15"/>
        <v>1</v>
      </c>
      <c r="P85" s="4">
        <f t="shared" si="16"/>
        <v>0</v>
      </c>
      <c r="Q85" s="1"/>
      <c r="R85" s="1"/>
      <c r="S85" s="1"/>
      <c r="T85" s="1"/>
    </row>
    <row r="86" spans="1:20" x14ac:dyDescent="0.3">
      <c r="A86" s="4">
        <v>79</v>
      </c>
      <c r="B86" s="4">
        <v>-1.4771402283788109</v>
      </c>
      <c r="C86" s="4">
        <v>0.49604090422702057</v>
      </c>
      <c r="D86" s="4">
        <v>0</v>
      </c>
      <c r="E86" s="1"/>
      <c r="F86" s="4">
        <f t="shared" si="9"/>
        <v>1.7560588275098135</v>
      </c>
      <c r="G86" s="4">
        <f t="shared" si="11"/>
        <v>13.525189517883177</v>
      </c>
      <c r="H86" s="4">
        <f t="shared" si="12"/>
        <v>-0.48963407221383104</v>
      </c>
      <c r="I86" s="4">
        <f t="shared" si="10"/>
        <v>0.85271536874124065</v>
      </c>
      <c r="J86" s="4">
        <f t="shared" si="10"/>
        <v>0.9999986631451836</v>
      </c>
      <c r="K86" s="4">
        <f t="shared" si="10"/>
        <v>0.37997977467987459</v>
      </c>
      <c r="L86" s="1"/>
      <c r="M86" s="4">
        <f t="shared" si="13"/>
        <v>1.8262882715843975</v>
      </c>
      <c r="N86" s="4">
        <f t="shared" si="14"/>
        <v>0.8613189603420256</v>
      </c>
      <c r="O86" s="4">
        <f t="shared" si="15"/>
        <v>1</v>
      </c>
      <c r="P86" s="4">
        <f t="shared" si="16"/>
        <v>-1</v>
      </c>
      <c r="Q86" s="1"/>
      <c r="R86" s="1"/>
      <c r="S86" s="1"/>
      <c r="T86" s="1"/>
    </row>
    <row r="87" spans="1:20" x14ac:dyDescent="0.3">
      <c r="A87" s="4">
        <v>80</v>
      </c>
      <c r="B87" s="4">
        <v>-0.68863120967126046</v>
      </c>
      <c r="C87" s="4">
        <v>-0.31052967175187435</v>
      </c>
      <c r="D87" s="4">
        <v>1</v>
      </c>
      <c r="E87" s="1"/>
      <c r="F87" s="4">
        <f t="shared" si="9"/>
        <v>-0.94315313807097612</v>
      </c>
      <c r="G87" s="4">
        <f t="shared" si="11"/>
        <v>10.141634049075174</v>
      </c>
      <c r="H87" s="4">
        <f t="shared" si="12"/>
        <v>-5.1828319724649585</v>
      </c>
      <c r="I87" s="4">
        <f t="shared" si="10"/>
        <v>0.28026386362628553</v>
      </c>
      <c r="J87" s="4">
        <f t="shared" si="10"/>
        <v>0.9999605971911133</v>
      </c>
      <c r="K87" s="4">
        <f t="shared" si="10"/>
        <v>5.5807708109910873E-3</v>
      </c>
      <c r="L87" s="1"/>
      <c r="M87" s="4">
        <f t="shared" si="13"/>
        <v>0.70975779962272512</v>
      </c>
      <c r="N87" s="4">
        <f t="shared" si="14"/>
        <v>0.6703476401706302</v>
      </c>
      <c r="O87" s="4">
        <f t="shared" si="15"/>
        <v>1</v>
      </c>
      <c r="P87" s="4">
        <f t="shared" si="16"/>
        <v>0</v>
      </c>
      <c r="Q87" s="1"/>
      <c r="R87" s="1"/>
      <c r="S87" s="1"/>
      <c r="T87" s="1"/>
    </row>
    <row r="88" spans="1:20" x14ac:dyDescent="0.3">
      <c r="A88" s="4">
        <v>81</v>
      </c>
      <c r="B88" s="4">
        <v>0.16558689392858578</v>
      </c>
      <c r="C88" s="4">
        <v>0.69768354822174428</v>
      </c>
      <c r="D88" s="4">
        <v>1</v>
      </c>
      <c r="E88" s="1"/>
      <c r="F88" s="4">
        <f t="shared" si="9"/>
        <v>5.8650476146826893</v>
      </c>
      <c r="G88" s="4">
        <f t="shared" si="11"/>
        <v>3.6261556321505566</v>
      </c>
      <c r="H88" s="4">
        <f t="shared" si="12"/>
        <v>-3.5665342177834782</v>
      </c>
      <c r="I88" s="4">
        <f t="shared" si="10"/>
        <v>0.99717113720207606</v>
      </c>
      <c r="J88" s="4">
        <f t="shared" si="10"/>
        <v>0.97407184531088098</v>
      </c>
      <c r="K88" s="4">
        <f t="shared" si="10"/>
        <v>2.7477273012820724E-2</v>
      </c>
      <c r="L88" s="1"/>
      <c r="M88" s="4">
        <f t="shared" si="13"/>
        <v>6.3603319741258062</v>
      </c>
      <c r="N88" s="4">
        <f t="shared" si="14"/>
        <v>0.99827419086410107</v>
      </c>
      <c r="O88" s="4">
        <f t="shared" si="15"/>
        <v>1</v>
      </c>
      <c r="P88" s="4">
        <f t="shared" si="16"/>
        <v>0</v>
      </c>
      <c r="Q88" s="1"/>
      <c r="R88" s="1"/>
      <c r="S88" s="1"/>
      <c r="T88" s="1"/>
    </row>
    <row r="89" spans="1:20" x14ac:dyDescent="0.3">
      <c r="A89" s="4">
        <v>82</v>
      </c>
      <c r="B89" s="4">
        <v>0.16558689392858578</v>
      </c>
      <c r="C89" s="4">
        <v>-0.10888702775715065</v>
      </c>
      <c r="D89" s="4">
        <v>1</v>
      </c>
      <c r="E89" s="1"/>
      <c r="F89" s="4">
        <f t="shared" si="9"/>
        <v>1.6940417366257521</v>
      </c>
      <c r="G89" s="4">
        <f t="shared" si="11"/>
        <v>4.8475670574573915</v>
      </c>
      <c r="H89" s="4">
        <f t="shared" si="12"/>
        <v>-6.438217994906422</v>
      </c>
      <c r="I89" s="4">
        <f t="shared" si="10"/>
        <v>0.84475494837040688</v>
      </c>
      <c r="J89" s="4">
        <f t="shared" si="10"/>
        <v>0.99221365618857049</v>
      </c>
      <c r="K89" s="4">
        <f t="shared" si="10"/>
        <v>1.5967004919999249E-3</v>
      </c>
      <c r="L89" s="1"/>
      <c r="M89" s="4">
        <f t="shared" si="13"/>
        <v>5.477245539867889</v>
      </c>
      <c r="N89" s="4">
        <f t="shared" si="14"/>
        <v>0.99583657678245574</v>
      </c>
      <c r="O89" s="4">
        <f t="shared" si="15"/>
        <v>1</v>
      </c>
      <c r="P89" s="4">
        <f t="shared" si="16"/>
        <v>0</v>
      </c>
      <c r="Q89" s="1"/>
      <c r="R89" s="1"/>
      <c r="S89" s="1"/>
      <c r="T89" s="1"/>
    </row>
    <row r="90" spans="1:20" x14ac:dyDescent="0.3">
      <c r="A90" s="4">
        <v>83</v>
      </c>
      <c r="B90" s="4">
        <v>-1.1485948039173315</v>
      </c>
      <c r="C90" s="4">
        <v>-1.5203855357202167</v>
      </c>
      <c r="D90" s="4">
        <v>0</v>
      </c>
      <c r="E90" s="1"/>
      <c r="F90" s="4">
        <f t="shared" si="9"/>
        <v>-8.0582084041008031</v>
      </c>
      <c r="G90" s="4">
        <f t="shared" si="11"/>
        <v>14.659981875269082</v>
      </c>
      <c r="H90" s="4">
        <f t="shared" si="12"/>
        <v>-8.4278077329912673</v>
      </c>
      <c r="I90" s="4">
        <f t="shared" si="10"/>
        <v>3.1639318947395231E-4</v>
      </c>
      <c r="J90" s="4">
        <f t="shared" si="10"/>
        <v>0.99999957021566699</v>
      </c>
      <c r="K90" s="4">
        <f t="shared" si="10"/>
        <v>2.1865259552441047E-4</v>
      </c>
      <c r="L90" s="1"/>
      <c r="M90" s="4">
        <f t="shared" si="13"/>
        <v>-1.6130912309990411</v>
      </c>
      <c r="N90" s="4">
        <f t="shared" si="14"/>
        <v>0.16615987902631987</v>
      </c>
      <c r="O90" s="4">
        <f t="shared" si="15"/>
        <v>0</v>
      </c>
      <c r="P90" s="4">
        <f t="shared" si="16"/>
        <v>0</v>
      </c>
      <c r="Q90" s="1"/>
      <c r="R90" s="1"/>
      <c r="S90" s="1"/>
      <c r="T90" s="1"/>
    </row>
    <row r="91" spans="1:20" x14ac:dyDescent="0.3">
      <c r="A91" s="4">
        <v>84</v>
      </c>
      <c r="B91" s="4">
        <v>1.1512231673130238</v>
      </c>
      <c r="C91" s="4">
        <v>-0.91545760373604557</v>
      </c>
      <c r="D91" s="4">
        <v>0</v>
      </c>
      <c r="E91" s="1"/>
      <c r="F91" s="4">
        <f t="shared" si="9"/>
        <v>-0.6372217508360003</v>
      </c>
      <c r="G91" s="4">
        <f t="shared" si="11"/>
        <v>0.31276986512068028</v>
      </c>
      <c r="H91" s="4">
        <f t="shared" si="12"/>
        <v>-11.586794425939598</v>
      </c>
      <c r="I91" s="4">
        <f t="shared" si="10"/>
        <v>0.34587483614156367</v>
      </c>
      <c r="J91" s="4">
        <f t="shared" si="10"/>
        <v>0.57756120940504585</v>
      </c>
      <c r="K91" s="4">
        <f t="shared" si="10"/>
        <v>9.2878476756182117E-6</v>
      </c>
      <c r="L91" s="1"/>
      <c r="M91" s="4">
        <f t="shared" si="13"/>
        <v>-2.2198957071610428</v>
      </c>
      <c r="N91" s="4">
        <f t="shared" si="14"/>
        <v>9.7978021137884563E-2</v>
      </c>
      <c r="O91" s="4">
        <f t="shared" si="15"/>
        <v>0</v>
      </c>
      <c r="P91" s="4">
        <f t="shared" si="16"/>
        <v>0</v>
      </c>
      <c r="Q91" s="1"/>
      <c r="R91" s="1"/>
      <c r="S91" s="1"/>
      <c r="T91" s="1"/>
    </row>
    <row r="92" spans="1:20" x14ac:dyDescent="0.3">
      <c r="A92" s="4">
        <v>85</v>
      </c>
      <c r="B92" s="4">
        <v>-9.7249445640597676E-2</v>
      </c>
      <c r="C92" s="4">
        <v>9.2755616237573085E-2</v>
      </c>
      <c r="D92" s="4">
        <v>1</v>
      </c>
      <c r="E92" s="1"/>
      <c r="F92" s="4">
        <f t="shared" si="9"/>
        <v>2.2461952353146035</v>
      </c>
      <c r="G92" s="4">
        <f t="shared" si="11"/>
        <v>6.0772031658356287</v>
      </c>
      <c r="H92" s="4">
        <f t="shared" si="12"/>
        <v>-5.1131256762496253</v>
      </c>
      <c r="I92" s="4">
        <f t="shared" si="10"/>
        <v>0.904321838254879</v>
      </c>
      <c r="J92" s="4">
        <f t="shared" si="10"/>
        <v>0.9977106678066201</v>
      </c>
      <c r="K92" s="4">
        <f t="shared" si="10"/>
        <v>5.9812548585783743E-3</v>
      </c>
      <c r="L92" s="1"/>
      <c r="M92" s="4">
        <f t="shared" si="13"/>
        <v>5.9852322556486026</v>
      </c>
      <c r="N92" s="4">
        <f t="shared" si="14"/>
        <v>0.99749068312975642</v>
      </c>
      <c r="O92" s="4">
        <f t="shared" si="15"/>
        <v>1</v>
      </c>
      <c r="P92" s="4">
        <f t="shared" si="16"/>
        <v>0</v>
      </c>
      <c r="Q92" s="1"/>
      <c r="R92" s="1"/>
      <c r="S92" s="1"/>
      <c r="T92" s="1"/>
    </row>
    <row r="93" spans="1:20" x14ac:dyDescent="0.3">
      <c r="A93" s="4">
        <v>86</v>
      </c>
      <c r="B93" s="4">
        <v>0.16558689392858578</v>
      </c>
      <c r="C93" s="4">
        <v>1.5042541242006393</v>
      </c>
      <c r="D93" s="4">
        <v>0</v>
      </c>
      <c r="E93" s="1"/>
      <c r="F93" s="4">
        <f t="shared" si="9"/>
        <v>10.036053492739628</v>
      </c>
      <c r="G93" s="4">
        <f t="shared" si="11"/>
        <v>2.4047442068437213</v>
      </c>
      <c r="H93" s="4">
        <f t="shared" si="12"/>
        <v>-0.69485044066053359</v>
      </c>
      <c r="I93" s="4">
        <f t="shared" si="10"/>
        <v>0.99995620965873844</v>
      </c>
      <c r="J93" s="4">
        <f t="shared" si="10"/>
        <v>0.9171883583259417</v>
      </c>
      <c r="K93" s="4">
        <f t="shared" si="10"/>
        <v>0.33295493859768066</v>
      </c>
      <c r="L93" s="1"/>
      <c r="M93" s="4">
        <f t="shared" si="13"/>
        <v>2.8521526154407599</v>
      </c>
      <c r="N93" s="4">
        <f t="shared" si="14"/>
        <v>0.94542984760614712</v>
      </c>
      <c r="O93" s="4">
        <f t="shared" si="15"/>
        <v>1</v>
      </c>
      <c r="P93" s="4">
        <f t="shared" si="16"/>
        <v>-1</v>
      </c>
      <c r="Q93" s="1"/>
      <c r="R93" s="1"/>
      <c r="S93" s="1"/>
      <c r="T93" s="1"/>
    </row>
    <row r="94" spans="1:20" x14ac:dyDescent="0.3">
      <c r="A94" s="4">
        <v>87</v>
      </c>
      <c r="B94" s="4">
        <v>-0.36008578520978113</v>
      </c>
      <c r="C94" s="4">
        <v>2.1091820561848102</v>
      </c>
      <c r="D94" s="4">
        <v>0</v>
      </c>
      <c r="E94" s="1"/>
      <c r="F94" s="4">
        <f t="shared" si="9"/>
        <v>12.183111959631564</v>
      </c>
      <c r="G94" s="4">
        <f t="shared" si="11"/>
        <v>4.5586635672734861</v>
      </c>
      <c r="H94" s="4">
        <f t="shared" si="12"/>
        <v>2.6732551409337946</v>
      </c>
      <c r="I94" s="4">
        <f t="shared" si="10"/>
        <v>0.99999488389461688</v>
      </c>
      <c r="J94" s="4">
        <f t="shared" si="10"/>
        <v>0.9896325596958877</v>
      </c>
      <c r="K94" s="4">
        <f t="shared" si="10"/>
        <v>0.93542992334865671</v>
      </c>
      <c r="L94" s="1"/>
      <c r="M94" s="4">
        <f t="shared" si="13"/>
        <v>-2.5647219134440782</v>
      </c>
      <c r="N94" s="4">
        <f t="shared" si="14"/>
        <v>7.1443658471717658E-2</v>
      </c>
      <c r="O94" s="4">
        <f t="shared" si="15"/>
        <v>0</v>
      </c>
      <c r="P94" s="4">
        <f t="shared" si="16"/>
        <v>0</v>
      </c>
      <c r="Q94" s="1"/>
      <c r="R94" s="1"/>
      <c r="S94" s="1"/>
      <c r="T94" s="1"/>
    </row>
    <row r="95" spans="1:20" x14ac:dyDescent="0.3">
      <c r="A95" s="4">
        <v>88</v>
      </c>
      <c r="B95" s="4">
        <v>1.7426049313436864</v>
      </c>
      <c r="C95" s="4">
        <v>-0.10888702775715065</v>
      </c>
      <c r="D95" s="4">
        <v>0</v>
      </c>
      <c r="E95" s="1"/>
      <c r="F95" s="4">
        <f t="shared" si="9"/>
        <v>4.6376295615780485</v>
      </c>
      <c r="G95" s="4">
        <f t="shared" si="11"/>
        <v>-4.3623667307722807</v>
      </c>
      <c r="H95" s="4">
        <f t="shared" si="12"/>
        <v>-10.081246241162791</v>
      </c>
      <c r="I95" s="4">
        <f t="shared" si="10"/>
        <v>0.99041219808577696</v>
      </c>
      <c r="J95" s="4">
        <f t="shared" si="10"/>
        <v>1.2587710008477805E-2</v>
      </c>
      <c r="K95" s="4">
        <f t="shared" si="10"/>
        <v>4.1855468625638103E-5</v>
      </c>
      <c r="L95" s="1"/>
      <c r="M95" s="4">
        <f t="shared" si="13"/>
        <v>-1.4861010191917483</v>
      </c>
      <c r="N95" s="4">
        <f t="shared" si="14"/>
        <v>0.18450766445087136</v>
      </c>
      <c r="O95" s="4">
        <f t="shared" si="15"/>
        <v>0</v>
      </c>
      <c r="P95" s="4">
        <f t="shared" si="16"/>
        <v>0</v>
      </c>
      <c r="Q95" s="1"/>
      <c r="R95" s="1"/>
      <c r="S95" s="1"/>
      <c r="T95" s="1"/>
    </row>
    <row r="96" spans="1:20" x14ac:dyDescent="0.3">
      <c r="A96" s="4">
        <v>89</v>
      </c>
      <c r="B96" s="4">
        <v>1.1512231673130238</v>
      </c>
      <c r="C96" s="4">
        <v>-0.91545760373604557</v>
      </c>
      <c r="D96" s="4">
        <v>0</v>
      </c>
      <c r="E96" s="1"/>
      <c r="F96" s="4">
        <f t="shared" si="9"/>
        <v>-0.6372217508360003</v>
      </c>
      <c r="G96" s="4">
        <f t="shared" si="11"/>
        <v>0.31276986512068028</v>
      </c>
      <c r="H96" s="4">
        <f t="shared" si="12"/>
        <v>-11.586794425939598</v>
      </c>
      <c r="I96" s="4">
        <f t="shared" si="10"/>
        <v>0.34587483614156367</v>
      </c>
      <c r="J96" s="4">
        <f t="shared" si="10"/>
        <v>0.57756120940504585</v>
      </c>
      <c r="K96" s="4">
        <f t="shared" si="10"/>
        <v>9.2878476756182117E-6</v>
      </c>
      <c r="L96" s="1"/>
      <c r="M96" s="4">
        <f t="shared" si="13"/>
        <v>-2.2198957071610428</v>
      </c>
      <c r="N96" s="4">
        <f t="shared" si="14"/>
        <v>9.7978021137884563E-2</v>
      </c>
      <c r="O96" s="4">
        <f t="shared" si="15"/>
        <v>0</v>
      </c>
      <c r="P96" s="4">
        <f t="shared" si="16"/>
        <v>0</v>
      </c>
      <c r="Q96" s="1"/>
      <c r="R96" s="1"/>
      <c r="S96" s="1"/>
      <c r="T96" s="1"/>
    </row>
    <row r="97" spans="1:20" x14ac:dyDescent="0.3">
      <c r="A97" s="4">
        <v>90</v>
      </c>
      <c r="B97" s="4">
        <v>-1.1485948039173315</v>
      </c>
      <c r="C97" s="4">
        <v>9.2755616237573085E-2</v>
      </c>
      <c r="D97" s="4">
        <v>1</v>
      </c>
      <c r="E97" s="1"/>
      <c r="F97" s="4">
        <f t="shared" si="9"/>
        <v>0.28380335201307272</v>
      </c>
      <c r="G97" s="4">
        <f t="shared" si="11"/>
        <v>12.217159024655411</v>
      </c>
      <c r="H97" s="4">
        <f t="shared" si="12"/>
        <v>-2.6844401787453793</v>
      </c>
      <c r="I97" s="4">
        <f t="shared" si="10"/>
        <v>0.57047841865888771</v>
      </c>
      <c r="J97" s="4">
        <f t="shared" si="10"/>
        <v>0.99999505515021025</v>
      </c>
      <c r="K97" s="4">
        <f t="shared" si="10"/>
        <v>6.3897772952319271E-2</v>
      </c>
      <c r="L97" s="1"/>
      <c r="M97" s="4">
        <f t="shared" si="13"/>
        <v>2.5908429399595736</v>
      </c>
      <c r="N97" s="4">
        <f t="shared" si="14"/>
        <v>0.93026991661897696</v>
      </c>
      <c r="O97" s="4">
        <f t="shared" si="15"/>
        <v>1</v>
      </c>
      <c r="P97" s="4">
        <f t="shared" si="16"/>
        <v>0</v>
      </c>
      <c r="Q97" s="1"/>
      <c r="R97" s="1"/>
      <c r="S97" s="1"/>
      <c r="T97" s="1"/>
    </row>
    <row r="98" spans="1:20" x14ac:dyDescent="0.3">
      <c r="A98" s="4">
        <v>91</v>
      </c>
      <c r="B98" s="4">
        <v>-1.9371038226248818</v>
      </c>
      <c r="C98" s="4">
        <v>-1.7220281797149404</v>
      </c>
      <c r="D98" s="4">
        <v>0</v>
      </c>
      <c r="E98" s="1"/>
      <c r="F98" s="4">
        <f t="shared" si="9"/>
        <v>-10.572753786091186</v>
      </c>
      <c r="G98" s="4">
        <f t="shared" si="11"/>
        <v>19.570301625710627</v>
      </c>
      <c r="H98" s="4">
        <f t="shared" si="12"/>
        <v>-7.3242145541438193</v>
      </c>
      <c r="I98" s="4">
        <f t="shared" si="10"/>
        <v>2.5603553949217357E-5</v>
      </c>
      <c r="J98" s="4">
        <f t="shared" si="10"/>
        <v>0.99999999683243157</v>
      </c>
      <c r="K98" s="4">
        <f t="shared" si="10"/>
        <v>6.5894287326959534E-4</v>
      </c>
      <c r="L98" s="1"/>
      <c r="M98" s="4">
        <f t="shared" si="13"/>
        <v>-1.6199594046971146</v>
      </c>
      <c r="N98" s="4">
        <f t="shared" si="14"/>
        <v>0.16521046885509127</v>
      </c>
      <c r="O98" s="4">
        <f t="shared" si="15"/>
        <v>0</v>
      </c>
      <c r="P98" s="4">
        <f t="shared" si="16"/>
        <v>0</v>
      </c>
      <c r="Q98" s="1"/>
      <c r="R98" s="1"/>
      <c r="S98" s="1"/>
      <c r="T98" s="1"/>
    </row>
    <row r="99" spans="1:20" x14ac:dyDescent="0.3">
      <c r="A99" s="4">
        <v>92</v>
      </c>
      <c r="B99" s="4">
        <v>-1.4771402283788109</v>
      </c>
      <c r="C99" s="4">
        <v>-1.3187428917254931</v>
      </c>
      <c r="D99" s="4">
        <v>0</v>
      </c>
      <c r="E99" s="1"/>
      <c r="F99" s="4">
        <f t="shared" si="9"/>
        <v>-7.6287043981182983</v>
      </c>
      <c r="G99" s="4">
        <f t="shared" si="11"/>
        <v>16.273365224823557</v>
      </c>
      <c r="H99" s="4">
        <f t="shared" si="12"/>
        <v>-6.9509225707404543</v>
      </c>
      <c r="I99" s="4">
        <f t="shared" si="10"/>
        <v>4.8605412575113192E-4</v>
      </c>
      <c r="J99" s="4">
        <f t="shared" si="10"/>
        <v>0.99999991438157321</v>
      </c>
      <c r="K99" s="4">
        <f t="shared" si="10"/>
        <v>9.5683474321149576E-4</v>
      </c>
      <c r="L99" s="1"/>
      <c r="M99" s="4">
        <f t="shared" si="13"/>
        <v>-1.6190297187298626</v>
      </c>
      <c r="N99" s="4">
        <f t="shared" si="14"/>
        <v>0.16533872730800131</v>
      </c>
      <c r="O99" s="4">
        <f t="shared" si="15"/>
        <v>0</v>
      </c>
      <c r="P99" s="4">
        <f t="shared" si="16"/>
        <v>0</v>
      </c>
      <c r="Q99" s="1"/>
      <c r="R99" s="1"/>
      <c r="S99" s="1"/>
      <c r="T99" s="1"/>
    </row>
    <row r="100" spans="1:20" x14ac:dyDescent="0.3">
      <c r="A100" s="4">
        <v>93</v>
      </c>
      <c r="B100" s="4">
        <v>1.2169322522053196</v>
      </c>
      <c r="C100" s="4">
        <v>-1.7220281797149404</v>
      </c>
      <c r="D100" s="4">
        <v>0</v>
      </c>
      <c r="E100" s="1"/>
      <c r="F100" s="4">
        <f t="shared" si="9"/>
        <v>-4.6855781361865922</v>
      </c>
      <c r="G100" s="4">
        <f t="shared" si="11"/>
        <v>1.1504340492512801</v>
      </c>
      <c r="H100" s="4">
        <f t="shared" si="12"/>
        <v>-14.610271046656557</v>
      </c>
      <c r="I100" s="4">
        <f t="shared" si="10"/>
        <v>9.1430319784964326E-3</v>
      </c>
      <c r="J100" s="4">
        <f t="shared" si="10"/>
        <v>0.75959018888703089</v>
      </c>
      <c r="K100" s="4">
        <f t="shared" si="10"/>
        <v>4.5168920266514465E-7</v>
      </c>
      <c r="L100" s="1"/>
      <c r="M100" s="4">
        <f t="shared" si="13"/>
        <v>-3.552141983974467</v>
      </c>
      <c r="N100" s="4">
        <f t="shared" si="14"/>
        <v>2.7864492872014389E-2</v>
      </c>
      <c r="O100" s="4">
        <f t="shared" si="15"/>
        <v>0</v>
      </c>
      <c r="P100" s="4">
        <f t="shared" si="16"/>
        <v>0</v>
      </c>
      <c r="Q100" s="1"/>
      <c r="R100" s="1"/>
      <c r="S100" s="1"/>
      <c r="T100" s="1"/>
    </row>
    <row r="101" spans="1:20" x14ac:dyDescent="0.3">
      <c r="A101" s="4">
        <v>94</v>
      </c>
      <c r="B101" s="4">
        <v>-0.88575846434814798</v>
      </c>
      <c r="C101" s="4">
        <v>1.3026114802059154</v>
      </c>
      <c r="D101" s="4">
        <v>0</v>
      </c>
      <c r="E101" s="1"/>
      <c r="F101" s="4">
        <f t="shared" si="9"/>
        <v>7.0309101399238632</v>
      </c>
      <c r="G101" s="4">
        <f t="shared" si="11"/>
        <v>8.850052921990212</v>
      </c>
      <c r="H101" s="4">
        <f t="shared" si="12"/>
        <v>1.0159141125629754</v>
      </c>
      <c r="I101" s="4">
        <f t="shared" si="10"/>
        <v>0.99911665425433027</v>
      </c>
      <c r="J101" s="4">
        <f t="shared" si="10"/>
        <v>0.99985664640476934</v>
      </c>
      <c r="K101" s="4">
        <f t="shared" si="10"/>
        <v>0.73417595439695404</v>
      </c>
      <c r="L101" s="1"/>
      <c r="M101" s="4">
        <f t="shared" si="13"/>
        <v>-0.47389511823174146</v>
      </c>
      <c r="N101" s="4">
        <f t="shared" si="14"/>
        <v>0.38369473668277959</v>
      </c>
      <c r="O101" s="4">
        <f t="shared" si="15"/>
        <v>0</v>
      </c>
      <c r="P101" s="4">
        <f t="shared" si="16"/>
        <v>0</v>
      </c>
      <c r="Q101" s="1"/>
      <c r="R101" s="1"/>
      <c r="S101" s="1"/>
      <c r="T101" s="1"/>
    </row>
    <row r="102" spans="1:20" x14ac:dyDescent="0.3">
      <c r="A102" s="4">
        <v>95</v>
      </c>
      <c r="B102" s="4">
        <v>-0.29437670031748525</v>
      </c>
      <c r="C102" s="4">
        <v>-0.31052967175187435</v>
      </c>
      <c r="D102" s="4">
        <v>1</v>
      </c>
      <c r="E102" s="1"/>
      <c r="F102" s="4">
        <f t="shared" si="9"/>
        <v>-0.20725618183290218</v>
      </c>
      <c r="G102" s="4">
        <f t="shared" si="11"/>
        <v>7.8391506020177548</v>
      </c>
      <c r="H102" s="4">
        <f t="shared" si="12"/>
        <v>-6.0935890340290504</v>
      </c>
      <c r="I102" s="4">
        <f t="shared" si="10"/>
        <v>0.44837063452005538</v>
      </c>
      <c r="J102" s="4">
        <f t="shared" si="10"/>
        <v>0.99960615161327249</v>
      </c>
      <c r="K102" s="4">
        <f t="shared" si="10"/>
        <v>2.2522089630354369E-3</v>
      </c>
      <c r="L102" s="1"/>
      <c r="M102" s="4">
        <f t="shared" si="13"/>
        <v>2.1673232169429042</v>
      </c>
      <c r="N102" s="4">
        <f t="shared" si="14"/>
        <v>0.89727650601251374</v>
      </c>
      <c r="O102" s="4">
        <f t="shared" si="15"/>
        <v>1</v>
      </c>
      <c r="P102" s="4">
        <f t="shared" si="16"/>
        <v>0</v>
      </c>
      <c r="Q102" s="1"/>
      <c r="R102" s="1"/>
      <c r="S102" s="1"/>
      <c r="T102" s="1"/>
    </row>
    <row r="103" spans="1:20" x14ac:dyDescent="0.3">
      <c r="A103" s="4">
        <v>96</v>
      </c>
      <c r="B103" s="4">
        <v>0.62555048817465686</v>
      </c>
      <c r="C103" s="4">
        <v>0.89932619221646803</v>
      </c>
      <c r="D103" s="4">
        <v>1</v>
      </c>
      <c r="E103" s="1"/>
      <c r="F103" s="4">
        <f t="shared" si="9"/>
        <v>7.7663455331413438</v>
      </c>
      <c r="G103" s="4">
        <f t="shared" si="11"/>
        <v>0.63457208759019235</v>
      </c>
      <c r="H103" s="4">
        <f t="shared" si="12"/>
        <v>-3.9111631786608498</v>
      </c>
      <c r="I103" s="4">
        <f t="shared" si="10"/>
        <v>0.99957642044167938</v>
      </c>
      <c r="J103" s="4">
        <f t="shared" si="10"/>
        <v>0.65352544508564026</v>
      </c>
      <c r="K103" s="4">
        <f t="shared" si="10"/>
        <v>1.9624378739253257E-2</v>
      </c>
      <c r="L103" s="1"/>
      <c r="M103" s="4">
        <f t="shared" si="13"/>
        <v>3.7710477483277494</v>
      </c>
      <c r="N103" s="4">
        <f t="shared" si="14"/>
        <v>0.97749042557549592</v>
      </c>
      <c r="O103" s="4">
        <f t="shared" si="15"/>
        <v>1</v>
      </c>
      <c r="P103" s="4">
        <f t="shared" si="16"/>
        <v>0</v>
      </c>
      <c r="Q103" s="1"/>
      <c r="R103" s="1"/>
      <c r="S103" s="1"/>
      <c r="T103" s="1"/>
    </row>
    <row r="104" spans="1:20" x14ac:dyDescent="0.3">
      <c r="A104" s="4">
        <v>97</v>
      </c>
      <c r="B104" s="4">
        <v>0.69125957306695263</v>
      </c>
      <c r="C104" s="4">
        <v>-1.3187428917254931</v>
      </c>
      <c r="D104" s="4">
        <v>0</v>
      </c>
      <c r="E104" s="1"/>
      <c r="F104" s="4">
        <f t="shared" si="9"/>
        <v>-3.5812711388088903</v>
      </c>
      <c r="G104" s="4">
        <f t="shared" si="11"/>
        <v>3.6097062660077541</v>
      </c>
      <c r="H104" s="4">
        <f t="shared" si="12"/>
        <v>-11.96008640934296</v>
      </c>
      <c r="I104" s="4">
        <f t="shared" si="10"/>
        <v>2.7086199324710503E-2</v>
      </c>
      <c r="J104" s="4">
        <f t="shared" si="10"/>
        <v>0.97365314635387745</v>
      </c>
      <c r="K104" s="4">
        <f t="shared" si="10"/>
        <v>6.3943689674269248E-6</v>
      </c>
      <c r="L104" s="1"/>
      <c r="M104" s="4">
        <f t="shared" si="13"/>
        <v>-1.6046408626251853</v>
      </c>
      <c r="N104" s="4">
        <f t="shared" si="14"/>
        <v>0.16733398936496105</v>
      </c>
      <c r="O104" s="4">
        <f t="shared" si="15"/>
        <v>0</v>
      </c>
      <c r="P104" s="4">
        <f t="shared" si="16"/>
        <v>0</v>
      </c>
      <c r="Q104" s="1"/>
      <c r="R104" s="1"/>
      <c r="S104" s="1"/>
      <c r="T104" s="1"/>
    </row>
    <row r="105" spans="1:20" x14ac:dyDescent="0.3">
      <c r="A105" s="4">
        <v>98</v>
      </c>
      <c r="B105" s="4">
        <v>-0.49150395499437283</v>
      </c>
      <c r="C105" s="4">
        <v>1.9075394121900866</v>
      </c>
      <c r="D105" s="4">
        <v>0</v>
      </c>
      <c r="E105" s="1"/>
      <c r="F105" s="4">
        <f t="shared" si="9"/>
        <v>10.895061504704641</v>
      </c>
      <c r="G105" s="4">
        <f t="shared" si="11"/>
        <v>5.631510905952668</v>
      </c>
      <c r="H105" s="4">
        <f t="shared" si="12"/>
        <v>2.2589198838410907</v>
      </c>
      <c r="I105" s="4">
        <f t="shared" si="10"/>
        <v>0.9999814507287268</v>
      </c>
      <c r="J105" s="4">
        <f t="shared" si="10"/>
        <v>0.99642963575562782</v>
      </c>
      <c r="K105" s="4">
        <f t="shared" si="10"/>
        <v>0.90541717372971642</v>
      </c>
      <c r="L105" s="1"/>
      <c r="M105" s="4">
        <f t="shared" si="13"/>
        <v>-2.2077053820946979</v>
      </c>
      <c r="N105" s="4">
        <f t="shared" si="14"/>
        <v>9.906067412668608E-2</v>
      </c>
      <c r="O105" s="4">
        <f t="shared" si="15"/>
        <v>0</v>
      </c>
      <c r="P105" s="4">
        <f t="shared" si="16"/>
        <v>0</v>
      </c>
      <c r="Q105" s="1"/>
      <c r="R105" s="1"/>
      <c r="S105" s="1"/>
      <c r="T105" s="1"/>
    </row>
    <row r="106" spans="1:20" x14ac:dyDescent="0.3">
      <c r="A106" s="4">
        <v>99</v>
      </c>
      <c r="B106" s="4">
        <v>-3.1540360748301806E-2</v>
      </c>
      <c r="C106" s="4">
        <v>1.5042541242006393</v>
      </c>
      <c r="D106" s="4">
        <v>0</v>
      </c>
      <c r="E106" s="1"/>
      <c r="F106" s="4">
        <f t="shared" si="9"/>
        <v>9.6681050146205916</v>
      </c>
      <c r="G106" s="4">
        <f t="shared" si="11"/>
        <v>3.5559859303724304</v>
      </c>
      <c r="H106" s="4">
        <f t="shared" si="12"/>
        <v>-0.2394719098784881</v>
      </c>
      <c r="I106" s="4">
        <f t="shared" si="10"/>
        <v>0.99993673436595065</v>
      </c>
      <c r="J106" s="4">
        <f t="shared" si="10"/>
        <v>0.97223944343164059</v>
      </c>
      <c r="K106" s="4">
        <f t="shared" si="10"/>
        <v>0.44041649434267371</v>
      </c>
      <c r="L106" s="1"/>
      <c r="M106" s="4">
        <f t="shared" si="13"/>
        <v>2.2390528275262138</v>
      </c>
      <c r="N106" s="4">
        <f t="shared" si="14"/>
        <v>0.90370206245354667</v>
      </c>
      <c r="O106" s="4">
        <f t="shared" si="15"/>
        <v>1</v>
      </c>
      <c r="P106" s="4">
        <f t="shared" si="16"/>
        <v>-1</v>
      </c>
      <c r="Q106" s="1"/>
      <c r="R106" s="1"/>
      <c r="S106" s="1"/>
      <c r="T106" s="1"/>
    </row>
    <row r="107" spans="1:20" x14ac:dyDescent="0.3">
      <c r="A107" s="4">
        <v>100</v>
      </c>
      <c r="B107" s="4">
        <v>-3.1540360748301806E-2</v>
      </c>
      <c r="C107" s="4">
        <v>9.2755616237573085E-2</v>
      </c>
      <c r="D107" s="4">
        <v>1</v>
      </c>
      <c r="E107" s="1"/>
      <c r="F107" s="4">
        <f t="shared" si="9"/>
        <v>2.3688447280209495</v>
      </c>
      <c r="G107" s="4">
        <f t="shared" si="11"/>
        <v>5.6934559246593919</v>
      </c>
      <c r="H107" s="4">
        <f t="shared" si="12"/>
        <v>-5.2649185198436399</v>
      </c>
      <c r="I107" s="4">
        <f t="shared" si="10"/>
        <v>0.91442049727702246</v>
      </c>
      <c r="J107" s="4">
        <f t="shared" si="10"/>
        <v>0.99664337139255843</v>
      </c>
      <c r="K107" s="4">
        <f t="shared" si="10"/>
        <v>5.143224731930845E-3</v>
      </c>
      <c r="L107" s="1"/>
      <c r="M107" s="4">
        <f t="shared" si="13"/>
        <v>6.0704009361746323</v>
      </c>
      <c r="N107" s="4">
        <f t="shared" si="14"/>
        <v>0.99769507817479475</v>
      </c>
      <c r="O107" s="4">
        <f t="shared" si="15"/>
        <v>1</v>
      </c>
      <c r="P107" s="4">
        <f t="shared" si="16"/>
        <v>0</v>
      </c>
      <c r="Q107" s="1"/>
      <c r="R107" s="1"/>
      <c r="S107" s="1"/>
      <c r="T107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4EFA-C2A0-4956-9098-F0AEEEC2A957}">
  <dimension ref="A1:AC107"/>
  <sheetViews>
    <sheetView topLeftCell="C1" workbookViewId="0">
      <selection activeCell="T12" sqref="T12"/>
    </sheetView>
  </sheetViews>
  <sheetFormatPr defaultRowHeight="15.6" x14ac:dyDescent="0.3"/>
  <cols>
    <col min="1" max="13" width="8.88671875" style="1"/>
    <col min="14" max="14" width="11.5546875" style="1" bestFit="1" customWidth="1"/>
    <col min="15" max="16" width="8.88671875" style="1"/>
    <col min="17" max="17" width="10.109375" style="1" bestFit="1" customWidth="1"/>
    <col min="18" max="18" width="8.88671875" style="1"/>
    <col min="19" max="19" width="10.109375" style="1" bestFit="1" customWidth="1"/>
    <col min="20" max="21" width="8.88671875" style="1"/>
    <col min="22" max="22" width="10.109375" style="1" bestFit="1" customWidth="1"/>
    <col min="23" max="16384" width="8.88671875" style="1"/>
  </cols>
  <sheetData>
    <row r="1" spans="1:29" x14ac:dyDescent="0.3">
      <c r="A1" s="1" t="s">
        <v>41</v>
      </c>
      <c r="F1" s="1" t="s">
        <v>15</v>
      </c>
      <c r="G1" s="1" t="s">
        <v>16</v>
      </c>
      <c r="K1" s="1" t="s">
        <v>48</v>
      </c>
      <c r="L1" s="1" t="s">
        <v>49</v>
      </c>
      <c r="P1" s="1" t="s">
        <v>29</v>
      </c>
      <c r="X1" s="1" t="s">
        <v>37</v>
      </c>
    </row>
    <row r="2" spans="1:29" x14ac:dyDescent="0.3">
      <c r="A2" s="1" t="s">
        <v>62</v>
      </c>
      <c r="E2" s="1" t="s">
        <v>19</v>
      </c>
      <c r="F2" s="1">
        <v>-6.1425010129947459</v>
      </c>
      <c r="G2" s="1">
        <v>0.48484444583234332</v>
      </c>
      <c r="J2" s="1" t="s">
        <v>19</v>
      </c>
      <c r="K2" s="1">
        <v>1.6869169263911399</v>
      </c>
      <c r="L2" s="1">
        <v>-8.6869438511660704</v>
      </c>
      <c r="O2" s="1" t="s">
        <v>28</v>
      </c>
      <c r="P2" s="1">
        <v>-5.7730563284358505</v>
      </c>
      <c r="R2" s="2" t="s">
        <v>33</v>
      </c>
      <c r="S2" s="2"/>
      <c r="U2" s="4" t="s">
        <v>40</v>
      </c>
      <c r="V2" s="4"/>
      <c r="X2" s="1">
        <f ca="1">RAND()-0.5</f>
        <v>-0.49209367722822073</v>
      </c>
    </row>
    <row r="3" spans="1:29" x14ac:dyDescent="0.3">
      <c r="A3" s="1" t="s">
        <v>43</v>
      </c>
      <c r="E3" s="1" t="s">
        <v>20</v>
      </c>
      <c r="F3" s="1">
        <v>-1.8107500307982016</v>
      </c>
      <c r="G3" s="1">
        <v>8.5321757729052905</v>
      </c>
      <c r="J3" s="1" t="s">
        <v>20</v>
      </c>
      <c r="K3" s="1">
        <v>-10</v>
      </c>
      <c r="L3" s="1">
        <v>10</v>
      </c>
      <c r="O3" s="1" t="s">
        <v>25</v>
      </c>
      <c r="P3" s="1">
        <v>-8.1450132893612093</v>
      </c>
      <c r="R3" s="2" t="s">
        <v>34</v>
      </c>
      <c r="S3" s="3">
        <f>SUMXMY2(D8:D57,P8:P57)</f>
        <v>4.1229628752062144</v>
      </c>
      <c r="U3" s="4" t="s">
        <v>34</v>
      </c>
      <c r="V3" s="5">
        <f>SUMXMY2(D58:D107,P58:P107)</f>
        <v>12.151487333263574</v>
      </c>
    </row>
    <row r="4" spans="1:29" x14ac:dyDescent="0.3">
      <c r="E4" s="1" t="s">
        <v>21</v>
      </c>
      <c r="F4" s="1">
        <v>10</v>
      </c>
      <c r="G4" s="1">
        <v>3.0216319897814268</v>
      </c>
      <c r="J4" s="1" t="s">
        <v>21</v>
      </c>
      <c r="K4" s="1">
        <v>1.943773934243078</v>
      </c>
      <c r="L4" s="1">
        <v>-3.0474389592936477</v>
      </c>
      <c r="O4" s="1" t="s">
        <v>27</v>
      </c>
      <c r="P4" s="1">
        <v>3.4274678455489433</v>
      </c>
      <c r="R4" s="2" t="s">
        <v>36</v>
      </c>
      <c r="S4" s="6">
        <f>1-(T5+T6)/COUNT(R8:R57)</f>
        <v>0.9</v>
      </c>
      <c r="U4" s="4" t="s">
        <v>35</v>
      </c>
      <c r="V4" s="7">
        <f>1-(W5+W6)/COUNT(R58:R107)</f>
        <v>0.7</v>
      </c>
    </row>
    <row r="5" spans="1:29" x14ac:dyDescent="0.3">
      <c r="S5" s="2" t="s">
        <v>38</v>
      </c>
      <c r="T5" s="2">
        <f>COUNTIF(R8:R57,"1")</f>
        <v>3</v>
      </c>
      <c r="V5" s="4" t="s">
        <v>38</v>
      </c>
      <c r="W5" s="4">
        <f>COUNTIF(R58:R107,"1")</f>
        <v>2</v>
      </c>
    </row>
    <row r="6" spans="1:29" x14ac:dyDescent="0.3">
      <c r="S6" s="2" t="s">
        <v>39</v>
      </c>
      <c r="T6" s="2">
        <f>COUNTIF(R8:R57,"-1")</f>
        <v>2</v>
      </c>
      <c r="V6" s="4" t="s">
        <v>39</v>
      </c>
      <c r="W6" s="4">
        <f>COUNTIF(R58:R107,"-1")</f>
        <v>13</v>
      </c>
    </row>
    <row r="7" spans="1:29" x14ac:dyDescent="0.3">
      <c r="A7" s="1" t="s">
        <v>12</v>
      </c>
      <c r="B7" s="1" t="s">
        <v>13</v>
      </c>
      <c r="C7" s="1" t="s">
        <v>14</v>
      </c>
      <c r="D7" s="1" t="s">
        <v>8</v>
      </c>
      <c r="F7" s="1" t="s">
        <v>50</v>
      </c>
      <c r="G7" s="1" t="s">
        <v>51</v>
      </c>
      <c r="H7" s="1" t="s">
        <v>15</v>
      </c>
      <c r="I7" s="1" t="s">
        <v>16</v>
      </c>
      <c r="K7" s="1" t="s">
        <v>52</v>
      </c>
      <c r="L7" s="1" t="s">
        <v>53</v>
      </c>
      <c r="M7" s="1" t="s">
        <v>48</v>
      </c>
      <c r="N7" s="1" t="s">
        <v>49</v>
      </c>
      <c r="O7" s="1" t="s">
        <v>30</v>
      </c>
      <c r="P7" s="1" t="s">
        <v>18</v>
      </c>
      <c r="Q7" s="1" t="s">
        <v>31</v>
      </c>
      <c r="R7" s="1" t="s">
        <v>32</v>
      </c>
    </row>
    <row r="8" spans="1:29" x14ac:dyDescent="0.3">
      <c r="A8" s="2">
        <v>1</v>
      </c>
      <c r="B8" s="2">
        <v>0.82267774285154438</v>
      </c>
      <c r="C8" s="2">
        <v>-0.10888702775715065</v>
      </c>
      <c r="D8" s="2">
        <v>1</v>
      </c>
      <c r="F8" s="2">
        <f>$F$2*B8+$F$3*C8+$F$4</f>
        <v>5.1438683200309434</v>
      </c>
      <c r="G8" s="2">
        <f>$G$2*B8+$G$3*C8+$G$4</f>
        <v>2.4914594638996603</v>
      </c>
      <c r="H8" s="2">
        <f t="shared" ref="H8:H39" si="0">1/(1+EXP(-F8))</f>
        <v>0.99419877650340627</v>
      </c>
      <c r="I8" s="2">
        <f t="shared" ref="I8:I39" si="1">1/(1+EXP(-G8))</f>
        <v>0.92354092362324491</v>
      </c>
      <c r="K8" s="2">
        <f>$K$2*H8+$K$3*I8+$K$4</f>
        <v>-5.6145045577084138</v>
      </c>
      <c r="L8" s="2">
        <f>$L$2*H8+$L$3*I8+$L$4</f>
        <v>-2.4485786714442943</v>
      </c>
      <c r="M8" s="2">
        <f>1/(1+EXP(-K8))</f>
        <v>3.631379965576617E-3</v>
      </c>
      <c r="N8" s="2">
        <f>1/(1+EXP(-L8))</f>
        <v>7.954255034234009E-2</v>
      </c>
      <c r="O8" s="2">
        <f>M8*$P$2+N8*$P$3+$P$4</f>
        <v>2.7586285548496732</v>
      </c>
      <c r="P8" s="2">
        <f>1/(1+EXP(-O8))</f>
        <v>0.94039881246158075</v>
      </c>
      <c r="Q8" s="2">
        <f>IF(P8&gt;0.5,1,0)</f>
        <v>1</v>
      </c>
      <c r="R8" s="2">
        <f t="shared" ref="R8:R39" si="2">D8-Q8</f>
        <v>0</v>
      </c>
    </row>
    <row r="9" spans="1:29" x14ac:dyDescent="0.3">
      <c r="A9" s="2">
        <v>2</v>
      </c>
      <c r="B9" s="2">
        <v>-1.0171766341327397</v>
      </c>
      <c r="C9" s="2">
        <v>-0.71381495974132181</v>
      </c>
      <c r="D9" s="2">
        <v>0</v>
      </c>
      <c r="F9" s="2">
        <f t="shared" ref="F9:F56" si="3">$F$2*B9+$F$3*C9+$F$4</f>
        <v>17.540548965890757</v>
      </c>
      <c r="G9" s="2">
        <f t="shared" ref="G9:G72" si="4">$G$2*B9+$G$3*C9+$G$4</f>
        <v>-3.5619351575505416</v>
      </c>
      <c r="H9" s="2">
        <f t="shared" si="0"/>
        <v>0.9999999758878263</v>
      </c>
      <c r="I9" s="2">
        <f t="shared" si="1"/>
        <v>2.7600437793261923E-2</v>
      </c>
      <c r="K9" s="2">
        <f t="shared" ref="K9:K72" si="5">$K$2*H9+$K$3*I9+$K$4</f>
        <v>3.3546864420263649</v>
      </c>
      <c r="L9" s="2">
        <f t="shared" ref="L9:L72" si="6">$L$2*H9+$L$3*I9+$L$4</f>
        <v>-11.458378223065999</v>
      </c>
      <c r="M9" s="2">
        <f t="shared" ref="M9:M72" si="7">1/(1+EXP(-K9))</f>
        <v>0.96625796462234004</v>
      </c>
      <c r="N9" s="2">
        <f t="shared" ref="N9:N72" si="8">1/(1+EXP(-L9))</f>
        <v>1.056051213072999E-5</v>
      </c>
      <c r="O9" s="2">
        <f t="shared" ref="O9:O72" si="9">M9*$P$2+N9*$P$3+$P$4</f>
        <v>-2.1508798275272487</v>
      </c>
      <c r="P9" s="2">
        <f t="shared" ref="P9:P72" si="10">1/(1+EXP(-O9))</f>
        <v>0.10424903517979678</v>
      </c>
      <c r="Q9" s="2">
        <f t="shared" ref="Q9:Q72" si="11">IF(P9&gt;0.5,1,0)</f>
        <v>0</v>
      </c>
      <c r="R9" s="2">
        <f t="shared" si="2"/>
        <v>0</v>
      </c>
      <c r="U9" s="1" t="s">
        <v>60</v>
      </c>
    </row>
    <row r="10" spans="1:29" x14ac:dyDescent="0.3">
      <c r="A10" s="2">
        <v>3</v>
      </c>
      <c r="B10" s="2">
        <v>-0.5572130398866687</v>
      </c>
      <c r="C10" s="2">
        <v>0.49604090422702057</v>
      </c>
      <c r="D10" s="2">
        <v>1</v>
      </c>
      <c r="F10" s="2">
        <f t="shared" si="3"/>
        <v>12.524475579351499</v>
      </c>
      <c r="G10" s="2">
        <f t="shared" si="4"/>
        <v>6.9837785276628379</v>
      </c>
      <c r="H10" s="2">
        <f t="shared" si="0"/>
        <v>0.99999636346486598</v>
      </c>
      <c r="I10" s="2">
        <f t="shared" si="1"/>
        <v>0.99907406349345362</v>
      </c>
      <c r="K10" s="2">
        <f t="shared" si="5"/>
        <v>-6.3600559088329884</v>
      </c>
      <c r="L10" s="2">
        <f t="shared" si="6"/>
        <v>-1.7436105851486596</v>
      </c>
      <c r="M10" s="2">
        <f t="shared" si="7"/>
        <v>1.7262848150952695E-3</v>
      </c>
      <c r="N10" s="2">
        <f t="shared" si="8"/>
        <v>0.14885490357441103</v>
      </c>
      <c r="O10" s="2">
        <f t="shared" si="9"/>
        <v>2.2050767382723158</v>
      </c>
      <c r="P10" s="2">
        <f t="shared" si="10"/>
        <v>0.90070447819415544</v>
      </c>
      <c r="Q10" s="2">
        <f t="shared" si="11"/>
        <v>1</v>
      </c>
      <c r="R10" s="2">
        <f t="shared" si="2"/>
        <v>0</v>
      </c>
      <c r="U10" s="1" t="s">
        <v>61</v>
      </c>
    </row>
    <row r="11" spans="1:29" x14ac:dyDescent="0.3">
      <c r="A11" s="2">
        <v>4</v>
      </c>
      <c r="B11" s="2">
        <v>1.6111867615590947</v>
      </c>
      <c r="C11" s="2">
        <v>0.49604090422702057</v>
      </c>
      <c r="D11" s="2">
        <v>0</v>
      </c>
      <c r="F11" s="2">
        <f t="shared" si="3"/>
        <v>-0.79492239760670813</v>
      </c>
      <c r="G11" s="2">
        <f t="shared" si="4"/>
        <v>8.0351151277377717</v>
      </c>
      <c r="H11" s="2">
        <f t="shared" si="0"/>
        <v>0.31111271364780407</v>
      </c>
      <c r="I11" s="2">
        <f t="shared" si="1"/>
        <v>0.99967621762907555</v>
      </c>
      <c r="K11" s="2">
        <f t="shared" si="5"/>
        <v>-7.5281669393797159</v>
      </c>
      <c r="L11" s="2">
        <f t="shared" si="6"/>
        <v>4.2467045421547249</v>
      </c>
      <c r="M11" s="2">
        <f t="shared" si="7"/>
        <v>5.374340420855366E-4</v>
      </c>
      <c r="N11" s="2">
        <f t="shared" si="8"/>
        <v>0.98589060541086515</v>
      </c>
      <c r="O11" s="2">
        <f t="shared" si="9"/>
        <v>-4.6057268743767015</v>
      </c>
      <c r="P11" s="2">
        <f t="shared" si="10"/>
        <v>9.8955343933631625E-3</v>
      </c>
      <c r="Q11" s="2">
        <f t="shared" si="11"/>
        <v>0</v>
      </c>
      <c r="R11" s="2">
        <f t="shared" si="2"/>
        <v>0</v>
      </c>
      <c r="V11" s="1" t="s">
        <v>55</v>
      </c>
      <c r="W11" s="1" t="s">
        <v>15</v>
      </c>
      <c r="X11" s="1" t="s">
        <v>55</v>
      </c>
      <c r="Y11" s="1" t="s">
        <v>48</v>
      </c>
    </row>
    <row r="12" spans="1:29" x14ac:dyDescent="0.3">
      <c r="A12" s="2">
        <v>5</v>
      </c>
      <c r="B12" s="2">
        <v>-0.36008578520978113</v>
      </c>
      <c r="C12" s="2">
        <v>-0.91545760373604557</v>
      </c>
      <c r="D12" s="2">
        <v>0</v>
      </c>
      <c r="F12" s="2">
        <f t="shared" si="3"/>
        <v>13.869492184575581</v>
      </c>
      <c r="G12" s="2">
        <f t="shared" si="4"/>
        <v>-4.9637987909193333</v>
      </c>
      <c r="H12" s="2">
        <f t="shared" si="0"/>
        <v>0.99999905255138344</v>
      </c>
      <c r="I12" s="2">
        <f t="shared" si="1"/>
        <v>6.9378674381256064E-3</v>
      </c>
      <c r="K12" s="2">
        <f t="shared" si="5"/>
        <v>3.5613105879858535</v>
      </c>
      <c r="L12" s="2">
        <f t="shared" si="6"/>
        <v>-11.664995905645529</v>
      </c>
      <c r="M12" s="2">
        <f t="shared" si="7"/>
        <v>0.97238279465386468</v>
      </c>
      <c r="N12" s="2">
        <f t="shared" si="8"/>
        <v>8.5892039765174261E-6</v>
      </c>
      <c r="O12" s="2">
        <f t="shared" si="9"/>
        <v>-2.1862227599702222</v>
      </c>
      <c r="P12" s="2">
        <f t="shared" si="10"/>
        <v>0.10099453018726079</v>
      </c>
      <c r="Q12" s="2">
        <f t="shared" si="11"/>
        <v>0</v>
      </c>
      <c r="R12" s="2">
        <f t="shared" si="2"/>
        <v>0</v>
      </c>
      <c r="U12" s="1" t="s">
        <v>54</v>
      </c>
      <c r="Z12" s="1" t="s">
        <v>55</v>
      </c>
      <c r="AA12" s="1" t="s">
        <v>29</v>
      </c>
      <c r="AB12" s="1" t="s">
        <v>55</v>
      </c>
      <c r="AC12" s="1" t="s">
        <v>18</v>
      </c>
    </row>
    <row r="13" spans="1:29" x14ac:dyDescent="0.3">
      <c r="A13" s="2">
        <v>6</v>
      </c>
      <c r="B13" s="2">
        <v>-1.2143038888096274</v>
      </c>
      <c r="C13" s="2">
        <v>-0.51217231574659805</v>
      </c>
      <c r="D13" s="2">
        <v>0</v>
      </c>
      <c r="F13" s="2">
        <f t="shared" si="3"/>
        <v>18.386278903608734</v>
      </c>
      <c r="G13" s="2">
        <f t="shared" si="4"/>
        <v>-1.9370607302264586</v>
      </c>
      <c r="H13" s="2">
        <f t="shared" si="0"/>
        <v>0.99999998964999592</v>
      </c>
      <c r="I13" s="2">
        <f t="shared" si="1"/>
        <v>0.12597112154483928</v>
      </c>
      <c r="K13" s="2">
        <f t="shared" si="5"/>
        <v>2.3709796277262281</v>
      </c>
      <c r="L13" s="2">
        <f t="shared" si="6"/>
        <v>-10.474671505101423</v>
      </c>
      <c r="M13" s="2">
        <f t="shared" si="7"/>
        <v>0.91458741749878048</v>
      </c>
      <c r="N13" s="2">
        <f t="shared" si="8"/>
        <v>2.8242016346492161E-5</v>
      </c>
      <c r="O13" s="2">
        <f t="shared" si="9"/>
        <v>-1.8527268645486532</v>
      </c>
      <c r="P13" s="2">
        <f t="shared" si="10"/>
        <v>0.13555304966337525</v>
      </c>
      <c r="Q13" s="2">
        <f t="shared" si="11"/>
        <v>0</v>
      </c>
      <c r="R13" s="2">
        <f t="shared" si="2"/>
        <v>0</v>
      </c>
      <c r="V13" s="1" t="s">
        <v>55</v>
      </c>
      <c r="W13" s="1" t="s">
        <v>16</v>
      </c>
      <c r="X13" s="1" t="s">
        <v>55</v>
      </c>
      <c r="Y13" s="1" t="s">
        <v>49</v>
      </c>
    </row>
    <row r="14" spans="1:29" x14ac:dyDescent="0.3">
      <c r="A14" s="2">
        <v>7</v>
      </c>
      <c r="B14" s="2">
        <v>-0.42579487010207701</v>
      </c>
      <c r="C14" s="2">
        <v>0.69768354822174428</v>
      </c>
      <c r="D14" s="2">
        <v>1</v>
      </c>
      <c r="F14" s="2">
        <f t="shared" si="3"/>
        <v>11.352114914500053</v>
      </c>
      <c r="G14" s="2">
        <f t="shared" si="4"/>
        <v>8.7679463792406978</v>
      </c>
      <c r="H14" s="2">
        <f t="shared" si="0"/>
        <v>0.9999882555134707</v>
      </c>
      <c r="I14" s="2">
        <f t="shared" si="1"/>
        <v>0.99984438133680709</v>
      </c>
      <c r="K14" s="2">
        <f t="shared" si="5"/>
        <v>-6.367772764706972</v>
      </c>
      <c r="L14" s="2">
        <f t="shared" si="6"/>
        <v>-1.7358369733966059</v>
      </c>
      <c r="M14" s="2">
        <f t="shared" si="7"/>
        <v>1.7130373244198058E-3</v>
      </c>
      <c r="N14" s="2">
        <f t="shared" si="8"/>
        <v>0.14984248860887381</v>
      </c>
      <c r="O14" s="2">
        <f t="shared" si="9"/>
        <v>2.1971093235521222</v>
      </c>
      <c r="P14" s="2">
        <f t="shared" si="10"/>
        <v>0.89998962668121707</v>
      </c>
      <c r="Q14" s="2">
        <f t="shared" si="11"/>
        <v>1</v>
      </c>
      <c r="R14" s="2">
        <f t="shared" si="2"/>
        <v>0</v>
      </c>
    </row>
    <row r="15" spans="1:29" x14ac:dyDescent="0.3">
      <c r="A15" s="2">
        <v>8</v>
      </c>
      <c r="B15" s="2">
        <v>0.42842323349776923</v>
      </c>
      <c r="C15" s="2">
        <v>-0.71381495974132181</v>
      </c>
      <c r="D15" s="2">
        <v>1</v>
      </c>
      <c r="F15" s="2">
        <f t="shared" si="3"/>
        <v>8.6609503145852837</v>
      </c>
      <c r="G15" s="2">
        <f t="shared" si="4"/>
        <v>-2.8610440908339179</v>
      </c>
      <c r="H15" s="2">
        <f t="shared" si="0"/>
        <v>0.99982681038430421</v>
      </c>
      <c r="I15" s="2">
        <f t="shared" si="1"/>
        <v>5.4113233814174676E-2</v>
      </c>
      <c r="K15" s="2">
        <f t="shared" si="5"/>
        <v>3.0892663659982786</v>
      </c>
      <c r="L15" s="2">
        <f t="shared" si="6"/>
        <v>-11.191745983850819</v>
      </c>
      <c r="M15" s="2">
        <f t="shared" si="7"/>
        <v>0.9564478154643542</v>
      </c>
      <c r="N15" s="2">
        <f t="shared" si="8"/>
        <v>1.378734009486302E-5</v>
      </c>
      <c r="O15" s="2">
        <f t="shared" si="9"/>
        <v>-2.0942715664044891</v>
      </c>
      <c r="P15" s="2">
        <f t="shared" si="10"/>
        <v>0.10965484263866151</v>
      </c>
      <c r="Q15" s="2">
        <f t="shared" si="11"/>
        <v>0</v>
      </c>
      <c r="R15" s="2">
        <f t="shared" si="2"/>
        <v>1</v>
      </c>
      <c r="V15" s="1" t="s">
        <v>56</v>
      </c>
    </row>
    <row r="16" spans="1:29" x14ac:dyDescent="0.3">
      <c r="A16" s="2">
        <v>9</v>
      </c>
      <c r="B16" s="2">
        <v>1.019804997528432</v>
      </c>
      <c r="C16" s="2">
        <v>-0.31052967175187435</v>
      </c>
      <c r="D16" s="2">
        <v>1</v>
      </c>
      <c r="F16" s="2">
        <f t="shared" si="3"/>
        <v>4.2981383823129642</v>
      </c>
      <c r="G16" s="2">
        <f t="shared" si="4"/>
        <v>0.86658503657557873</v>
      </c>
      <c r="H16" s="2">
        <f t="shared" si="0"/>
        <v>0.98658847218225998</v>
      </c>
      <c r="I16" s="2">
        <f t="shared" si="1"/>
        <v>0.7040346186486357</v>
      </c>
      <c r="K16" s="2">
        <f t="shared" si="5"/>
        <v>-3.4322794591366499</v>
      </c>
      <c r="L16" s="2">
        <f t="shared" si="6"/>
        <v>-4.5775314348623022</v>
      </c>
      <c r="M16" s="2">
        <f t="shared" si="7"/>
        <v>3.1301740728243294E-2</v>
      </c>
      <c r="N16" s="2">
        <f t="shared" si="8"/>
        <v>1.0175634458048905E-2</v>
      </c>
      <c r="O16" s="2">
        <f t="shared" si="9"/>
        <v>3.16388045525821</v>
      </c>
      <c r="P16" s="2">
        <f t="shared" si="10"/>
        <v>0.95945217991585419</v>
      </c>
      <c r="Q16" s="2">
        <f t="shared" si="11"/>
        <v>1</v>
      </c>
      <c r="R16" s="2">
        <f t="shared" si="2"/>
        <v>0</v>
      </c>
      <c r="V16" s="1" t="s">
        <v>59</v>
      </c>
    </row>
    <row r="17" spans="1:22" x14ac:dyDescent="0.3">
      <c r="A17" s="2">
        <v>10</v>
      </c>
      <c r="B17" s="2">
        <v>-9.7249445640597676E-2</v>
      </c>
      <c r="C17" s="2">
        <v>0.89932619221646803</v>
      </c>
      <c r="D17" s="2">
        <v>1</v>
      </c>
      <c r="F17" s="2">
        <f t="shared" si="3"/>
        <v>8.9688998881069502</v>
      </c>
      <c r="G17" s="2">
        <f t="shared" si="4"/>
        <v>10.647690285370825</v>
      </c>
      <c r="H17" s="2">
        <f t="shared" si="0"/>
        <v>0.99987270803693007</v>
      </c>
      <c r="I17" s="2">
        <f t="shared" si="1"/>
        <v>0.999976244917271</v>
      </c>
      <c r="K17" s="2">
        <f t="shared" si="5"/>
        <v>-6.3692863195055889</v>
      </c>
      <c r="L17" s="2">
        <f t="shared" si="6"/>
        <v>-1.7335145831511154</v>
      </c>
      <c r="M17" s="2">
        <f t="shared" si="7"/>
        <v>1.7104509411832651E-3</v>
      </c>
      <c r="N17" s="2">
        <f t="shared" si="8"/>
        <v>0.15013857789294632</v>
      </c>
      <c r="O17" s="2">
        <f t="shared" si="9"/>
        <v>2.194712603734625</v>
      </c>
      <c r="P17" s="2">
        <f t="shared" si="10"/>
        <v>0.89977369510608762</v>
      </c>
      <c r="Q17" s="2">
        <f t="shared" si="11"/>
        <v>1</v>
      </c>
      <c r="R17" s="2">
        <f t="shared" si="2"/>
        <v>0</v>
      </c>
      <c r="V17" s="1" t="s">
        <v>57</v>
      </c>
    </row>
    <row r="18" spans="1:22" x14ac:dyDescent="0.3">
      <c r="A18" s="2">
        <v>11</v>
      </c>
      <c r="B18" s="2">
        <v>1.0855140824207279</v>
      </c>
      <c r="C18" s="2">
        <v>1.5042541242006393</v>
      </c>
      <c r="D18" s="2">
        <v>0</v>
      </c>
      <c r="F18" s="2">
        <f t="shared" si="3"/>
        <v>0.60840044738598742</v>
      </c>
      <c r="G18" s="2">
        <f t="shared" si="4"/>
        <v>16.38249805831347</v>
      </c>
      <c r="H18" s="2">
        <f t="shared" si="0"/>
        <v>0.64757583621753834</v>
      </c>
      <c r="I18" s="2">
        <f t="shared" si="1"/>
        <v>0.99999992323354958</v>
      </c>
      <c r="K18" s="2">
        <f t="shared" si="5"/>
        <v>-6.9638186588551552</v>
      </c>
      <c r="L18" s="2">
        <f t="shared" si="6"/>
        <v>1.3271053444481771</v>
      </c>
      <c r="M18" s="2">
        <f t="shared" si="7"/>
        <v>9.4458612309800626E-4</v>
      </c>
      <c r="N18" s="2">
        <f t="shared" si="8"/>
        <v>0.79036142171142565</v>
      </c>
      <c r="O18" s="2">
        <f t="shared" si="9"/>
        <v>-3.0154895865847418</v>
      </c>
      <c r="P18" s="2">
        <f t="shared" si="10"/>
        <v>4.673099054503025E-2</v>
      </c>
      <c r="Q18" s="2">
        <f t="shared" si="11"/>
        <v>0</v>
      </c>
      <c r="R18" s="2">
        <f t="shared" si="2"/>
        <v>0</v>
      </c>
      <c r="V18" s="1" t="s">
        <v>58</v>
      </c>
    </row>
    <row r="19" spans="1:22" x14ac:dyDescent="0.3">
      <c r="A19" s="2">
        <v>12</v>
      </c>
      <c r="B19" s="2">
        <v>-1.80568565284029</v>
      </c>
      <c r="C19" s="2">
        <v>-0.91545760373604557</v>
      </c>
      <c r="D19" s="2">
        <v>0</v>
      </c>
      <c r="F19" s="2">
        <f t="shared" si="3"/>
        <v>22.749090835881056</v>
      </c>
      <c r="G19" s="2">
        <f t="shared" si="4"/>
        <v>-5.664689857635957</v>
      </c>
      <c r="H19" s="2">
        <f t="shared" si="0"/>
        <v>0.99999999986811505</v>
      </c>
      <c r="I19" s="2">
        <f t="shared" si="1"/>
        <v>3.4542494309703739E-3</v>
      </c>
      <c r="K19" s="2">
        <f t="shared" si="5"/>
        <v>3.5961483661020353</v>
      </c>
      <c r="L19" s="2">
        <f t="shared" si="6"/>
        <v>-11.699840315004337</v>
      </c>
      <c r="M19" s="2">
        <f t="shared" si="7"/>
        <v>0.97330310715683799</v>
      </c>
      <c r="N19" s="2">
        <f t="shared" si="8"/>
        <v>8.2950748561453448E-6</v>
      </c>
      <c r="O19" s="2">
        <f t="shared" si="9"/>
        <v>-2.191533380204056</v>
      </c>
      <c r="P19" s="2">
        <f t="shared" si="10"/>
        <v>0.10051337504365289</v>
      </c>
      <c r="Q19" s="2">
        <f t="shared" si="11"/>
        <v>0</v>
      </c>
      <c r="R19" s="2">
        <f t="shared" si="2"/>
        <v>0</v>
      </c>
    </row>
    <row r="20" spans="1:22" x14ac:dyDescent="0.3">
      <c r="A20" s="2">
        <v>13</v>
      </c>
      <c r="B20" s="2">
        <v>-1.9371038226248818</v>
      </c>
      <c r="C20" s="2">
        <v>-1.9236708237096642</v>
      </c>
      <c r="D20" s="2">
        <v>0</v>
      </c>
      <c r="F20" s="2">
        <f t="shared" si="3"/>
        <v>25.381949196027207</v>
      </c>
      <c r="G20" s="2">
        <f t="shared" si="4"/>
        <v>-14.330659636719208</v>
      </c>
      <c r="H20" s="2">
        <f t="shared" si="0"/>
        <v>0.99999999999052114</v>
      </c>
      <c r="I20" s="2">
        <f t="shared" si="1"/>
        <v>5.9741116971243936E-7</v>
      </c>
      <c r="K20" s="2">
        <f t="shared" si="5"/>
        <v>3.6306848865065309</v>
      </c>
      <c r="L20" s="2">
        <f t="shared" si="6"/>
        <v>-11.734376836265678</v>
      </c>
      <c r="M20" s="2">
        <f t="shared" si="7"/>
        <v>0.9741859903537694</v>
      </c>
      <c r="N20" s="2">
        <f t="shared" si="8"/>
        <v>8.0134846840549804E-6</v>
      </c>
      <c r="O20" s="2">
        <f t="shared" si="9"/>
        <v>-2.1966280210756772</v>
      </c>
      <c r="P20" s="2">
        <f t="shared" si="10"/>
        <v>0.10005370287657105</v>
      </c>
      <c r="Q20" s="2">
        <f t="shared" si="11"/>
        <v>0</v>
      </c>
      <c r="R20" s="2">
        <f t="shared" si="2"/>
        <v>0</v>
      </c>
    </row>
    <row r="21" spans="1:22" x14ac:dyDescent="0.3">
      <c r="A21" s="2">
        <v>14</v>
      </c>
      <c r="B21" s="2">
        <v>-1.80568565284029</v>
      </c>
      <c r="C21" s="2">
        <v>0.49604090422702057</v>
      </c>
      <c r="D21" s="2">
        <v>0</v>
      </c>
      <c r="F21" s="2">
        <f t="shared" si="3"/>
        <v>20.193219869115318</v>
      </c>
      <c r="G21" s="2">
        <f t="shared" si="4"/>
        <v>6.3784635154984812</v>
      </c>
      <c r="H21" s="2">
        <f t="shared" si="0"/>
        <v>0.99999999830098951</v>
      </c>
      <c r="I21" s="2">
        <f t="shared" si="1"/>
        <v>0.99830514791165992</v>
      </c>
      <c r="K21" s="2">
        <f t="shared" si="5"/>
        <v>-6.3523606213484705</v>
      </c>
      <c r="L21" s="2">
        <f t="shared" si="6"/>
        <v>-1.7513313165839106</v>
      </c>
      <c r="M21" s="2">
        <f t="shared" si="7"/>
        <v>1.7395971190805556E-3</v>
      </c>
      <c r="N21" s="2">
        <f t="shared" si="8"/>
        <v>0.14787935877013803</v>
      </c>
      <c r="O21" s="2">
        <f t="shared" si="9"/>
        <v>2.2129457109867183</v>
      </c>
      <c r="P21" s="2">
        <f t="shared" si="10"/>
        <v>0.90140603130736396</v>
      </c>
      <c r="Q21" s="2">
        <f t="shared" si="11"/>
        <v>1</v>
      </c>
      <c r="R21" s="2">
        <f t="shared" si="2"/>
        <v>-1</v>
      </c>
    </row>
    <row r="22" spans="1:22" x14ac:dyDescent="0.3">
      <c r="A22" s="2">
        <v>15</v>
      </c>
      <c r="B22" s="2">
        <v>1.6768958464513906</v>
      </c>
      <c r="C22" s="2">
        <v>-1.5203855357202167</v>
      </c>
      <c r="D22" s="2">
        <v>0</v>
      </c>
      <c r="F22" s="2">
        <f t="shared" si="3"/>
        <v>2.4527037201161752</v>
      </c>
      <c r="G22" s="2">
        <f t="shared" si="4"/>
        <v>-9.1375310061749566</v>
      </c>
      <c r="H22" s="2">
        <f t="shared" si="0"/>
        <v>0.92075894395346491</v>
      </c>
      <c r="I22" s="2">
        <f t="shared" si="1"/>
        <v>1.0754098223641123E-4</v>
      </c>
      <c r="K22" s="2">
        <f t="shared" si="5"/>
        <v>3.4959423721018448</v>
      </c>
      <c r="L22" s="2">
        <f t="shared" si="6"/>
        <v>-11.044944796054001</v>
      </c>
      <c r="M22" s="2">
        <f t="shared" si="7"/>
        <v>0.97057209670367117</v>
      </c>
      <c r="N22" s="2">
        <f t="shared" si="8"/>
        <v>1.5967410389344837E-5</v>
      </c>
      <c r="O22" s="2">
        <f t="shared" si="9"/>
        <v>-2.1758295942992549</v>
      </c>
      <c r="P22" s="2">
        <f t="shared" si="10"/>
        <v>0.10194209482617206</v>
      </c>
      <c r="Q22" s="2">
        <f t="shared" si="11"/>
        <v>0</v>
      </c>
      <c r="R22" s="2">
        <f t="shared" si="2"/>
        <v>0</v>
      </c>
    </row>
    <row r="23" spans="1:22" x14ac:dyDescent="0.3">
      <c r="A23" s="2">
        <v>16</v>
      </c>
      <c r="B23" s="2">
        <v>0.95409591263613613</v>
      </c>
      <c r="C23" s="2">
        <v>-0.31052967175187435</v>
      </c>
      <c r="D23" s="2">
        <v>1</v>
      </c>
      <c r="F23" s="2">
        <f t="shared" si="3"/>
        <v>4.7017565028268491</v>
      </c>
      <c r="G23" s="2">
        <f t="shared" si="4"/>
        <v>0.83472635172482335</v>
      </c>
      <c r="H23" s="2">
        <f t="shared" si="0"/>
        <v>0.99100237701118221</v>
      </c>
      <c r="I23" s="2">
        <f t="shared" si="1"/>
        <v>0.697353363595136</v>
      </c>
      <c r="K23" s="2">
        <f t="shared" si="5"/>
        <v>-3.3580210178342647</v>
      </c>
      <c r="L23" s="2">
        <f t="shared" si="6"/>
        <v>-4.6826873288105375</v>
      </c>
      <c r="M23" s="2">
        <f t="shared" si="7"/>
        <v>3.363348537169155E-2</v>
      </c>
      <c r="N23" s="2">
        <f t="shared" si="8"/>
        <v>9.1692582617616397E-3</v>
      </c>
      <c r="O23" s="2">
        <f t="shared" si="9"/>
        <v>3.1586161095809113</v>
      </c>
      <c r="P23" s="2">
        <f t="shared" si="10"/>
        <v>0.95924688133591418</v>
      </c>
      <c r="Q23" s="2">
        <f t="shared" si="11"/>
        <v>1</v>
      </c>
      <c r="R23" s="2">
        <f t="shared" si="2"/>
        <v>0</v>
      </c>
    </row>
    <row r="24" spans="1:22" x14ac:dyDescent="0.3">
      <c r="A24" s="2">
        <v>17</v>
      </c>
      <c r="B24" s="2">
        <v>3.4168724143994057E-2</v>
      </c>
      <c r="C24" s="2">
        <v>-0.10888702775715065</v>
      </c>
      <c r="D24" s="2">
        <v>1</v>
      </c>
      <c r="F24" s="2">
        <f t="shared" si="3"/>
        <v>9.987285766197564</v>
      </c>
      <c r="G24" s="2">
        <f t="shared" si="4"/>
        <v>2.1091552456905931</v>
      </c>
      <c r="H24" s="2">
        <f t="shared" si="0"/>
        <v>0.99995402127396638</v>
      </c>
      <c r="I24" s="2">
        <f t="shared" si="1"/>
        <v>0.89178984081445989</v>
      </c>
      <c r="K24" s="2">
        <f t="shared" si="5"/>
        <v>-5.2872851098015801</v>
      </c>
      <c r="L24" s="2">
        <f t="shared" si="6"/>
        <v>-2.8160849877037171</v>
      </c>
      <c r="M24" s="2">
        <f t="shared" si="7"/>
        <v>5.0300374955301414E-3</v>
      </c>
      <c r="N24" s="2">
        <f t="shared" si="8"/>
        <v>5.6461137305372479E-2</v>
      </c>
      <c r="O24" s="2">
        <f t="shared" si="9"/>
        <v>2.9385524420683966</v>
      </c>
      <c r="P24" s="2">
        <f t="shared" si="10"/>
        <v>0.94971964766038908</v>
      </c>
      <c r="Q24" s="2">
        <f t="shared" si="11"/>
        <v>1</v>
      </c>
      <c r="R24" s="2">
        <f t="shared" si="2"/>
        <v>0</v>
      </c>
    </row>
    <row r="25" spans="1:22" x14ac:dyDescent="0.3">
      <c r="A25" s="2">
        <v>18</v>
      </c>
      <c r="B25" s="2">
        <v>0.82267774285154438</v>
      </c>
      <c r="C25" s="2">
        <v>-0.10888702775715065</v>
      </c>
      <c r="D25" s="2">
        <v>1</v>
      </c>
      <c r="F25" s="2">
        <f t="shared" si="3"/>
        <v>5.1438683200309434</v>
      </c>
      <c r="G25" s="2">
        <f t="shared" si="4"/>
        <v>2.4914594638996603</v>
      </c>
      <c r="H25" s="2">
        <f t="shared" si="0"/>
        <v>0.99419877650340627</v>
      </c>
      <c r="I25" s="2">
        <f t="shared" si="1"/>
        <v>0.92354092362324491</v>
      </c>
      <c r="K25" s="2">
        <f t="shared" si="5"/>
        <v>-5.6145045577084138</v>
      </c>
      <c r="L25" s="2">
        <f t="shared" si="6"/>
        <v>-2.4485786714442943</v>
      </c>
      <c r="M25" s="2">
        <f t="shared" si="7"/>
        <v>3.631379965576617E-3</v>
      </c>
      <c r="N25" s="2">
        <f t="shared" si="8"/>
        <v>7.954255034234009E-2</v>
      </c>
      <c r="O25" s="2">
        <f t="shared" si="9"/>
        <v>2.7586285548496732</v>
      </c>
      <c r="P25" s="2">
        <f t="shared" si="10"/>
        <v>0.94039881246158075</v>
      </c>
      <c r="Q25" s="2">
        <f t="shared" si="11"/>
        <v>1</v>
      </c>
      <c r="R25" s="2">
        <f t="shared" si="2"/>
        <v>0</v>
      </c>
    </row>
    <row r="26" spans="1:22" x14ac:dyDescent="0.3">
      <c r="A26" s="2">
        <v>19</v>
      </c>
      <c r="B26" s="2">
        <v>0.16558689392858578</v>
      </c>
      <c r="C26" s="2">
        <v>-0.91545760373604557</v>
      </c>
      <c r="D26" s="2">
        <v>0</v>
      </c>
      <c r="F26" s="2">
        <f t="shared" si="3"/>
        <v>10.640547220464502</v>
      </c>
      <c r="G26" s="2">
        <f t="shared" si="4"/>
        <v>-4.7089293121132885</v>
      </c>
      <c r="H26" s="2">
        <f t="shared" si="0"/>
        <v>0.99997607462976967</v>
      </c>
      <c r="I26" s="2">
        <f t="shared" si="1"/>
        <v>8.9338901774805336E-3</v>
      </c>
      <c r="K26" s="2">
        <f t="shared" si="5"/>
        <v>3.5413115987474004</v>
      </c>
      <c r="L26" s="2">
        <f t="shared" si="6"/>
        <v>-11.644836070337103</v>
      </c>
      <c r="M26" s="2">
        <f t="shared" si="7"/>
        <v>0.9718406280163685</v>
      </c>
      <c r="N26" s="2">
        <f t="shared" si="8"/>
        <v>8.7641165772156605E-6</v>
      </c>
      <c r="O26" s="2">
        <f t="shared" si="9"/>
        <v>-2.1830942260980151</v>
      </c>
      <c r="P26" s="2">
        <f t="shared" si="10"/>
        <v>0.10127893907470217</v>
      </c>
      <c r="Q26" s="2">
        <f t="shared" si="11"/>
        <v>0</v>
      </c>
      <c r="R26" s="2">
        <f t="shared" si="2"/>
        <v>0</v>
      </c>
    </row>
    <row r="27" spans="1:22" x14ac:dyDescent="0.3">
      <c r="A27" s="2">
        <v>20</v>
      </c>
      <c r="B27" s="2">
        <v>3.4168724143994057E-2</v>
      </c>
      <c r="C27" s="2">
        <v>-0.71381495974132181</v>
      </c>
      <c r="D27" s="2">
        <v>0</v>
      </c>
      <c r="F27" s="2">
        <f t="shared" si="3"/>
        <v>11.082659037668595</v>
      </c>
      <c r="G27" s="2">
        <f t="shared" si="4"/>
        <v>-3.0521961999384519</v>
      </c>
      <c r="H27" s="2">
        <f t="shared" si="0"/>
        <v>0.99998462356498363</v>
      </c>
      <c r="I27" s="2">
        <f t="shared" si="1"/>
        <v>4.5122751910273477E-2</v>
      </c>
      <c r="K27" s="2">
        <f t="shared" si="5"/>
        <v>3.1794374027629866</v>
      </c>
      <c r="L27" s="2">
        <f t="shared" si="6"/>
        <v>-11.283021717129365</v>
      </c>
      <c r="M27" s="2">
        <f t="shared" si="7"/>
        <v>0.96005309538006822</v>
      </c>
      <c r="N27" s="2">
        <f t="shared" si="8"/>
        <v>1.2584630352995602E-5</v>
      </c>
      <c r="O27" s="2">
        <f t="shared" si="9"/>
        <v>-2.1150752543508538</v>
      </c>
      <c r="P27" s="2">
        <f t="shared" si="10"/>
        <v>0.10764019771646167</v>
      </c>
      <c r="Q27" s="2">
        <f t="shared" si="11"/>
        <v>0</v>
      </c>
      <c r="R27" s="2">
        <f t="shared" si="2"/>
        <v>0</v>
      </c>
    </row>
    <row r="28" spans="1:22" x14ac:dyDescent="0.3">
      <c r="A28" s="2">
        <v>21</v>
      </c>
      <c r="B28" s="2">
        <v>9.9877809036289913E-2</v>
      </c>
      <c r="C28" s="2">
        <v>9.2755616237573085E-2</v>
      </c>
      <c r="D28" s="2">
        <v>1</v>
      </c>
      <c r="F28" s="2">
        <f t="shared" si="3"/>
        <v>9.2185432218600027</v>
      </c>
      <c r="G28" s="2">
        <f t="shared" si="4"/>
        <v>3.8614644124176971</v>
      </c>
      <c r="H28" s="2">
        <f t="shared" si="0"/>
        <v>0.99990082676613712</v>
      </c>
      <c r="I28" s="2">
        <f t="shared" si="1"/>
        <v>0.97939627421698683</v>
      </c>
      <c r="K28" s="2">
        <f t="shared" si="5"/>
        <v>-6.1634391785424985</v>
      </c>
      <c r="L28" s="2">
        <f t="shared" si="6"/>
        <v>-1.9395585559757444</v>
      </c>
      <c r="M28" s="2">
        <f t="shared" si="7"/>
        <v>2.1005796102282356E-3</v>
      </c>
      <c r="N28" s="2">
        <f t="shared" si="8"/>
        <v>0.12569636177948182</v>
      </c>
      <c r="O28" s="2">
        <f t="shared" si="9"/>
        <v>2.3915425440184981</v>
      </c>
      <c r="P28" s="2">
        <f t="shared" si="10"/>
        <v>0.91618010248918214</v>
      </c>
      <c r="Q28" s="2">
        <f t="shared" si="11"/>
        <v>1</v>
      </c>
      <c r="R28" s="2">
        <f t="shared" si="2"/>
        <v>0</v>
      </c>
    </row>
    <row r="29" spans="1:22" x14ac:dyDescent="0.3">
      <c r="A29" s="2">
        <v>22</v>
      </c>
      <c r="B29" s="2">
        <v>-0.62292212477896458</v>
      </c>
      <c r="C29" s="2">
        <v>1.705896768195363</v>
      </c>
      <c r="D29" s="2">
        <v>0</v>
      </c>
      <c r="F29" s="2">
        <f t="shared" si="3"/>
        <v>10.737347156923324</v>
      </c>
      <c r="G29" s="2">
        <f t="shared" si="4"/>
        <v>17.274622734070171</v>
      </c>
      <c r="H29" s="2">
        <f t="shared" si="0"/>
        <v>0.99997828199407079</v>
      </c>
      <c r="I29" s="2">
        <f t="shared" si="1"/>
        <v>0.99999996854232254</v>
      </c>
      <c r="K29" s="2">
        <f t="shared" si="5"/>
        <v>-6.3693454612608171</v>
      </c>
      <c r="L29" s="2">
        <f t="shared" si="6"/>
        <v>-1.7341944619384266</v>
      </c>
      <c r="M29" s="2">
        <f t="shared" si="7"/>
        <v>1.7103499581159719E-3</v>
      </c>
      <c r="N29" s="2">
        <f t="shared" si="8"/>
        <v>0.15005184804249594</v>
      </c>
      <c r="O29" s="2">
        <f t="shared" si="9"/>
        <v>2.1954196025000634</v>
      </c>
      <c r="P29" s="2">
        <f t="shared" si="10"/>
        <v>0.8998374349385434</v>
      </c>
      <c r="Q29" s="2">
        <f t="shared" si="11"/>
        <v>1</v>
      </c>
      <c r="R29" s="2">
        <f t="shared" si="2"/>
        <v>-1</v>
      </c>
    </row>
    <row r="30" spans="1:22" x14ac:dyDescent="0.3">
      <c r="A30" s="2">
        <v>23</v>
      </c>
      <c r="B30" s="2">
        <v>-0.75434029456355634</v>
      </c>
      <c r="C30" s="2">
        <v>-0.31052967175187435</v>
      </c>
      <c r="D30" s="2">
        <v>1</v>
      </c>
      <c r="F30" s="2">
        <f t="shared" si="3"/>
        <v>15.195827636187861</v>
      </c>
      <c r="G30" s="2">
        <f t="shared" si="4"/>
        <v>6.4005456051781096E-3</v>
      </c>
      <c r="H30" s="2">
        <f t="shared" si="0"/>
        <v>0.99999974850126772</v>
      </c>
      <c r="I30" s="2">
        <f t="shared" si="1"/>
        <v>0.50160013093858669</v>
      </c>
      <c r="K30" s="2">
        <f t="shared" si="5"/>
        <v>-1.3853108730091177</v>
      </c>
      <c r="L30" s="2">
        <f t="shared" si="6"/>
        <v>-6.718379316318484</v>
      </c>
      <c r="M30" s="2">
        <f t="shared" si="7"/>
        <v>0.2001574045266804</v>
      </c>
      <c r="N30" s="2">
        <f t="shared" si="8"/>
        <v>1.2070365183068303E-3</v>
      </c>
      <c r="O30" s="2">
        <f t="shared" si="9"/>
        <v>2.2621165461805433</v>
      </c>
      <c r="P30" s="2">
        <f t="shared" si="10"/>
        <v>0.90569057148022247</v>
      </c>
      <c r="Q30" s="2">
        <f t="shared" si="11"/>
        <v>1</v>
      </c>
      <c r="R30" s="2">
        <f t="shared" si="2"/>
        <v>0</v>
      </c>
    </row>
    <row r="31" spans="1:22" x14ac:dyDescent="0.3">
      <c r="A31" s="2">
        <v>24</v>
      </c>
      <c r="B31" s="2">
        <v>1.2169322522053196</v>
      </c>
      <c r="C31" s="2">
        <v>0.49604090422702057</v>
      </c>
      <c r="D31" s="2">
        <v>1</v>
      </c>
      <c r="F31" s="2">
        <f t="shared" si="3"/>
        <v>1.6267863254766013</v>
      </c>
      <c r="G31" s="2">
        <f t="shared" si="4"/>
        <v>7.8439630186332385</v>
      </c>
      <c r="H31" s="2">
        <f t="shared" si="0"/>
        <v>0.83572892184260295</v>
      </c>
      <c r="I31" s="2">
        <f t="shared" si="1"/>
        <v>0.99960804168134454</v>
      </c>
      <c r="K31" s="2">
        <f t="shared" si="5"/>
        <v>-6.6425012184394632</v>
      </c>
      <c r="L31" s="2">
        <f t="shared" si="6"/>
        <v>-0.31128876132245153</v>
      </c>
      <c r="M31" s="2">
        <f t="shared" si="7"/>
        <v>1.3020645856816958E-3</v>
      </c>
      <c r="N31" s="2">
        <f t="shared" si="8"/>
        <v>0.42280019805841385</v>
      </c>
      <c r="O31" s="2">
        <f t="shared" si="9"/>
        <v>-2.3762278577790674E-2</v>
      </c>
      <c r="P31" s="2">
        <f t="shared" si="10"/>
        <v>0.49405970986628611</v>
      </c>
      <c r="Q31" s="2">
        <f t="shared" si="11"/>
        <v>0</v>
      </c>
      <c r="R31" s="2">
        <f t="shared" si="2"/>
        <v>1</v>
      </c>
    </row>
    <row r="32" spans="1:22" x14ac:dyDescent="0.3">
      <c r="A32" s="2">
        <v>25</v>
      </c>
      <c r="B32" s="2">
        <v>1.1512231673130238</v>
      </c>
      <c r="C32" s="2">
        <v>-1.3187428917254931</v>
      </c>
      <c r="D32" s="2">
        <v>0</v>
      </c>
      <c r="F32" s="2">
        <f t="shared" si="3"/>
        <v>5.3165242604035772</v>
      </c>
      <c r="G32" s="2">
        <f t="shared" si="4"/>
        <v>-7.6719500031046506</v>
      </c>
      <c r="H32" s="2">
        <f t="shared" si="0"/>
        <v>0.9951141990017518</v>
      </c>
      <c r="I32" s="2">
        <f t="shared" si="1"/>
        <v>4.6549202034967374E-4</v>
      </c>
      <c r="K32" s="2">
        <f t="shared" si="5"/>
        <v>3.6177940000277973</v>
      </c>
      <c r="L32" s="2">
        <f t="shared" si="6"/>
        <v>-11.687285211316468</v>
      </c>
      <c r="M32" s="2">
        <f t="shared" si="7"/>
        <v>0.9738598256739569</v>
      </c>
      <c r="N32" s="2">
        <f t="shared" si="8"/>
        <v>8.3998760243676624E-6</v>
      </c>
      <c r="O32" s="2">
        <f t="shared" si="9"/>
        <v>-2.1947482011693746</v>
      </c>
      <c r="P32" s="2">
        <f t="shared" si="10"/>
        <v>0.10022309472759301</v>
      </c>
      <c r="Q32" s="2">
        <f t="shared" si="11"/>
        <v>0</v>
      </c>
      <c r="R32" s="2">
        <f t="shared" si="2"/>
        <v>0</v>
      </c>
    </row>
    <row r="33" spans="1:18" x14ac:dyDescent="0.3">
      <c r="A33" s="2">
        <v>26</v>
      </c>
      <c r="B33" s="2">
        <v>-0.29437670031748525</v>
      </c>
      <c r="C33" s="2">
        <v>1.1009688362111918</v>
      </c>
      <c r="D33" s="2">
        <v>1</v>
      </c>
      <c r="F33" s="2">
        <f t="shared" si="3"/>
        <v>9.8146298258249285</v>
      </c>
      <c r="G33" s="2">
        <f t="shared" si="4"/>
        <v>12.272564712694905</v>
      </c>
      <c r="H33" s="2">
        <f t="shared" si="0"/>
        <v>0.99994535672848994</v>
      </c>
      <c r="I33" s="2">
        <f t="shared" si="1"/>
        <v>0.999995321670195</v>
      </c>
      <c r="K33" s="2">
        <f t="shared" si="5"/>
        <v>-6.369354534727357</v>
      </c>
      <c r="L33" s="2">
        <f t="shared" si="6"/>
        <v>-1.7339549107263155</v>
      </c>
      <c r="M33" s="2">
        <f t="shared" si="7"/>
        <v>1.7103344659254833E-3</v>
      </c>
      <c r="N33" s="2">
        <f t="shared" si="8"/>
        <v>0.15008240207679313</v>
      </c>
      <c r="O33" s="2">
        <f t="shared" si="9"/>
        <v>2.1951708289219578</v>
      </c>
      <c r="P33" s="2">
        <f t="shared" si="10"/>
        <v>0.89981501073917791</v>
      </c>
      <c r="Q33" s="2">
        <f t="shared" si="11"/>
        <v>1</v>
      </c>
      <c r="R33" s="2">
        <f t="shared" si="2"/>
        <v>0</v>
      </c>
    </row>
    <row r="34" spans="1:18" x14ac:dyDescent="0.3">
      <c r="A34" s="2">
        <v>27</v>
      </c>
      <c r="B34" s="2">
        <v>-1.3457220585942191</v>
      </c>
      <c r="C34" s="2">
        <v>-1.5203855357202167</v>
      </c>
      <c r="D34" s="2">
        <v>0</v>
      </c>
      <c r="F34" s="2">
        <f t="shared" si="3"/>
        <v>21.019137263754889</v>
      </c>
      <c r="G34" s="2">
        <f t="shared" si="4"/>
        <v>-10.603030509309711</v>
      </c>
      <c r="H34" s="2">
        <f t="shared" si="0"/>
        <v>0.99999999925611704</v>
      </c>
      <c r="I34" s="2">
        <f t="shared" si="1"/>
        <v>2.4839998789844339E-5</v>
      </c>
      <c r="K34" s="2">
        <f t="shared" si="5"/>
        <v>3.6304424593914506</v>
      </c>
      <c r="L34" s="2">
        <f t="shared" si="6"/>
        <v>-11.734134404009751</v>
      </c>
      <c r="M34" s="2">
        <f t="shared" si="7"/>
        <v>0.97417989318149079</v>
      </c>
      <c r="N34" s="2">
        <f t="shared" si="8"/>
        <v>8.0154276311599938E-6</v>
      </c>
      <c r="O34" s="2">
        <f t="shared" si="9"/>
        <v>-2.1965928375819987</v>
      </c>
      <c r="P34" s="2">
        <f t="shared" si="10"/>
        <v>0.10005687094704369</v>
      </c>
      <c r="Q34" s="2">
        <f t="shared" si="11"/>
        <v>0</v>
      </c>
      <c r="R34" s="2">
        <f t="shared" si="2"/>
        <v>0</v>
      </c>
    </row>
    <row r="35" spans="1:18" x14ac:dyDescent="0.3">
      <c r="A35" s="2">
        <v>28</v>
      </c>
      <c r="B35" s="2">
        <v>-0.5572130398866687</v>
      </c>
      <c r="C35" s="2">
        <v>-0.91545760373604557</v>
      </c>
      <c r="D35" s="2">
        <v>0</v>
      </c>
      <c r="F35" s="2">
        <f t="shared" si="3"/>
        <v>15.080346546117237</v>
      </c>
      <c r="G35" s="2">
        <f t="shared" si="4"/>
        <v>-5.0593748454716012</v>
      </c>
      <c r="H35" s="2">
        <f t="shared" si="0"/>
        <v>0.99999971771448926</v>
      </c>
      <c r="I35" s="2">
        <f t="shared" si="1"/>
        <v>6.3094655818749009E-3</v>
      </c>
      <c r="K35" s="2">
        <f t="shared" si="5"/>
        <v>3.5675957286232629</v>
      </c>
      <c r="L35" s="2">
        <f t="shared" si="6"/>
        <v>-11.671285702442589</v>
      </c>
      <c r="M35" s="2">
        <f t="shared" si="7"/>
        <v>0.97255107874551716</v>
      </c>
      <c r="N35" s="2">
        <f t="shared" si="8"/>
        <v>8.535349633955638E-6</v>
      </c>
      <c r="O35" s="2">
        <f t="shared" si="9"/>
        <v>-2.1871938348661755</v>
      </c>
      <c r="P35" s="2">
        <f t="shared" si="10"/>
        <v>0.10090639595225348</v>
      </c>
      <c r="Q35" s="2">
        <f t="shared" si="11"/>
        <v>0</v>
      </c>
      <c r="R35" s="2">
        <f t="shared" si="2"/>
        <v>0</v>
      </c>
    </row>
    <row r="36" spans="1:18" x14ac:dyDescent="0.3">
      <c r="A36" s="2">
        <v>29</v>
      </c>
      <c r="B36" s="2">
        <v>-1.5428493132711067</v>
      </c>
      <c r="C36" s="2">
        <v>-0.51217231574659805</v>
      </c>
      <c r="D36" s="2">
        <v>0</v>
      </c>
      <c r="F36" s="2">
        <f t="shared" si="3"/>
        <v>20.40436950617816</v>
      </c>
      <c r="G36" s="2">
        <f t="shared" si="4"/>
        <v>-2.0963541544802373</v>
      </c>
      <c r="H36" s="2">
        <f t="shared" si="0"/>
        <v>0.99999999862439126</v>
      </c>
      <c r="I36" s="2">
        <f t="shared" si="1"/>
        <v>0.10945168342150259</v>
      </c>
      <c r="K36" s="2">
        <f t="shared" si="5"/>
        <v>2.5361740240986541</v>
      </c>
      <c r="L36" s="2">
        <f t="shared" si="6"/>
        <v>-10.639865964294856</v>
      </c>
      <c r="M36" s="2">
        <f t="shared" si="7"/>
        <v>0.92663916463890328</v>
      </c>
      <c r="N36" s="2">
        <f t="shared" si="8"/>
        <v>2.3941674699357398E-5</v>
      </c>
      <c r="O36" s="2">
        <f t="shared" si="9"/>
        <v>-1.9222672533047835</v>
      </c>
      <c r="P36" s="2">
        <f t="shared" si="10"/>
        <v>0.12760895138018793</v>
      </c>
      <c r="Q36" s="2">
        <f t="shared" si="11"/>
        <v>0</v>
      </c>
      <c r="R36" s="2">
        <f t="shared" si="2"/>
        <v>0</v>
      </c>
    </row>
    <row r="37" spans="1:18" x14ac:dyDescent="0.3">
      <c r="A37" s="2">
        <v>30</v>
      </c>
      <c r="B37" s="2">
        <v>0.23129597882088165</v>
      </c>
      <c r="C37" s="2">
        <v>0.29439826023229682</v>
      </c>
      <c r="D37" s="2">
        <v>1</v>
      </c>
      <c r="F37" s="2">
        <f t="shared" si="3"/>
        <v>8.0461825570085548</v>
      </c>
      <c r="G37" s="2">
        <f t="shared" si="4"/>
        <v>5.645632263995557</v>
      </c>
      <c r="H37" s="2">
        <f t="shared" si="0"/>
        <v>0.99967978016962999</v>
      </c>
      <c r="I37" s="2">
        <f t="shared" si="1"/>
        <v>0.99647952357977332</v>
      </c>
      <c r="K37" s="2">
        <f t="shared" si="5"/>
        <v>-6.3346445594155334</v>
      </c>
      <c r="L37" s="2">
        <f t="shared" si="6"/>
        <v>-1.76680584297553</v>
      </c>
      <c r="M37" s="2">
        <f t="shared" si="7"/>
        <v>1.7706354875289025E-3</v>
      </c>
      <c r="N37" s="2">
        <f t="shared" si="8"/>
        <v>0.14594000344245622</v>
      </c>
      <c r="O37" s="2">
        <f t="shared" si="9"/>
        <v>2.2285625996540848</v>
      </c>
      <c r="P37" s="2">
        <f t="shared" si="10"/>
        <v>0.90278528000023972</v>
      </c>
      <c r="Q37" s="2">
        <f t="shared" si="11"/>
        <v>1</v>
      </c>
      <c r="R37" s="2">
        <f t="shared" si="2"/>
        <v>0</v>
      </c>
    </row>
    <row r="38" spans="1:18" x14ac:dyDescent="0.3">
      <c r="A38" s="2">
        <v>31</v>
      </c>
      <c r="B38" s="2">
        <v>0.16558689392858578</v>
      </c>
      <c r="C38" s="2">
        <v>1.705896768195363</v>
      </c>
      <c r="D38" s="2">
        <v>1</v>
      </c>
      <c r="F38" s="2">
        <f t="shared" si="3"/>
        <v>5.8939297107567024</v>
      </c>
      <c r="G38" s="2">
        <f t="shared" si="4"/>
        <v>17.656926952279239</v>
      </c>
      <c r="H38" s="2">
        <f t="shared" si="0"/>
        <v>0.99725145072874244</v>
      </c>
      <c r="I38" s="2">
        <f t="shared" si="1"/>
        <v>0.99999997853682099</v>
      </c>
      <c r="K38" s="2">
        <f t="shared" si="5"/>
        <v>-6.3739454990226978</v>
      </c>
      <c r="L38" s="2">
        <f t="shared" si="6"/>
        <v>-1.71050653189993</v>
      </c>
      <c r="M38" s="2">
        <f t="shared" si="7"/>
        <v>1.7025137158694259E-3</v>
      </c>
      <c r="N38" s="2">
        <f t="shared" si="8"/>
        <v>0.1530980277934087</v>
      </c>
      <c r="O38" s="2">
        <f t="shared" si="9"/>
        <v>2.1706536670149887</v>
      </c>
      <c r="P38" s="2">
        <f t="shared" si="10"/>
        <v>0.89758307228012491</v>
      </c>
      <c r="Q38" s="2">
        <f t="shared" si="11"/>
        <v>1</v>
      </c>
      <c r="R38" s="2">
        <f t="shared" si="2"/>
        <v>0</v>
      </c>
    </row>
    <row r="39" spans="1:18" x14ac:dyDescent="0.3">
      <c r="A39" s="2">
        <v>32</v>
      </c>
      <c r="B39" s="2">
        <v>-3.1540360748301806E-2</v>
      </c>
      <c r="C39" s="2">
        <v>1.1009688362111918</v>
      </c>
      <c r="D39" s="2">
        <v>1</v>
      </c>
      <c r="F39" s="2">
        <f t="shared" si="3"/>
        <v>8.2001573437693871</v>
      </c>
      <c r="G39" s="2">
        <f t="shared" si="4"/>
        <v>12.399999452097926</v>
      </c>
      <c r="H39" s="2">
        <f t="shared" si="0"/>
        <v>0.99972546503180226</v>
      </c>
      <c r="I39" s="2">
        <f t="shared" si="1"/>
        <v>0.99999588142599871</v>
      </c>
      <c r="K39" s="2">
        <f t="shared" si="5"/>
        <v>-6.3697310713105075</v>
      </c>
      <c r="L39" s="2">
        <f t="shared" si="6"/>
        <v>-1.732039126345815</v>
      </c>
      <c r="M39" s="2">
        <f t="shared" si="7"/>
        <v>1.7096916845000161E-3</v>
      </c>
      <c r="N39" s="2">
        <f t="shared" si="8"/>
        <v>0.15032693893209154</v>
      </c>
      <c r="O39" s="2">
        <f t="shared" si="9"/>
        <v>2.1931827837991897</v>
      </c>
      <c r="P39" s="2">
        <f t="shared" si="10"/>
        <v>0.89963565002672496</v>
      </c>
      <c r="Q39" s="2">
        <f t="shared" si="11"/>
        <v>1</v>
      </c>
      <c r="R39" s="2">
        <f t="shared" si="2"/>
        <v>0</v>
      </c>
    </row>
    <row r="40" spans="1:18" x14ac:dyDescent="0.3">
      <c r="A40" s="2">
        <v>33</v>
      </c>
      <c r="B40" s="2">
        <v>1.3483504219899114</v>
      </c>
      <c r="C40" s="2">
        <v>-0.71381495974132181</v>
      </c>
      <c r="D40" s="2">
        <v>0</v>
      </c>
      <c r="F40" s="2">
        <f t="shared" si="3"/>
        <v>3.0102966273908924</v>
      </c>
      <c r="G40" s="2">
        <f t="shared" si="4"/>
        <v>-2.4150225029233399</v>
      </c>
      <c r="H40" s="2">
        <f t="shared" ref="H40:H71" si="12">1/(1+EXP(-F40))</f>
        <v>0.95303713236390619</v>
      </c>
      <c r="I40" s="2">
        <f t="shared" ref="I40:I71" si="13">1/(1+EXP(-G40))</f>
        <v>8.203430532234611E-2</v>
      </c>
      <c r="K40" s="2">
        <f t="shared" si="5"/>
        <v>2.7311253510835636</v>
      </c>
      <c r="L40" s="2">
        <f t="shared" si="6"/>
        <v>-10.506075962991765</v>
      </c>
      <c r="M40" s="2">
        <f t="shared" si="7"/>
        <v>0.93883848763970801</v>
      </c>
      <c r="N40" s="2">
        <f t="shared" si="8"/>
        <v>2.7368897083706479E-5</v>
      </c>
      <c r="O40" s="2">
        <f t="shared" si="9"/>
        <v>-1.9927225469290772</v>
      </c>
      <c r="P40" s="2">
        <f t="shared" si="10"/>
        <v>0.11996912786585134</v>
      </c>
      <c r="Q40" s="2">
        <f t="shared" si="11"/>
        <v>0</v>
      </c>
      <c r="R40" s="2">
        <f t="shared" ref="R40:R71" si="14">D40-Q40</f>
        <v>0</v>
      </c>
    </row>
    <row r="41" spans="1:18" x14ac:dyDescent="0.3">
      <c r="A41" s="2">
        <v>34</v>
      </c>
      <c r="B41" s="2">
        <v>-0.2286676154251894</v>
      </c>
      <c r="C41" s="2">
        <v>0.49604090422702057</v>
      </c>
      <c r="D41" s="2">
        <v>1</v>
      </c>
      <c r="F41" s="2">
        <f t="shared" si="3"/>
        <v>10.506384976782073</v>
      </c>
      <c r="G41" s="2">
        <f t="shared" si="4"/>
        <v>7.1430719519166157</v>
      </c>
      <c r="H41" s="2">
        <f t="shared" si="12"/>
        <v>0.99997263955874494</v>
      </c>
      <c r="I41" s="2">
        <f t="shared" si="13"/>
        <v>0.99921030357642793</v>
      </c>
      <c r="K41" s="2">
        <f t="shared" si="5"/>
        <v>-6.3614583299215273</v>
      </c>
      <c r="L41" s="2">
        <f t="shared" si="6"/>
        <v>-1.7420420960785128</v>
      </c>
      <c r="M41" s="2">
        <f t="shared" si="7"/>
        <v>1.7238697042138292E-3</v>
      </c>
      <c r="N41" s="2">
        <f t="shared" si="8"/>
        <v>0.14905373609399644</v>
      </c>
      <c r="O41" s="2">
        <f t="shared" si="9"/>
        <v>2.2034711873290931</v>
      </c>
      <c r="P41" s="2">
        <f t="shared" si="10"/>
        <v>0.90056079185663895</v>
      </c>
      <c r="Q41" s="2">
        <f t="shared" si="11"/>
        <v>1</v>
      </c>
      <c r="R41" s="2">
        <f t="shared" si="14"/>
        <v>0</v>
      </c>
    </row>
    <row r="42" spans="1:18" x14ac:dyDescent="0.3">
      <c r="A42" s="2">
        <v>35</v>
      </c>
      <c r="B42" s="2">
        <v>-1.5428493132711067</v>
      </c>
      <c r="C42" s="2">
        <v>0.69768354822174428</v>
      </c>
      <c r="D42" s="2">
        <v>1</v>
      </c>
      <c r="F42" s="2">
        <f t="shared" si="3"/>
        <v>18.213622963236098</v>
      </c>
      <c r="G42" s="2">
        <f t="shared" si="4"/>
        <v>8.2263487367778509</v>
      </c>
      <c r="H42" s="2">
        <f t="shared" si="12"/>
        <v>0.99999998769946374</v>
      </c>
      <c r="I42" s="2">
        <f t="shared" si="13"/>
        <v>0.99973256023974766</v>
      </c>
      <c r="K42" s="2">
        <f t="shared" si="5"/>
        <v>-6.3666347625132413</v>
      </c>
      <c r="L42" s="2">
        <f t="shared" si="6"/>
        <v>-1.7370571012081752</v>
      </c>
      <c r="M42" s="2">
        <f t="shared" si="7"/>
        <v>1.7149845291445781E-3</v>
      </c>
      <c r="N42" s="2">
        <f t="shared" si="8"/>
        <v>0.14968712326907363</v>
      </c>
      <c r="O42" s="2">
        <f t="shared" si="9"/>
        <v>2.1983635349869415</v>
      </c>
      <c r="P42" s="2">
        <f t="shared" si="10"/>
        <v>0.90010245949867684</v>
      </c>
      <c r="Q42" s="2">
        <f t="shared" si="11"/>
        <v>1</v>
      </c>
      <c r="R42" s="2">
        <f t="shared" si="14"/>
        <v>0</v>
      </c>
    </row>
    <row r="43" spans="1:18" x14ac:dyDescent="0.3">
      <c r="A43" s="2">
        <v>36</v>
      </c>
      <c r="B43" s="2">
        <v>-1.0171766341327397</v>
      </c>
      <c r="C43" s="2">
        <v>0.49604090422702057</v>
      </c>
      <c r="D43" s="2">
        <v>1</v>
      </c>
      <c r="F43" s="2">
        <f t="shared" si="3"/>
        <v>15.349802422948695</v>
      </c>
      <c r="G43" s="2">
        <f t="shared" si="4"/>
        <v>6.7607677337075494</v>
      </c>
      <c r="H43" s="2">
        <f t="shared" si="12"/>
        <v>0.99999978439172954</v>
      </c>
      <c r="I43" s="2">
        <f t="shared" si="13"/>
        <v>0.99884300066193732</v>
      </c>
      <c r="K43" s="2">
        <f t="shared" si="5"/>
        <v>-6.357739509698396</v>
      </c>
      <c r="L43" s="2">
        <f t="shared" si="6"/>
        <v>-1.7459509308634056</v>
      </c>
      <c r="M43" s="2">
        <f t="shared" si="7"/>
        <v>1.7302812876851992E-3</v>
      </c>
      <c r="N43" s="2">
        <f t="shared" si="8"/>
        <v>0.14855863212099038</v>
      </c>
      <c r="O43" s="2">
        <f t="shared" si="9"/>
        <v>2.2074668013363086</v>
      </c>
      <c r="P43" s="2">
        <f t="shared" si="10"/>
        <v>0.90091803106274582</v>
      </c>
      <c r="Q43" s="2">
        <f t="shared" si="11"/>
        <v>1</v>
      </c>
      <c r="R43" s="2">
        <f t="shared" si="14"/>
        <v>0</v>
      </c>
    </row>
    <row r="44" spans="1:18" x14ac:dyDescent="0.3">
      <c r="A44" s="2">
        <v>37</v>
      </c>
      <c r="B44" s="2">
        <v>1.3483504219899114</v>
      </c>
      <c r="C44" s="2">
        <v>-0.71381495974132181</v>
      </c>
      <c r="D44" s="2">
        <v>0</v>
      </c>
      <c r="F44" s="2">
        <f t="shared" si="3"/>
        <v>3.0102966273908924</v>
      </c>
      <c r="G44" s="2">
        <f t="shared" si="4"/>
        <v>-2.4150225029233399</v>
      </c>
      <c r="H44" s="2">
        <f t="shared" si="12"/>
        <v>0.95303713236390619</v>
      </c>
      <c r="I44" s="2">
        <f t="shared" si="13"/>
        <v>8.203430532234611E-2</v>
      </c>
      <c r="K44" s="2">
        <f t="shared" si="5"/>
        <v>2.7311253510835636</v>
      </c>
      <c r="L44" s="2">
        <f t="shared" si="6"/>
        <v>-10.506075962991765</v>
      </c>
      <c r="M44" s="2">
        <f t="shared" si="7"/>
        <v>0.93883848763970801</v>
      </c>
      <c r="N44" s="2">
        <f t="shared" si="8"/>
        <v>2.7368897083706479E-5</v>
      </c>
      <c r="O44" s="2">
        <f t="shared" si="9"/>
        <v>-1.9927225469290772</v>
      </c>
      <c r="P44" s="2">
        <f t="shared" si="10"/>
        <v>0.11996912786585134</v>
      </c>
      <c r="Q44" s="2">
        <f t="shared" si="11"/>
        <v>0</v>
      </c>
      <c r="R44" s="2">
        <f t="shared" si="14"/>
        <v>0</v>
      </c>
    </row>
    <row r="45" spans="1:18" x14ac:dyDescent="0.3">
      <c r="A45" s="2">
        <v>38</v>
      </c>
      <c r="B45" s="2">
        <v>-0.88575846434814798</v>
      </c>
      <c r="C45" s="2">
        <v>0.49604090422702057</v>
      </c>
      <c r="D45" s="2">
        <v>1</v>
      </c>
      <c r="F45" s="2">
        <f t="shared" si="3"/>
        <v>14.542566181920925</v>
      </c>
      <c r="G45" s="2">
        <f t="shared" si="4"/>
        <v>6.8244851034090601</v>
      </c>
      <c r="H45" s="2">
        <f t="shared" si="12"/>
        <v>0.99999951667023135</v>
      </c>
      <c r="I45" s="2">
        <f t="shared" si="13"/>
        <v>0.99891434452354622</v>
      </c>
      <c r="K45" s="2">
        <f t="shared" si="5"/>
        <v>-6.3584533999384139</v>
      </c>
      <c r="L45" s="2">
        <f t="shared" si="6"/>
        <v>-1.7452351665656929</v>
      </c>
      <c r="M45" s="2">
        <f t="shared" si="7"/>
        <v>1.7290486325783506E-3</v>
      </c>
      <c r="N45" s="2">
        <f t="shared" si="8"/>
        <v>0.14864919118234315</v>
      </c>
      <c r="O45" s="2">
        <f t="shared" si="9"/>
        <v>2.2067363127654835</v>
      </c>
      <c r="P45" s="2">
        <f t="shared" si="10"/>
        <v>0.90085280509640286</v>
      </c>
      <c r="Q45" s="2">
        <f t="shared" si="11"/>
        <v>1</v>
      </c>
      <c r="R45" s="2">
        <f t="shared" si="14"/>
        <v>0</v>
      </c>
    </row>
    <row r="46" spans="1:18" x14ac:dyDescent="0.3">
      <c r="A46" s="2">
        <v>39</v>
      </c>
      <c r="B46" s="2">
        <v>1.0855140824207279</v>
      </c>
      <c r="C46" s="2">
        <v>-0.91545760373604557</v>
      </c>
      <c r="D46" s="2">
        <v>0</v>
      </c>
      <c r="F46" s="2">
        <f t="shared" si="3"/>
        <v>4.9898935332701093</v>
      </c>
      <c r="G46" s="2">
        <f t="shared" si="4"/>
        <v>-4.2629077242027105</v>
      </c>
      <c r="H46" s="2">
        <f t="shared" si="12"/>
        <v>0.99323962463758353</v>
      </c>
      <c r="I46" s="2">
        <f t="shared" si="13"/>
        <v>1.3885768642588323E-2</v>
      </c>
      <c r="K46" s="2">
        <f t="shared" si="5"/>
        <v>3.4804289825807166</v>
      </c>
      <c r="L46" s="2">
        <f t="shared" si="6"/>
        <v>-11.536798122847717</v>
      </c>
      <c r="M46" s="2">
        <f t="shared" si="7"/>
        <v>0.97012575538030743</v>
      </c>
      <c r="N46" s="2">
        <f t="shared" si="8"/>
        <v>9.764005062958621E-6</v>
      </c>
      <c r="O46" s="2">
        <f t="shared" si="9"/>
        <v>-2.1732023138789454</v>
      </c>
      <c r="P46" s="2">
        <f t="shared" si="10"/>
        <v>0.10218287376723216</v>
      </c>
      <c r="Q46" s="2">
        <f t="shared" si="11"/>
        <v>0</v>
      </c>
      <c r="R46" s="2">
        <f t="shared" si="14"/>
        <v>0</v>
      </c>
    </row>
    <row r="47" spans="1:18" x14ac:dyDescent="0.3">
      <c r="A47" s="2">
        <v>40</v>
      </c>
      <c r="B47" s="2">
        <v>0.88838682774384026</v>
      </c>
      <c r="C47" s="2">
        <v>-1.9236708237096642</v>
      </c>
      <c r="D47" s="2">
        <v>0</v>
      </c>
      <c r="F47" s="2">
        <f t="shared" si="3"/>
        <v>8.0263700139301477</v>
      </c>
      <c r="G47" s="2">
        <f t="shared" si="4"/>
        <v>-12.960736188136718</v>
      </c>
      <c r="H47" s="2">
        <f t="shared" si="12"/>
        <v>0.9996733746271681</v>
      </c>
      <c r="I47" s="2">
        <f t="shared" si="13"/>
        <v>2.3508383729624144E-6</v>
      </c>
      <c r="K47" s="2">
        <f t="shared" si="5"/>
        <v>3.6301163623804693</v>
      </c>
      <c r="L47" s="2">
        <f t="shared" si="6"/>
        <v>-11.731521925801832</v>
      </c>
      <c r="M47" s="2">
        <f t="shared" si="7"/>
        <v>0.9741716894550515</v>
      </c>
      <c r="N47" s="2">
        <f t="shared" si="8"/>
        <v>8.0363949693221602E-6</v>
      </c>
      <c r="O47" s="2">
        <f t="shared" si="9"/>
        <v>-2.1965456477864094</v>
      </c>
      <c r="P47" s="2">
        <f t="shared" si="10"/>
        <v>0.10006112025567421</v>
      </c>
      <c r="Q47" s="2">
        <f t="shared" si="11"/>
        <v>0</v>
      </c>
      <c r="R47" s="2">
        <f t="shared" si="14"/>
        <v>0</v>
      </c>
    </row>
    <row r="48" spans="1:18" x14ac:dyDescent="0.3">
      <c r="A48" s="2">
        <v>41</v>
      </c>
      <c r="B48" s="2">
        <v>0.82267774285154438</v>
      </c>
      <c r="C48" s="2">
        <v>0.69768354822174428</v>
      </c>
      <c r="D48" s="2">
        <v>1</v>
      </c>
      <c r="F48" s="2">
        <f t="shared" si="3"/>
        <v>3.6833706247362361</v>
      </c>
      <c r="G48" s="2">
        <f t="shared" si="4"/>
        <v>9.3732613914050535</v>
      </c>
      <c r="H48" s="2">
        <f t="shared" si="12"/>
        <v>0.97547832750235364</v>
      </c>
      <c r="I48" s="2">
        <f t="shared" si="13"/>
        <v>0.99991504138935272</v>
      </c>
      <c r="K48" s="2">
        <f t="shared" si="5"/>
        <v>-6.4098255776590101</v>
      </c>
      <c r="L48" s="2">
        <f t="shared" si="6"/>
        <v>-1.5222140044424526</v>
      </c>
      <c r="M48" s="2">
        <f t="shared" si="7"/>
        <v>1.6426088529563896E-3</v>
      </c>
      <c r="N48" s="2">
        <f t="shared" si="8"/>
        <v>0.17913572733970515</v>
      </c>
      <c r="O48" s="2">
        <f t="shared" si="9"/>
        <v>1.9589220923339541</v>
      </c>
      <c r="P48" s="2">
        <f t="shared" si="10"/>
        <v>0.87641625074855778</v>
      </c>
      <c r="Q48" s="2">
        <f t="shared" si="11"/>
        <v>1</v>
      </c>
      <c r="R48" s="2">
        <f t="shared" si="14"/>
        <v>0</v>
      </c>
    </row>
    <row r="49" spans="1:18" x14ac:dyDescent="0.3">
      <c r="A49" s="2">
        <v>42</v>
      </c>
      <c r="B49" s="2">
        <v>1.7426049313436864</v>
      </c>
      <c r="C49" s="2">
        <v>-1.7220281797149404</v>
      </c>
      <c r="D49" s="2">
        <v>0</v>
      </c>
      <c r="F49" s="2">
        <f t="shared" si="3"/>
        <v>2.4142100234259649</v>
      </c>
      <c r="G49" s="2">
        <f t="shared" si="4"/>
        <v>-10.826122803200548</v>
      </c>
      <c r="H49" s="2">
        <f t="shared" si="12"/>
        <v>0.91790449038975441</v>
      </c>
      <c r="I49" s="2">
        <f t="shared" si="13"/>
        <v>1.9873116354842869E-5</v>
      </c>
      <c r="K49" s="2">
        <f t="shared" si="5"/>
        <v>3.4920038247284397</v>
      </c>
      <c r="L49" s="2">
        <f t="shared" si="6"/>
        <v>-11.021024996879103</v>
      </c>
      <c r="M49" s="2">
        <f t="shared" si="7"/>
        <v>0.97045939556907079</v>
      </c>
      <c r="N49" s="2">
        <f t="shared" si="8"/>
        <v>1.6353945889049918E-5</v>
      </c>
      <c r="O49" s="2">
        <f t="shared" si="9"/>
        <v>-2.1751821126377107</v>
      </c>
      <c r="P49" s="2">
        <f t="shared" si="10"/>
        <v>0.10200138698981734</v>
      </c>
      <c r="Q49" s="2">
        <f t="shared" si="11"/>
        <v>0</v>
      </c>
      <c r="R49" s="2">
        <f t="shared" si="14"/>
        <v>0</v>
      </c>
    </row>
    <row r="50" spans="1:18" x14ac:dyDescent="0.3">
      <c r="A50" s="2">
        <v>43</v>
      </c>
      <c r="B50" s="2">
        <v>-3.1540360748301806E-2</v>
      </c>
      <c r="C50" s="2">
        <v>0.29439826023229682</v>
      </c>
      <c r="D50" s="2">
        <v>1</v>
      </c>
      <c r="F50" s="2">
        <f t="shared" si="3"/>
        <v>9.6606550390640944</v>
      </c>
      <c r="G50" s="2">
        <f t="shared" si="4"/>
        <v>5.5181975245925337</v>
      </c>
      <c r="H50" s="2">
        <f t="shared" si="12"/>
        <v>0.99993626130862057</v>
      </c>
      <c r="I50" s="2">
        <f t="shared" si="13"/>
        <v>0.99600296550305856</v>
      </c>
      <c r="K50" s="2">
        <f t="shared" si="5"/>
        <v>-6.3294463162737209</v>
      </c>
      <c r="L50" s="2">
        <f t="shared" si="6"/>
        <v>-1.7737994609959733</v>
      </c>
      <c r="M50" s="2">
        <f t="shared" si="7"/>
        <v>1.7798472209217735E-3</v>
      </c>
      <c r="N50" s="2">
        <f t="shared" si="8"/>
        <v>0.14507046493116282</v>
      </c>
      <c r="O50" s="2">
        <f t="shared" si="9"/>
        <v>2.2355918225284217</v>
      </c>
      <c r="P50" s="2">
        <f t="shared" si="10"/>
        <v>0.90340044860478852</v>
      </c>
      <c r="Q50" s="2">
        <f t="shared" si="11"/>
        <v>1</v>
      </c>
      <c r="R50" s="2">
        <f t="shared" si="14"/>
        <v>0</v>
      </c>
    </row>
    <row r="51" spans="1:18" x14ac:dyDescent="0.3">
      <c r="A51" s="2">
        <v>44</v>
      </c>
      <c r="B51" s="2">
        <v>-0.36008578520978113</v>
      </c>
      <c r="C51" s="2">
        <v>-0.10888702775715065</v>
      </c>
      <c r="D51" s="2">
        <v>1</v>
      </c>
      <c r="F51" s="2">
        <f t="shared" si="3"/>
        <v>12.408994489280873</v>
      </c>
      <c r="G51" s="2">
        <f t="shared" si="4"/>
        <v>1.9180031365860597</v>
      </c>
      <c r="H51" s="2">
        <f t="shared" si="12"/>
        <v>0.99999591830645451</v>
      </c>
      <c r="I51" s="2">
        <f t="shared" si="13"/>
        <v>0.87191559195685975</v>
      </c>
      <c r="K51" s="2">
        <f t="shared" si="5"/>
        <v>-5.0884719444123103</v>
      </c>
      <c r="L51" s="2">
        <f t="shared" si="6"/>
        <v>-3.0151914334484724</v>
      </c>
      <c r="M51" s="2">
        <f t="shared" si="7"/>
        <v>6.129632753788682E-3</v>
      </c>
      <c r="N51" s="2">
        <f t="shared" si="8"/>
        <v>4.6744274229039394E-2</v>
      </c>
      <c r="O51" s="2">
        <f t="shared" si="9"/>
        <v>3.0113483955916251</v>
      </c>
      <c r="P51" s="2">
        <f t="shared" si="10"/>
        <v>0.95308418430431274</v>
      </c>
      <c r="Q51" s="2">
        <f t="shared" si="11"/>
        <v>1</v>
      </c>
      <c r="R51" s="2">
        <f t="shared" si="14"/>
        <v>0</v>
      </c>
    </row>
    <row r="52" spans="1:18" x14ac:dyDescent="0.3">
      <c r="A52" s="2">
        <v>45</v>
      </c>
      <c r="B52" s="2">
        <v>-0.49150395499437283</v>
      </c>
      <c r="C52" s="2">
        <v>9.2755616237573085E-2</v>
      </c>
      <c r="D52" s="2">
        <v>1</v>
      </c>
      <c r="F52" s="2">
        <f t="shared" si="3"/>
        <v>12.851106306484967</v>
      </c>
      <c r="G52" s="2">
        <f t="shared" si="4"/>
        <v>3.5747362487608969</v>
      </c>
      <c r="H52" s="2">
        <f t="shared" si="12"/>
        <v>0.99999737678247247</v>
      </c>
      <c r="I52" s="2">
        <f t="shared" si="13"/>
        <v>0.97274105650195419</v>
      </c>
      <c r="K52" s="2">
        <f t="shared" si="5"/>
        <v>-6.0967241295353727</v>
      </c>
      <c r="L52" s="2">
        <f t="shared" si="6"/>
        <v>-2.0069494576968063</v>
      </c>
      <c r="M52" s="2">
        <f t="shared" si="7"/>
        <v>2.2451749576706177E-3</v>
      </c>
      <c r="N52" s="2">
        <f t="shared" si="8"/>
        <v>0.11847520225964051</v>
      </c>
      <c r="O52" s="2">
        <f t="shared" si="9"/>
        <v>2.449524227186588</v>
      </c>
      <c r="P52" s="2">
        <f t="shared" si="10"/>
        <v>0.92052665150788326</v>
      </c>
      <c r="Q52" s="2">
        <f t="shared" si="11"/>
        <v>1</v>
      </c>
      <c r="R52" s="2">
        <f t="shared" si="14"/>
        <v>0</v>
      </c>
    </row>
    <row r="53" spans="1:18" x14ac:dyDescent="0.3">
      <c r="A53" s="2">
        <v>46</v>
      </c>
      <c r="B53" s="2">
        <v>0.16558689392858578</v>
      </c>
      <c r="C53" s="2">
        <v>-0.10888702775715065</v>
      </c>
      <c r="D53" s="2">
        <v>1</v>
      </c>
      <c r="F53" s="2">
        <f t="shared" si="3"/>
        <v>9.1800495251697942</v>
      </c>
      <c r="G53" s="2">
        <f t="shared" si="4"/>
        <v>2.1728726153921043</v>
      </c>
      <c r="H53" s="2">
        <f t="shared" si="12"/>
        <v>0.99989693519525369</v>
      </c>
      <c r="I53" s="2">
        <f t="shared" si="13"/>
        <v>0.89778687522036271</v>
      </c>
      <c r="K53" s="2">
        <f t="shared" si="5"/>
        <v>-5.3473517533330508</v>
      </c>
      <c r="L53" s="2">
        <f t="shared" si="6"/>
        <v>-2.7556187400842296</v>
      </c>
      <c r="M53" s="2">
        <f t="shared" si="7"/>
        <v>4.7381846646203452E-3</v>
      </c>
      <c r="N53" s="2">
        <f t="shared" si="8"/>
        <v>5.9770108082880621E-2</v>
      </c>
      <c r="O53" s="2">
        <f t="shared" si="9"/>
        <v>2.9132857139439405</v>
      </c>
      <c r="P53" s="2">
        <f t="shared" si="10"/>
        <v>0.9484993030474963</v>
      </c>
      <c r="Q53" s="2">
        <f t="shared" si="11"/>
        <v>1</v>
      </c>
      <c r="R53" s="2">
        <f t="shared" si="14"/>
        <v>0</v>
      </c>
    </row>
    <row r="54" spans="1:18" x14ac:dyDescent="0.3">
      <c r="A54" s="2">
        <v>47</v>
      </c>
      <c r="B54" s="2">
        <v>1.2169322522053196</v>
      </c>
      <c r="C54" s="2">
        <v>0.49604090422702057</v>
      </c>
      <c r="D54" s="2">
        <v>0</v>
      </c>
      <c r="F54" s="2">
        <f t="shared" si="3"/>
        <v>1.6267863254766013</v>
      </c>
      <c r="G54" s="2">
        <f t="shared" si="4"/>
        <v>7.8439630186332385</v>
      </c>
      <c r="H54" s="2">
        <f t="shared" si="12"/>
        <v>0.83572892184260295</v>
      </c>
      <c r="I54" s="2">
        <f t="shared" si="13"/>
        <v>0.99960804168134454</v>
      </c>
      <c r="K54" s="2">
        <f t="shared" si="5"/>
        <v>-6.6425012184394632</v>
      </c>
      <c r="L54" s="2">
        <f t="shared" si="6"/>
        <v>-0.31128876132245153</v>
      </c>
      <c r="M54" s="2">
        <f t="shared" si="7"/>
        <v>1.3020645856816958E-3</v>
      </c>
      <c r="N54" s="2">
        <f t="shared" si="8"/>
        <v>0.42280019805841385</v>
      </c>
      <c r="O54" s="2">
        <f t="shared" si="9"/>
        <v>-2.3762278577790674E-2</v>
      </c>
      <c r="P54" s="2">
        <f t="shared" si="10"/>
        <v>0.49405970986628611</v>
      </c>
      <c r="Q54" s="2">
        <f t="shared" si="11"/>
        <v>0</v>
      </c>
      <c r="R54" s="2">
        <f t="shared" si="14"/>
        <v>0</v>
      </c>
    </row>
    <row r="55" spans="1:18" x14ac:dyDescent="0.3">
      <c r="A55" s="2">
        <v>48</v>
      </c>
      <c r="B55" s="2">
        <v>-0.75434029456355634</v>
      </c>
      <c r="C55" s="2">
        <v>-0.91545760373604557</v>
      </c>
      <c r="D55" s="2">
        <v>1</v>
      </c>
      <c r="F55" s="2">
        <f t="shared" si="3"/>
        <v>16.29120090765889</v>
      </c>
      <c r="G55" s="2">
        <f t="shared" si="4"/>
        <v>-5.1549509000238674</v>
      </c>
      <c r="H55" s="2">
        <f t="shared" si="12"/>
        <v>0.99999991589509873</v>
      </c>
      <c r="I55" s="2">
        <f t="shared" si="13"/>
        <v>5.7376527757748005E-3</v>
      </c>
      <c r="K55" s="2">
        <f t="shared" si="5"/>
        <v>3.573314190998488</v>
      </c>
      <c r="L55" s="2">
        <f t="shared" si="6"/>
        <v>-11.677005552087415</v>
      </c>
      <c r="M55" s="2">
        <f t="shared" si="7"/>
        <v>0.97270332400990045</v>
      </c>
      <c r="N55" s="2">
        <f t="shared" si="8"/>
        <v>8.4866684888493077E-6</v>
      </c>
      <c r="O55" s="2">
        <f t="shared" si="9"/>
        <v>-2.1880723588446247</v>
      </c>
      <c r="P55" s="2">
        <f t="shared" si="10"/>
        <v>0.10082672042390965</v>
      </c>
      <c r="Q55" s="2">
        <f t="shared" si="11"/>
        <v>0</v>
      </c>
      <c r="R55" s="2">
        <f t="shared" si="14"/>
        <v>1</v>
      </c>
    </row>
    <row r="56" spans="1:18" x14ac:dyDescent="0.3">
      <c r="A56" s="2">
        <v>49</v>
      </c>
      <c r="B56" s="2">
        <v>0.7569686579592485</v>
      </c>
      <c r="C56" s="2">
        <v>1.1009688362111918</v>
      </c>
      <c r="D56" s="2">
        <v>1</v>
      </c>
      <c r="F56" s="2">
        <f t="shared" si="3"/>
        <v>3.3567398976027674</v>
      </c>
      <c r="G56" s="2">
        <f t="shared" si="4"/>
        <v>12.782303670306995</v>
      </c>
      <c r="H56" s="2">
        <f t="shared" si="12"/>
        <v>0.96632485041999283</v>
      </c>
      <c r="I56" s="2">
        <f t="shared" si="13"/>
        <v>0.99999718994493969</v>
      </c>
      <c r="K56" s="2">
        <f t="shared" si="5"/>
        <v>-6.4260882186404462</v>
      </c>
      <c r="L56" s="2">
        <f t="shared" si="6"/>
        <v>-1.4418767774291803</v>
      </c>
      <c r="M56" s="2">
        <f t="shared" si="7"/>
        <v>1.6161545588792145E-3</v>
      </c>
      <c r="N56" s="2">
        <f t="shared" si="8"/>
        <v>0.1912548870599988</v>
      </c>
      <c r="O56" s="2">
        <f t="shared" si="9"/>
        <v>1.8603640974861078</v>
      </c>
      <c r="P56" s="2">
        <f t="shared" si="10"/>
        <v>0.86533938092943996</v>
      </c>
      <c r="Q56" s="2">
        <f t="shared" si="11"/>
        <v>1</v>
      </c>
      <c r="R56" s="2">
        <f t="shared" si="14"/>
        <v>0</v>
      </c>
    </row>
    <row r="57" spans="1:18" x14ac:dyDescent="0.3">
      <c r="A57" s="2">
        <v>50</v>
      </c>
      <c r="B57" s="2">
        <v>3.4168724143994057E-2</v>
      </c>
      <c r="C57" s="2">
        <v>9.2755616237573085E-2</v>
      </c>
      <c r="D57" s="2">
        <v>1</v>
      </c>
      <c r="F57" s="2">
        <f>$F$2*B57+$F$3*C57+$F$4</f>
        <v>9.6221613423738876</v>
      </c>
      <c r="G57" s="2">
        <f t="shared" si="4"/>
        <v>3.8296057275669413</v>
      </c>
      <c r="H57" s="2">
        <f t="shared" si="12"/>
        <v>0.99993376010178292</v>
      </c>
      <c r="I57" s="2">
        <f t="shared" si="13"/>
        <v>0.97874347612369972</v>
      </c>
      <c r="K57" s="2">
        <f t="shared" si="5"/>
        <v>-6.1568556418082849</v>
      </c>
      <c r="L57" s="2">
        <f t="shared" si="6"/>
        <v>-1.9463726269462009</v>
      </c>
      <c r="M57" s="2">
        <f t="shared" si="7"/>
        <v>2.1144251386197859E-3</v>
      </c>
      <c r="N57" s="2">
        <f t="shared" si="8"/>
        <v>0.12494942525272403</v>
      </c>
      <c r="O57" s="2">
        <f t="shared" si="9"/>
        <v>2.397546420939948</v>
      </c>
      <c r="P57" s="2">
        <f t="shared" si="10"/>
        <v>0.91664001438704479</v>
      </c>
      <c r="Q57" s="2">
        <f t="shared" si="11"/>
        <v>1</v>
      </c>
      <c r="R57" s="2">
        <f t="shared" si="14"/>
        <v>0</v>
      </c>
    </row>
    <row r="58" spans="1:18" x14ac:dyDescent="0.3">
      <c r="A58" s="4">
        <v>51</v>
      </c>
      <c r="B58" s="4">
        <v>1.5454776766667988</v>
      </c>
      <c r="C58" s="4">
        <v>0.89932619221646803</v>
      </c>
      <c r="D58" s="4">
        <v>0</v>
      </c>
      <c r="F58" s="4">
        <f t="shared" ref="F58:F107" si="15">$F$2*B58+$F$3*C58+$F$4</f>
        <v>-1.121553124740176</v>
      </c>
      <c r="G58" s="4">
        <f t="shared" si="4"/>
        <v>11.444157406639714</v>
      </c>
      <c r="H58" s="4">
        <f t="shared" si="12"/>
        <v>0.2457233085165369</v>
      </c>
      <c r="I58" s="4">
        <f t="shared" si="13"/>
        <v>0.99998928823747057</v>
      </c>
      <c r="K58" s="4">
        <f t="shared" si="5"/>
        <v>-7.6416041397862493</v>
      </c>
      <c r="L58" s="4">
        <f t="shared" si="6"/>
        <v>4.8178693390751439</v>
      </c>
      <c r="M58" s="4">
        <f t="shared" si="7"/>
        <v>4.7982740945813873E-4</v>
      </c>
      <c r="N58" s="4">
        <f t="shared" si="8"/>
        <v>0.99198083383284918</v>
      </c>
      <c r="O58" s="4">
        <f t="shared" si="9"/>
        <v>-4.6549992994739569</v>
      </c>
      <c r="P58" s="4">
        <f t="shared" si="10"/>
        <v>9.4242582683645958E-3</v>
      </c>
      <c r="Q58" s="4">
        <f t="shared" si="11"/>
        <v>0</v>
      </c>
      <c r="R58" s="4">
        <f t="shared" si="14"/>
        <v>0</v>
      </c>
    </row>
    <row r="59" spans="1:18" x14ac:dyDescent="0.3">
      <c r="A59" s="4">
        <v>52</v>
      </c>
      <c r="B59" s="4">
        <v>0.42842323349776923</v>
      </c>
      <c r="C59" s="4">
        <v>-0.51217231574659805</v>
      </c>
      <c r="D59" s="4">
        <v>1</v>
      </c>
      <c r="F59" s="4">
        <f t="shared" si="15"/>
        <v>8.2958258907616056</v>
      </c>
      <c r="G59" s="4">
        <f t="shared" si="4"/>
        <v>-1.1405936089575688</v>
      </c>
      <c r="H59" s="4">
        <f t="shared" si="12"/>
        <v>0.99975050593133941</v>
      </c>
      <c r="I59" s="4">
        <f t="shared" si="13"/>
        <v>0.24221139034864506</v>
      </c>
      <c r="K59" s="4">
        <f t="shared" si="5"/>
        <v>1.2081560813803096</v>
      </c>
      <c r="L59" s="4">
        <f t="shared" si="6"/>
        <v>-9.3101015660076136</v>
      </c>
      <c r="M59" s="4">
        <f t="shared" si="7"/>
        <v>0.7699725262925744</v>
      </c>
      <c r="N59" s="4">
        <f t="shared" si="8"/>
        <v>9.0497161963930587E-5</v>
      </c>
      <c r="O59" s="4">
        <f t="shared" si="9"/>
        <v>-1.0183640206729883</v>
      </c>
      <c r="P59" s="4">
        <f t="shared" si="10"/>
        <v>0.26534619194983056</v>
      </c>
      <c r="Q59" s="4">
        <f t="shared" si="11"/>
        <v>0</v>
      </c>
      <c r="R59" s="4">
        <f t="shared" si="14"/>
        <v>1</v>
      </c>
    </row>
    <row r="60" spans="1:18" x14ac:dyDescent="0.3">
      <c r="A60" s="4">
        <v>53</v>
      </c>
      <c r="B60" s="4">
        <v>1.6768958464513906</v>
      </c>
      <c r="C60" s="4">
        <v>-0.51217231574659805</v>
      </c>
      <c r="D60" s="4">
        <v>0</v>
      </c>
      <c r="F60" s="4">
        <f t="shared" si="15"/>
        <v>0.62708160099779064</v>
      </c>
      <c r="G60" s="4">
        <f t="shared" si="4"/>
        <v>-0.53527859679321299</v>
      </c>
      <c r="H60" s="4">
        <f t="shared" si="12"/>
        <v>0.65182742992839526</v>
      </c>
      <c r="I60" s="4">
        <f t="shared" si="13"/>
        <v>0.3692865828920206</v>
      </c>
      <c r="K60" s="4">
        <f t="shared" si="5"/>
        <v>-0.64951317004488351</v>
      </c>
      <c r="L60" s="4">
        <f t="shared" si="6"/>
        <v>-5.0169614148112966</v>
      </c>
      <c r="M60" s="4">
        <f t="shared" si="7"/>
        <v>0.34309925172840727</v>
      </c>
      <c r="N60" s="4">
        <f t="shared" si="8"/>
        <v>6.5810287949161269E-3</v>
      </c>
      <c r="O60" s="4">
        <f t="shared" si="9"/>
        <v>1.3931339720843963</v>
      </c>
      <c r="P60" s="4">
        <f t="shared" si="10"/>
        <v>0.80109209265029813</v>
      </c>
      <c r="Q60" s="4">
        <f t="shared" si="11"/>
        <v>1</v>
      </c>
      <c r="R60" s="4">
        <f t="shared" si="14"/>
        <v>-1</v>
      </c>
    </row>
    <row r="61" spans="1:18" x14ac:dyDescent="0.3">
      <c r="A61" s="4">
        <v>54</v>
      </c>
      <c r="B61" s="4">
        <v>1.8740231011282782</v>
      </c>
      <c r="C61" s="4">
        <v>9.2755616237573085E-2</v>
      </c>
      <c r="D61" s="4">
        <v>0</v>
      </c>
      <c r="F61" s="4">
        <f t="shared" si="15"/>
        <v>-1.679146032014895</v>
      </c>
      <c r="G61" s="4">
        <f t="shared" si="4"/>
        <v>4.7216489033880977</v>
      </c>
      <c r="H61" s="4">
        <f t="shared" si="12"/>
        <v>0.15720858143806027</v>
      </c>
      <c r="I61" s="4">
        <f t="shared" si="13"/>
        <v>0.99117802947061917</v>
      </c>
      <c r="K61" s="4">
        <f t="shared" si="5"/>
        <v>-7.7028085434613107</v>
      </c>
      <c r="L61" s="4">
        <f t="shared" si="6"/>
        <v>5.4986792155386466</v>
      </c>
      <c r="M61" s="4">
        <f t="shared" si="7"/>
        <v>4.5135337046768896E-4</v>
      </c>
      <c r="N61" s="4">
        <f t="shared" si="8"/>
        <v>0.995924504881188</v>
      </c>
      <c r="O61" s="4">
        <f t="shared" si="9"/>
        <v>-4.6869561703405545</v>
      </c>
      <c r="P61" s="4">
        <f t="shared" si="10"/>
        <v>9.1305562057782588E-3</v>
      </c>
      <c r="Q61" s="4">
        <f t="shared" si="11"/>
        <v>0</v>
      </c>
      <c r="R61" s="4">
        <f t="shared" si="14"/>
        <v>0</v>
      </c>
    </row>
    <row r="62" spans="1:18" x14ac:dyDescent="0.3">
      <c r="A62" s="4">
        <v>55</v>
      </c>
      <c r="B62" s="4">
        <v>0.62555048817465686</v>
      </c>
      <c r="C62" s="4">
        <v>1.705896768195363</v>
      </c>
      <c r="D62" s="4">
        <v>0</v>
      </c>
      <c r="F62" s="4">
        <f t="shared" si="15"/>
        <v>3.0686028671595063</v>
      </c>
      <c r="G62" s="4">
        <f t="shared" si="4"/>
        <v>17.879937746234528</v>
      </c>
      <c r="H62" s="4">
        <f t="shared" si="12"/>
        <v>0.95557890484328589</v>
      </c>
      <c r="I62" s="4">
        <f t="shared" si="13"/>
        <v>0.99999998282717717</v>
      </c>
      <c r="K62" s="4">
        <f t="shared" si="5"/>
        <v>-6.4442436649462476</v>
      </c>
      <c r="L62" s="4">
        <f t="shared" si="6"/>
        <v>-1.3484994227542648</v>
      </c>
      <c r="M62" s="4">
        <f t="shared" si="7"/>
        <v>1.5871234547103171E-3</v>
      </c>
      <c r="N62" s="4">
        <f t="shared" si="8"/>
        <v>0.20611580609614752</v>
      </c>
      <c r="O62" s="4">
        <f t="shared" si="9"/>
        <v>1.7394893126441993</v>
      </c>
      <c r="P62" s="4">
        <f t="shared" si="10"/>
        <v>0.85062218706756265</v>
      </c>
      <c r="Q62" s="4">
        <f t="shared" si="11"/>
        <v>1</v>
      </c>
      <c r="R62" s="4">
        <f t="shared" si="14"/>
        <v>-1</v>
      </c>
    </row>
    <row r="63" spans="1:18" x14ac:dyDescent="0.3">
      <c r="A63" s="4">
        <v>56</v>
      </c>
      <c r="B63" s="4">
        <v>0.29700506371317753</v>
      </c>
      <c r="C63" s="4">
        <v>1.1009688362111918</v>
      </c>
      <c r="D63" s="4">
        <v>1</v>
      </c>
      <c r="F63" s="4">
        <f t="shared" si="15"/>
        <v>6.1820667411999626</v>
      </c>
      <c r="G63" s="4">
        <f t="shared" si="4"/>
        <v>12.559292876351705</v>
      </c>
      <c r="H63" s="4">
        <f t="shared" si="12"/>
        <v>0.99793810695211127</v>
      </c>
      <c r="I63" s="4">
        <f t="shared" si="13"/>
        <v>0.99999648789992868</v>
      </c>
      <c r="K63" s="4">
        <f t="shared" si="5"/>
        <v>-6.3727522606479603</v>
      </c>
      <c r="L63" s="4">
        <f t="shared" si="6"/>
        <v>-1.7165063823263127</v>
      </c>
      <c r="M63" s="4">
        <f t="shared" si="7"/>
        <v>1.7045429682317897E-3</v>
      </c>
      <c r="N63" s="4">
        <f t="shared" si="8"/>
        <v>0.15232171118003923</v>
      </c>
      <c r="O63" s="4">
        <f t="shared" si="9"/>
        <v>2.1769650611594424</v>
      </c>
      <c r="P63" s="4">
        <f t="shared" si="10"/>
        <v>0.89816181008175333</v>
      </c>
      <c r="Q63" s="4">
        <f t="shared" si="11"/>
        <v>1</v>
      </c>
      <c r="R63" s="4">
        <f t="shared" si="14"/>
        <v>0</v>
      </c>
    </row>
    <row r="64" spans="1:18" x14ac:dyDescent="0.3">
      <c r="A64" s="4">
        <v>57</v>
      </c>
      <c r="B64" s="4">
        <v>-1.80568565284029</v>
      </c>
      <c r="C64" s="4">
        <v>-0.10888702775715065</v>
      </c>
      <c r="D64" s="4">
        <v>0</v>
      </c>
      <c r="F64" s="4">
        <f t="shared" si="15"/>
        <v>21.288593140586347</v>
      </c>
      <c r="G64" s="4">
        <f t="shared" si="4"/>
        <v>1.2171120698694367</v>
      </c>
      <c r="H64" s="4">
        <f t="shared" si="12"/>
        <v>0.99999999943182583</v>
      </c>
      <c r="I64" s="4">
        <f t="shared" si="13"/>
        <v>0.77155492809634807</v>
      </c>
      <c r="K64" s="4">
        <f t="shared" si="5"/>
        <v>-4.0848584212877261</v>
      </c>
      <c r="L64" s="4">
        <f t="shared" si="6"/>
        <v>-4.0188335245605407</v>
      </c>
      <c r="M64" s="4">
        <f t="shared" si="7"/>
        <v>1.6547107572347824E-2</v>
      </c>
      <c r="N64" s="4">
        <f t="shared" si="8"/>
        <v>1.7656561251780282E-2</v>
      </c>
      <c r="O64" s="4">
        <f t="shared" si="9"/>
        <v>3.1881275354209215</v>
      </c>
      <c r="P64" s="4">
        <f t="shared" si="10"/>
        <v>0.96038504276729642</v>
      </c>
      <c r="Q64" s="4">
        <f t="shared" si="11"/>
        <v>1</v>
      </c>
      <c r="R64" s="4">
        <f t="shared" si="14"/>
        <v>-1</v>
      </c>
    </row>
    <row r="65" spans="1:18" x14ac:dyDescent="0.3">
      <c r="A65" s="4">
        <v>58</v>
      </c>
      <c r="B65" s="4">
        <v>-0.5572130398866687</v>
      </c>
      <c r="C65" s="4">
        <v>1.3026114802059154</v>
      </c>
      <c r="D65" s="4">
        <v>1</v>
      </c>
      <c r="F65" s="4">
        <f t="shared" si="15"/>
        <v>11.063977884056792</v>
      </c>
      <c r="G65" s="4">
        <f t="shared" si="4"/>
        <v>13.865580455168228</v>
      </c>
      <c r="H65" s="4">
        <f t="shared" si="12"/>
        <v>0.99998433362011896</v>
      </c>
      <c r="I65" s="4">
        <f t="shared" si="13"/>
        <v>0.99999904883796609</v>
      </c>
      <c r="K65" s="4">
        <f t="shared" si="5"/>
        <v>-6.3693260556268392</v>
      </c>
      <c r="L65" s="4">
        <f t="shared" si="6"/>
        <v>-1.7342562291176806</v>
      </c>
      <c r="M65" s="4">
        <f t="shared" si="7"/>
        <v>1.7103830920943827E-3</v>
      </c>
      <c r="N65" s="4">
        <f t="shared" si="8"/>
        <v>0.15004397065582661</v>
      </c>
      <c r="O65" s="4">
        <f t="shared" si="9"/>
        <v>2.1954835726348474</v>
      </c>
      <c r="P65" s="4">
        <f t="shared" si="10"/>
        <v>0.899843200420961</v>
      </c>
      <c r="Q65" s="4">
        <f t="shared" si="11"/>
        <v>1</v>
      </c>
      <c r="R65" s="4">
        <f t="shared" si="14"/>
        <v>0</v>
      </c>
    </row>
    <row r="66" spans="1:18" x14ac:dyDescent="0.3">
      <c r="A66" s="4">
        <v>59</v>
      </c>
      <c r="B66" s="4">
        <v>-1.0828857190250356</v>
      </c>
      <c r="C66" s="4">
        <v>-1.3187428917254931</v>
      </c>
      <c r="D66" s="4">
        <v>0</v>
      </c>
      <c r="F66" s="4">
        <f t="shared" si="15"/>
        <v>19.039540357875673</v>
      </c>
      <c r="G66" s="4">
        <f t="shared" si="4"/>
        <v>-8.7551452880303415</v>
      </c>
      <c r="H66" s="4">
        <f t="shared" si="12"/>
        <v>0.99999999461441758</v>
      </c>
      <c r="I66" s="4">
        <f t="shared" si="13"/>
        <v>1.5762324091230762E-4</v>
      </c>
      <c r="K66" s="4">
        <f t="shared" si="5"/>
        <v>3.6291146191400649</v>
      </c>
      <c r="L66" s="4">
        <f t="shared" si="6"/>
        <v>-11.732806531266341</v>
      </c>
      <c r="M66" s="4">
        <f t="shared" si="7"/>
        <v>0.97414647240815078</v>
      </c>
      <c r="N66" s="4">
        <f t="shared" si="8"/>
        <v>8.0260780832704647E-6</v>
      </c>
      <c r="O66" s="4">
        <f t="shared" si="9"/>
        <v>-2.1963999843230408</v>
      </c>
      <c r="P66" s="4">
        <f t="shared" si="10"/>
        <v>0.10007423785338562</v>
      </c>
      <c r="Q66" s="4">
        <f t="shared" si="11"/>
        <v>0</v>
      </c>
      <c r="R66" s="4">
        <f t="shared" si="14"/>
        <v>0</v>
      </c>
    </row>
    <row r="67" spans="1:18" x14ac:dyDescent="0.3">
      <c r="A67" s="4">
        <v>60</v>
      </c>
      <c r="B67" s="4">
        <v>-0.16295853053289353</v>
      </c>
      <c r="C67" s="4">
        <v>-0.31052967175187435</v>
      </c>
      <c r="D67" s="4">
        <v>1</v>
      </c>
      <c r="F67" s="4">
        <f t="shared" si="15"/>
        <v>11.563264551562895</v>
      </c>
      <c r="G67" s="4">
        <f t="shared" si="4"/>
        <v>0.29312870926197832</v>
      </c>
      <c r="H67" s="4">
        <f t="shared" si="12"/>
        <v>0.99999049102112114</v>
      </c>
      <c r="I67" s="4">
        <f t="shared" si="13"/>
        <v>0.57276191963845957</v>
      </c>
      <c r="K67" s="4">
        <f t="shared" si="5"/>
        <v>-2.0969443766078015</v>
      </c>
      <c r="L67" s="4">
        <f t="shared" si="6"/>
        <v>-6.0066810101095207</v>
      </c>
      <c r="M67" s="4">
        <f t="shared" si="7"/>
        <v>0.10939416654285575</v>
      </c>
      <c r="N67" s="4">
        <f t="shared" si="8"/>
        <v>2.456199037747984E-3</v>
      </c>
      <c r="O67" s="4">
        <f t="shared" si="9"/>
        <v>2.7759233862909709</v>
      </c>
      <c r="P67" s="4">
        <f t="shared" si="10"/>
        <v>0.94136081729004883</v>
      </c>
      <c r="Q67" s="4">
        <f t="shared" si="11"/>
        <v>1</v>
      </c>
      <c r="R67" s="4">
        <f t="shared" si="14"/>
        <v>0</v>
      </c>
    </row>
    <row r="68" spans="1:18" x14ac:dyDescent="0.3">
      <c r="A68" s="4">
        <v>61</v>
      </c>
      <c r="B68" s="4">
        <v>0.42842323349776923</v>
      </c>
      <c r="C68" s="4">
        <v>0.49604090422702057</v>
      </c>
      <c r="D68" s="4">
        <v>1</v>
      </c>
      <c r="F68" s="4">
        <f t="shared" si="15"/>
        <v>6.4702037716432228</v>
      </c>
      <c r="G68" s="4">
        <f t="shared" si="4"/>
        <v>7.4616588004241722</v>
      </c>
      <c r="H68" s="4">
        <f t="shared" si="12"/>
        <v>0.99845348533533229</v>
      </c>
      <c r="I68" s="4">
        <f t="shared" si="13"/>
        <v>0.99942562802841661</v>
      </c>
      <c r="K68" s="4">
        <f t="shared" si="5"/>
        <v>-6.3661742614146881</v>
      </c>
      <c r="L68" s="4">
        <f t="shared" si="6"/>
        <v>-1.7266920441185798</v>
      </c>
      <c r="M68" s="4">
        <f t="shared" si="7"/>
        <v>1.7157731079253239E-3</v>
      </c>
      <c r="N68" s="4">
        <f t="shared" si="8"/>
        <v>0.15101119280316699</v>
      </c>
      <c r="O68" s="4">
        <f t="shared" si="9"/>
        <v>2.1875744185259922</v>
      </c>
      <c r="P68" s="4">
        <f t="shared" si="10"/>
        <v>0.8991281269879966</v>
      </c>
      <c r="Q68" s="4">
        <f t="shared" si="11"/>
        <v>1</v>
      </c>
      <c r="R68" s="4">
        <f t="shared" si="14"/>
        <v>0</v>
      </c>
    </row>
    <row r="69" spans="1:18" x14ac:dyDescent="0.3">
      <c r="A69" s="4">
        <v>62</v>
      </c>
      <c r="B69" s="4">
        <v>1.2169322522053196</v>
      </c>
      <c r="C69" s="4">
        <v>-1.7220281797149404</v>
      </c>
      <c r="D69" s="4">
        <v>0</v>
      </c>
      <c r="F69" s="4">
        <f t="shared" si="15"/>
        <v>5.6431549875370459</v>
      </c>
      <c r="G69" s="4">
        <f t="shared" si="4"/>
        <v>-11.080992282006591</v>
      </c>
      <c r="H69" s="4">
        <f t="shared" si="12"/>
        <v>0.99647082239188101</v>
      </c>
      <c r="I69" s="4">
        <f t="shared" si="13"/>
        <v>1.5402084751852257E-5</v>
      </c>
      <c r="K69" s="4">
        <f t="shared" si="5"/>
        <v>3.6245834103433228</v>
      </c>
      <c r="L69" s="4">
        <f t="shared" si="6"/>
        <v>-11.70357102188968</v>
      </c>
      <c r="M69" s="4">
        <f t="shared" si="7"/>
        <v>0.97403210784698491</v>
      </c>
      <c r="N69" s="4">
        <f t="shared" si="8"/>
        <v>8.2641862729637022E-6</v>
      </c>
      <c r="O69" s="4">
        <f t="shared" si="9"/>
        <v>-2.1957416906638225</v>
      </c>
      <c r="P69" s="4">
        <f t="shared" si="10"/>
        <v>0.10013353898531785</v>
      </c>
      <c r="Q69" s="4">
        <f t="shared" si="11"/>
        <v>0</v>
      </c>
      <c r="R69" s="4">
        <f t="shared" si="14"/>
        <v>0</v>
      </c>
    </row>
    <row r="70" spans="1:18" x14ac:dyDescent="0.3">
      <c r="A70" s="4">
        <v>63</v>
      </c>
      <c r="B70" s="4">
        <v>-0.82004937945585221</v>
      </c>
      <c r="C70" s="4">
        <v>-0.71381495974132181</v>
      </c>
      <c r="D70" s="4">
        <v>1</v>
      </c>
      <c r="F70" s="4">
        <f t="shared" si="15"/>
        <v>16.3296946043491</v>
      </c>
      <c r="G70" s="4">
        <f t="shared" si="4"/>
        <v>-3.4663591029982745</v>
      </c>
      <c r="H70" s="4">
        <f t="shared" si="12"/>
        <v>0.99999991907108698</v>
      </c>
      <c r="I70" s="4">
        <f t="shared" si="13"/>
        <v>3.0284723076243959E-2</v>
      </c>
      <c r="K70" s="4">
        <f t="shared" si="5"/>
        <v>3.3278434933514252</v>
      </c>
      <c r="L70" s="4">
        <f t="shared" si="6"/>
        <v>-11.431534876672355</v>
      </c>
      <c r="M70" s="4">
        <f t="shared" si="7"/>
        <v>0.96537175187048063</v>
      </c>
      <c r="N70" s="4">
        <f t="shared" si="8"/>
        <v>1.0847827542117802E-5</v>
      </c>
      <c r="O70" s="4">
        <f t="shared" si="9"/>
        <v>-2.1457660115796293</v>
      </c>
      <c r="P70" s="4">
        <f t="shared" si="10"/>
        <v>0.10472753666317997</v>
      </c>
      <c r="Q70" s="4">
        <f t="shared" si="11"/>
        <v>0</v>
      </c>
      <c r="R70" s="4">
        <f t="shared" si="14"/>
        <v>1</v>
      </c>
    </row>
    <row r="71" spans="1:18" x14ac:dyDescent="0.3">
      <c r="A71" s="4">
        <v>64</v>
      </c>
      <c r="B71" s="4">
        <v>-0.36008578520978113</v>
      </c>
      <c r="C71" s="4">
        <v>1.1009688362111918</v>
      </c>
      <c r="D71" s="4">
        <v>1</v>
      </c>
      <c r="F71" s="4">
        <f t="shared" si="15"/>
        <v>10.218247946338813</v>
      </c>
      <c r="G71" s="4">
        <f t="shared" si="4"/>
        <v>12.240706027844151</v>
      </c>
      <c r="H71" s="4">
        <f t="shared" si="12"/>
        <v>0.99996350314421134</v>
      </c>
      <c r="I71" s="4">
        <f t="shared" si="13"/>
        <v>0.9999951702258808</v>
      </c>
      <c r="K71" s="4">
        <f t="shared" si="5"/>
        <v>-6.3693224087883813</v>
      </c>
      <c r="L71" s="4">
        <f t="shared" si="6"/>
        <v>-1.7341140620639299</v>
      </c>
      <c r="M71" s="4">
        <f t="shared" si="7"/>
        <v>1.7103893189280373E-3</v>
      </c>
      <c r="N71" s="4">
        <f t="shared" si="8"/>
        <v>0.15006210223278563</v>
      </c>
      <c r="O71" s="4">
        <f t="shared" si="9"/>
        <v>2.1953358547516975</v>
      </c>
      <c r="P71" s="4">
        <f t="shared" si="10"/>
        <v>0.89982988649907858</v>
      </c>
      <c r="Q71" s="4">
        <f t="shared" si="11"/>
        <v>1</v>
      </c>
      <c r="R71" s="4">
        <f t="shared" si="14"/>
        <v>0</v>
      </c>
    </row>
    <row r="72" spans="1:18" x14ac:dyDescent="0.3">
      <c r="A72" s="4">
        <v>65</v>
      </c>
      <c r="B72" s="4">
        <v>-0.16295853053289353</v>
      </c>
      <c r="C72" s="4">
        <v>0.29439826023229682</v>
      </c>
      <c r="D72" s="4">
        <v>1</v>
      </c>
      <c r="F72" s="4">
        <f t="shared" si="15"/>
        <v>10.467891280091866</v>
      </c>
      <c r="G72" s="4">
        <f t="shared" si="4"/>
        <v>5.4544801548910229</v>
      </c>
      <c r="H72" s="4">
        <f t="shared" ref="H72:H107" si="16">1/(1+EXP(-F72))</f>
        <v>0.99997156585125835</v>
      </c>
      <c r="I72" s="4">
        <f t="shared" ref="I72:I107" si="17">1/(1+EXP(-G72))</f>
        <v>0.99574111603781434</v>
      </c>
      <c r="K72" s="4">
        <f t="shared" si="5"/>
        <v>-6.3267682657907258</v>
      </c>
      <c r="L72" s="4">
        <f t="shared" si="6"/>
        <v>-1.7767246442279996</v>
      </c>
      <c r="M72" s="4">
        <f t="shared" si="7"/>
        <v>1.7846116120356756E-3</v>
      </c>
      <c r="N72" s="4">
        <f t="shared" si="8"/>
        <v>0.14470804554181485</v>
      </c>
      <c r="O72" s="4">
        <f t="shared" si="9"/>
        <v>2.2385162281727116</v>
      </c>
      <c r="P72" s="4">
        <f t="shared" si="10"/>
        <v>0.90365535496847649</v>
      </c>
      <c r="Q72" s="4">
        <f t="shared" si="11"/>
        <v>1</v>
      </c>
      <c r="R72" s="4">
        <f t="shared" ref="R72:R103" si="18">D72-Q72</f>
        <v>0</v>
      </c>
    </row>
    <row r="73" spans="1:18" x14ac:dyDescent="0.3">
      <c r="A73" s="4">
        <v>66</v>
      </c>
      <c r="B73" s="4">
        <v>0.29700506371317753</v>
      </c>
      <c r="C73" s="4">
        <v>-0.10888702775715065</v>
      </c>
      <c r="D73" s="4">
        <v>0</v>
      </c>
      <c r="F73" s="4">
        <f t="shared" si="15"/>
        <v>8.3728132841420226</v>
      </c>
      <c r="G73" s="4">
        <f t="shared" ref="G73:G107" si="19">$G$2*B73+$G$3*C73+$G$4</f>
        <v>2.2365899850936155</v>
      </c>
      <c r="H73" s="4">
        <f t="shared" si="16"/>
        <v>0.9997689887903598</v>
      </c>
      <c r="I73" s="4">
        <f t="shared" si="17"/>
        <v>0.90348752126561027</v>
      </c>
      <c r="K73" s="4">
        <f t="shared" ref="K73:K107" si="20">$K$2*H73+$K$3*I73+$K$4</f>
        <v>-5.4045740487416127</v>
      </c>
      <c r="L73" s="4">
        <f t="shared" ref="L73:L107" si="21">$L$2*H73+$L$3*I73+$L$4</f>
        <v>-2.6975008163964818</v>
      </c>
      <c r="M73" s="4">
        <f t="shared" ref="M73:M107" si="22">1/(1+EXP(-K73))</f>
        <v>4.475845792868095E-3</v>
      </c>
      <c r="N73" s="4">
        <f t="shared" ref="N73:N107" si="23">1/(1+EXP(-L73))</f>
        <v>6.3120988333097941E-2</v>
      </c>
      <c r="O73" s="4">
        <f t="shared" ref="O73:O107" si="24">M73*$P$2+N73*$P$3+$P$4</f>
        <v>2.8875072468586267</v>
      </c>
      <c r="P73" s="4">
        <f t="shared" ref="P73:P107" si="25">1/(1+EXP(-O73))</f>
        <v>0.94722540907655339</v>
      </c>
      <c r="Q73" s="4">
        <f t="shared" ref="Q73:Q107" si="26">IF(P73&gt;0.5,1,0)</f>
        <v>1</v>
      </c>
      <c r="R73" s="4">
        <f t="shared" si="18"/>
        <v>-1</v>
      </c>
    </row>
    <row r="74" spans="1:18" x14ac:dyDescent="0.3">
      <c r="A74" s="4">
        <v>67</v>
      </c>
      <c r="B74" s="4">
        <v>-1.3457220585942191</v>
      </c>
      <c r="C74" s="4">
        <v>1.1009688362111918</v>
      </c>
      <c r="D74" s="4">
        <v>0</v>
      </c>
      <c r="F74" s="4">
        <f t="shared" si="15"/>
        <v>16.272519754047089</v>
      </c>
      <c r="G74" s="4">
        <f t="shared" si="19"/>
        <v>11.762825755082815</v>
      </c>
      <c r="H74" s="4">
        <f t="shared" si="16"/>
        <v>0.99999991430915469</v>
      </c>
      <c r="I74" s="4">
        <f t="shared" si="17"/>
        <v>0.99999221127625393</v>
      </c>
      <c r="K74" s="4">
        <f t="shared" si="20"/>
        <v>-6.3692313966816574</v>
      </c>
      <c r="L74" s="4">
        <f t="shared" si="21"/>
        <v>-1.7344599533056178</v>
      </c>
      <c r="M74" s="4">
        <f t="shared" si="22"/>
        <v>1.7105447258612334E-3</v>
      </c>
      <c r="N74" s="4">
        <f t="shared" si="23"/>
        <v>0.15001799140400607</v>
      </c>
      <c r="O74" s="4">
        <f t="shared" si="24"/>
        <v>2.1956942408653326</v>
      </c>
      <c r="P74" s="4">
        <f t="shared" si="25"/>
        <v>0.89986218538342255</v>
      </c>
      <c r="Q74" s="4">
        <f t="shared" si="26"/>
        <v>1</v>
      </c>
      <c r="R74" s="4">
        <f t="shared" si="18"/>
        <v>-1</v>
      </c>
    </row>
    <row r="75" spans="1:18" x14ac:dyDescent="0.3">
      <c r="A75" s="4">
        <v>68</v>
      </c>
      <c r="B75" s="4">
        <v>0.16558689392858578</v>
      </c>
      <c r="C75" s="4">
        <v>1.9075394121900866</v>
      </c>
      <c r="D75" s="4">
        <v>0</v>
      </c>
      <c r="F75" s="4">
        <f t="shared" si="15"/>
        <v>5.5288052869330251</v>
      </c>
      <c r="G75" s="4">
        <f t="shared" si="19"/>
        <v>19.377377434155584</v>
      </c>
      <c r="H75" s="4">
        <f t="shared" si="16"/>
        <v>0.99604497420053206</v>
      </c>
      <c r="I75" s="4">
        <f t="shared" si="17"/>
        <v>0.99999999615840207</v>
      </c>
      <c r="K75" s="4">
        <f t="shared" si="20"/>
        <v>-6.3759809009152395</v>
      </c>
      <c r="L75" s="4">
        <f t="shared" si="21"/>
        <v>-1.700025761825807</v>
      </c>
      <c r="M75" s="4">
        <f t="shared" si="22"/>
        <v>1.699057822233856E-3</v>
      </c>
      <c r="N75" s="4">
        <f t="shared" si="23"/>
        <v>0.1544619004709826</v>
      </c>
      <c r="O75" s="4">
        <f t="shared" si="24"/>
        <v>2.1595648569997761</v>
      </c>
      <c r="P75" s="4">
        <f t="shared" si="25"/>
        <v>0.89655919999458422</v>
      </c>
      <c r="Q75" s="4">
        <f t="shared" si="26"/>
        <v>1</v>
      </c>
      <c r="R75" s="4">
        <f t="shared" si="18"/>
        <v>-1</v>
      </c>
    </row>
    <row r="76" spans="1:18" x14ac:dyDescent="0.3">
      <c r="A76" s="4">
        <v>69</v>
      </c>
      <c r="B76" s="4">
        <v>-1.8713947377325859</v>
      </c>
      <c r="C76" s="4">
        <v>9.2755616237573085E-2</v>
      </c>
      <c r="D76" s="4">
        <v>0</v>
      </c>
      <c r="F76" s="4">
        <f t="shared" si="15"/>
        <v>21.327086837276553</v>
      </c>
      <c r="G76" s="4">
        <f t="shared" si="19"/>
        <v>2.9057038668950295</v>
      </c>
      <c r="H76" s="4">
        <f t="shared" si="16"/>
        <v>0.99999999945328133</v>
      </c>
      <c r="I76" s="4">
        <f t="shared" si="17"/>
        <v>0.94812768023264948</v>
      </c>
      <c r="K76" s="4">
        <f t="shared" si="20"/>
        <v>-5.8505859426145452</v>
      </c>
      <c r="L76" s="4">
        <f t="shared" si="21"/>
        <v>-2.2531060033839099</v>
      </c>
      <c r="M76" s="4">
        <f t="shared" si="22"/>
        <v>2.8699518662599816E-3</v>
      </c>
      <c r="N76" s="4">
        <f t="shared" si="23"/>
        <v>9.5081883954921259E-2</v>
      </c>
      <c r="O76" s="4">
        <f t="shared" si="24"/>
        <v>2.6364562433747909</v>
      </c>
      <c r="P76" s="4">
        <f t="shared" si="25"/>
        <v>0.93317130543090787</v>
      </c>
      <c r="Q76" s="4">
        <f t="shared" si="26"/>
        <v>1</v>
      </c>
      <c r="R76" s="4">
        <f t="shared" si="18"/>
        <v>-1</v>
      </c>
    </row>
    <row r="77" spans="1:18" x14ac:dyDescent="0.3">
      <c r="A77" s="4">
        <v>70</v>
      </c>
      <c r="B77" s="4">
        <v>0.7569686579592485</v>
      </c>
      <c r="C77" s="4">
        <v>0.89932619221646803</v>
      </c>
      <c r="D77" s="4">
        <v>1</v>
      </c>
      <c r="F77" s="4">
        <f t="shared" si="15"/>
        <v>3.7218643214264437</v>
      </c>
      <c r="G77" s="4">
        <f t="shared" si="19"/>
        <v>11.061853188430646</v>
      </c>
      <c r="H77" s="4">
        <f t="shared" si="16"/>
        <v>0.9763824508530542</v>
      </c>
      <c r="I77" s="4">
        <f t="shared" si="17"/>
        <v>0.99998430029896668</v>
      </c>
      <c r="K77" s="4">
        <f t="shared" si="20"/>
        <v>-6.4089929857713077</v>
      </c>
      <c r="L77" s="4">
        <f t="shared" si="21"/>
        <v>-1.5293754841283773</v>
      </c>
      <c r="M77" s="4">
        <f t="shared" si="22"/>
        <v>1.6439747959822403E-3</v>
      </c>
      <c r="N77" s="4">
        <f t="shared" si="23"/>
        <v>0.17808507828687517</v>
      </c>
      <c r="O77" s="4">
        <f t="shared" si="24"/>
        <v>1.9674717571656795</v>
      </c>
      <c r="P77" s="4">
        <f t="shared" si="25"/>
        <v>0.87733929564302171</v>
      </c>
      <c r="Q77" s="4">
        <f t="shared" si="26"/>
        <v>1</v>
      </c>
      <c r="R77" s="4">
        <f t="shared" si="18"/>
        <v>0</v>
      </c>
    </row>
    <row r="78" spans="1:18" x14ac:dyDescent="0.3">
      <c r="A78" s="4">
        <v>71</v>
      </c>
      <c r="B78" s="4">
        <v>-0.5572130398866687</v>
      </c>
      <c r="C78" s="4">
        <v>-0.71381495974132181</v>
      </c>
      <c r="D78" s="4">
        <v>0</v>
      </c>
      <c r="F78" s="4">
        <f t="shared" si="15"/>
        <v>14.715222122293561</v>
      </c>
      <c r="G78" s="4">
        <f t="shared" si="19"/>
        <v>-3.3389243635952521</v>
      </c>
      <c r="H78" s="4">
        <f t="shared" si="16"/>
        <v>0.99999959331321953</v>
      </c>
      <c r="I78" s="4">
        <f t="shared" si="17"/>
        <v>3.4259728374648926E-2</v>
      </c>
      <c r="K78" s="4">
        <f t="shared" si="20"/>
        <v>3.2880928908409146</v>
      </c>
      <c r="L78" s="4">
        <f t="shared" si="21"/>
        <v>-11.391781993848003</v>
      </c>
      <c r="M78" s="4">
        <f t="shared" si="22"/>
        <v>0.9640180602732884</v>
      </c>
      <c r="N78" s="4">
        <f t="shared" si="23"/>
        <v>1.1287741076127526E-5</v>
      </c>
      <c r="O78" s="4">
        <f t="shared" si="24"/>
        <v>-2.1379546568392889</v>
      </c>
      <c r="P78" s="4">
        <f t="shared" si="25"/>
        <v>0.10546219137608358</v>
      </c>
      <c r="Q78" s="4">
        <f t="shared" si="26"/>
        <v>0</v>
      </c>
      <c r="R78" s="4">
        <f t="shared" si="18"/>
        <v>0</v>
      </c>
    </row>
    <row r="79" spans="1:18" x14ac:dyDescent="0.3">
      <c r="A79" s="4">
        <v>72</v>
      </c>
      <c r="B79" s="4">
        <v>1.7426049313436864</v>
      </c>
      <c r="C79" s="4">
        <v>-1.5203855357202167</v>
      </c>
      <c r="D79" s="4">
        <v>0</v>
      </c>
      <c r="F79" s="4">
        <f t="shared" si="15"/>
        <v>2.0490855996022885</v>
      </c>
      <c r="G79" s="4">
        <f t="shared" si="19"/>
        <v>-9.1056723213241995</v>
      </c>
      <c r="H79" s="4">
        <f t="shared" si="16"/>
        <v>0.88585519103583155</v>
      </c>
      <c r="I79" s="4">
        <f t="shared" si="17"/>
        <v>1.1102186996387807E-4</v>
      </c>
      <c r="K79" s="4">
        <f t="shared" si="20"/>
        <v>3.4370278316332401</v>
      </c>
      <c r="L79" s="4">
        <f t="shared" si="21"/>
        <v>-10.74170304538627</v>
      </c>
      <c r="M79" s="4">
        <f t="shared" si="22"/>
        <v>0.96884191915329387</v>
      </c>
      <c r="N79" s="4">
        <f t="shared" si="23"/>
        <v>2.1623612496149735E-5</v>
      </c>
      <c r="O79" s="4">
        <f t="shared" si="24"/>
        <v>-2.1658872516840595</v>
      </c>
      <c r="P79" s="4">
        <f t="shared" si="25"/>
        <v>0.10285592440934806</v>
      </c>
      <c r="Q79" s="4">
        <f t="shared" si="26"/>
        <v>0</v>
      </c>
      <c r="R79" s="4">
        <f t="shared" si="18"/>
        <v>0</v>
      </c>
    </row>
    <row r="80" spans="1:18" x14ac:dyDescent="0.3">
      <c r="A80" s="4">
        <v>73</v>
      </c>
      <c r="B80" s="4">
        <v>-9.7249445640597676E-2</v>
      </c>
      <c r="C80" s="4">
        <v>-0.31052967175187435</v>
      </c>
      <c r="D80" s="4">
        <v>1</v>
      </c>
      <c r="F80" s="4">
        <f t="shared" si="15"/>
        <v>11.15964643104901</v>
      </c>
      <c r="G80" s="4">
        <f t="shared" si="19"/>
        <v>0.3249873941127337</v>
      </c>
      <c r="H80" s="4">
        <f t="shared" si="16"/>
        <v>0.9999857629191321</v>
      </c>
      <c r="I80" s="4">
        <f t="shared" si="17"/>
        <v>0.58053923512090955</v>
      </c>
      <c r="K80" s="4">
        <f t="shared" si="20"/>
        <v>-2.174725507347576</v>
      </c>
      <c r="L80" s="4">
        <f t="shared" si="21"/>
        <v>-5.9288667825285186</v>
      </c>
      <c r="M80" s="4">
        <f t="shared" si="22"/>
        <v>0.10204321831329129</v>
      </c>
      <c r="N80" s="4">
        <f t="shared" si="23"/>
        <v>2.654431574739052E-3</v>
      </c>
      <c r="O80" s="4">
        <f t="shared" si="24"/>
        <v>2.8167462178394862</v>
      </c>
      <c r="P80" s="4">
        <f t="shared" si="25"/>
        <v>0.94357407826164685</v>
      </c>
      <c r="Q80" s="4">
        <f t="shared" si="26"/>
        <v>1</v>
      </c>
      <c r="R80" s="4">
        <f t="shared" si="18"/>
        <v>0</v>
      </c>
    </row>
    <row r="81" spans="1:18" x14ac:dyDescent="0.3">
      <c r="A81" s="4">
        <v>74</v>
      </c>
      <c r="B81" s="4">
        <v>-0.16295853053289353</v>
      </c>
      <c r="C81" s="4">
        <v>-0.31052967175187435</v>
      </c>
      <c r="D81" s="4">
        <v>1</v>
      </c>
      <c r="F81" s="4">
        <f t="shared" si="15"/>
        <v>11.563264551562895</v>
      </c>
      <c r="G81" s="4">
        <f t="shared" si="19"/>
        <v>0.29312870926197832</v>
      </c>
      <c r="H81" s="4">
        <f t="shared" si="16"/>
        <v>0.99999049102112114</v>
      </c>
      <c r="I81" s="4">
        <f t="shared" si="17"/>
        <v>0.57276191963845957</v>
      </c>
      <c r="K81" s="4">
        <f t="shared" si="20"/>
        <v>-2.0969443766078015</v>
      </c>
      <c r="L81" s="4">
        <f t="shared" si="21"/>
        <v>-6.0066810101095207</v>
      </c>
      <c r="M81" s="4">
        <f t="shared" si="22"/>
        <v>0.10939416654285575</v>
      </c>
      <c r="N81" s="4">
        <f t="shared" si="23"/>
        <v>2.456199037747984E-3</v>
      </c>
      <c r="O81" s="4">
        <f t="shared" si="24"/>
        <v>2.7759233862909709</v>
      </c>
      <c r="P81" s="4">
        <f t="shared" si="25"/>
        <v>0.94136081729004883</v>
      </c>
      <c r="Q81" s="4">
        <f t="shared" si="26"/>
        <v>1</v>
      </c>
      <c r="R81" s="4">
        <f t="shared" si="18"/>
        <v>0</v>
      </c>
    </row>
    <row r="82" spans="1:18" x14ac:dyDescent="0.3">
      <c r="A82" s="4">
        <v>75</v>
      </c>
      <c r="B82" s="4">
        <v>0.23129597882088165</v>
      </c>
      <c r="C82" s="4">
        <v>1.5042541242006393</v>
      </c>
      <c r="D82" s="4">
        <v>1</v>
      </c>
      <c r="F82" s="4">
        <f t="shared" si="15"/>
        <v>5.8554360140664938</v>
      </c>
      <c r="G82" s="4">
        <f t="shared" si="19"/>
        <v>15.968335155253648</v>
      </c>
      <c r="H82" s="4">
        <f t="shared" si="16"/>
        <v>0.99714389424541461</v>
      </c>
      <c r="I82" s="4">
        <f t="shared" si="17"/>
        <v>0.99999988384441241</v>
      </c>
      <c r="K82" s="4">
        <f t="shared" si="20"/>
        <v>-6.3741259909508798</v>
      </c>
      <c r="L82" s="4">
        <f t="shared" si="21"/>
        <v>-1.7095731416925188</v>
      </c>
      <c r="M82" s="4">
        <f t="shared" si="22"/>
        <v>1.7022069766400559E-3</v>
      </c>
      <c r="N82" s="4">
        <f t="shared" si="23"/>
        <v>0.15321908944490312</v>
      </c>
      <c r="O82" s="4">
        <f t="shared" si="24"/>
        <v>2.1696693890775842</v>
      </c>
      <c r="P82" s="4">
        <f t="shared" si="25"/>
        <v>0.89749255445731713</v>
      </c>
      <c r="Q82" s="4">
        <f t="shared" si="26"/>
        <v>1</v>
      </c>
      <c r="R82" s="4">
        <f t="shared" si="18"/>
        <v>0</v>
      </c>
    </row>
    <row r="83" spans="1:18" x14ac:dyDescent="0.3">
      <c r="A83" s="4">
        <v>76</v>
      </c>
      <c r="B83" s="4">
        <v>1.0855140824207279</v>
      </c>
      <c r="C83" s="4">
        <v>-1.1171002477307692</v>
      </c>
      <c r="D83" s="4">
        <v>0</v>
      </c>
      <c r="F83" s="4">
        <f t="shared" si="15"/>
        <v>5.3550179570937857</v>
      </c>
      <c r="G83" s="4">
        <f t="shared" si="19"/>
        <v>-5.9833582060790595</v>
      </c>
      <c r="H83" s="4">
        <f t="shared" si="16"/>
        <v>0.99529783019835671</v>
      </c>
      <c r="I83" s="4">
        <f t="shared" si="17"/>
        <v>2.514012030197999E-3</v>
      </c>
      <c r="K83" s="4">
        <f t="shared" si="20"/>
        <v>3.5976185705030805</v>
      </c>
      <c r="L83" s="4">
        <f t="shared" si="21"/>
        <v>-11.668395205112216</v>
      </c>
      <c r="M83" s="4">
        <f t="shared" si="22"/>
        <v>0.97334128262473629</v>
      </c>
      <c r="N83" s="4">
        <f t="shared" si="23"/>
        <v>8.5600565184875416E-6</v>
      </c>
      <c r="O83" s="4">
        <f t="shared" si="24"/>
        <v>-2.1917559276097589</v>
      </c>
      <c r="P83" s="4">
        <f t="shared" si="25"/>
        <v>0.10049325622430645</v>
      </c>
      <c r="Q83" s="4">
        <f t="shared" si="26"/>
        <v>0</v>
      </c>
      <c r="R83" s="4">
        <f t="shared" si="18"/>
        <v>0</v>
      </c>
    </row>
    <row r="84" spans="1:18" x14ac:dyDescent="0.3">
      <c r="A84" s="4">
        <v>77</v>
      </c>
      <c r="B84" s="4">
        <v>-3.1540360748301806E-2</v>
      </c>
      <c r="C84" s="4">
        <v>1.3026114802059154</v>
      </c>
      <c r="D84" s="4">
        <v>1</v>
      </c>
      <c r="F84" s="4">
        <f t="shared" si="15"/>
        <v>7.8350329199457107</v>
      </c>
      <c r="G84" s="4">
        <f t="shared" si="19"/>
        <v>14.120449933974275</v>
      </c>
      <c r="H84" s="4">
        <f t="shared" si="16"/>
        <v>0.99960452717001125</v>
      </c>
      <c r="I84" s="4">
        <f t="shared" si="17"/>
        <v>0.99999926283248042</v>
      </c>
      <c r="K84" s="4">
        <f t="shared" si="20"/>
        <v>-6.3699688975014226</v>
      </c>
      <c r="L84" s="4">
        <f t="shared" si="21"/>
        <v>-1.7309547318661389</v>
      </c>
      <c r="M84" s="4">
        <f t="shared" si="22"/>
        <v>1.7092858183155547E-3</v>
      </c>
      <c r="N84" s="4">
        <f t="shared" si="23"/>
        <v>0.15046549981030752</v>
      </c>
      <c r="O84" s="4">
        <f t="shared" si="24"/>
        <v>2.1920565466930801</v>
      </c>
      <c r="P84" s="4">
        <f t="shared" si="25"/>
        <v>0.89953391478241362</v>
      </c>
      <c r="Q84" s="4">
        <f t="shared" si="26"/>
        <v>1</v>
      </c>
      <c r="R84" s="4">
        <f t="shared" si="18"/>
        <v>0</v>
      </c>
    </row>
    <row r="85" spans="1:18" x14ac:dyDescent="0.3">
      <c r="A85" s="4">
        <v>78</v>
      </c>
      <c r="B85" s="4">
        <v>-1.6085583981634026</v>
      </c>
      <c r="C85" s="4">
        <v>0.49604090422702057</v>
      </c>
      <c r="D85" s="4">
        <v>1</v>
      </c>
      <c r="F85" s="4">
        <f t="shared" si="15"/>
        <v>18.982365507573661</v>
      </c>
      <c r="G85" s="4">
        <f t="shared" si="19"/>
        <v>6.4740395700507483</v>
      </c>
      <c r="H85" s="4">
        <f t="shared" si="16"/>
        <v>0.99999999429752484</v>
      </c>
      <c r="I85" s="4">
        <f t="shared" si="17"/>
        <v>0.99845939696961339</v>
      </c>
      <c r="K85" s="4">
        <f t="shared" si="20"/>
        <v>-6.3539031186815169</v>
      </c>
      <c r="L85" s="4">
        <f t="shared" si="21"/>
        <v>-1.7497887912265027</v>
      </c>
      <c r="M85" s="4">
        <f t="shared" si="22"/>
        <v>1.7369205207377783E-3</v>
      </c>
      <c r="N85" s="4">
        <f t="shared" si="23"/>
        <v>0.14807383961095991</v>
      </c>
      <c r="O85" s="4">
        <f t="shared" si="24"/>
        <v>2.2113771141066993</v>
      </c>
      <c r="P85" s="4">
        <f t="shared" si="25"/>
        <v>0.90126653728320882</v>
      </c>
      <c r="Q85" s="4">
        <f t="shared" si="26"/>
        <v>1</v>
      </c>
      <c r="R85" s="4">
        <f t="shared" si="18"/>
        <v>0</v>
      </c>
    </row>
    <row r="86" spans="1:18" x14ac:dyDescent="0.3">
      <c r="A86" s="4">
        <v>79</v>
      </c>
      <c r="B86" s="4">
        <v>-1.4771402283788109</v>
      </c>
      <c r="C86" s="4">
        <v>0.49604090422702057</v>
      </c>
      <c r="D86" s="4">
        <v>0</v>
      </c>
      <c r="F86" s="4">
        <f t="shared" si="15"/>
        <v>18.175129266545891</v>
      </c>
      <c r="G86" s="4">
        <f t="shared" si="19"/>
        <v>6.5377569397522599</v>
      </c>
      <c r="H86" s="4">
        <f t="shared" si="16"/>
        <v>0.99999998721673922</v>
      </c>
      <c r="I86" s="4">
        <f t="shared" si="17"/>
        <v>0.99855436068828507</v>
      </c>
      <c r="K86" s="4">
        <f t="shared" si="20"/>
        <v>-6.3548527678129325</v>
      </c>
      <c r="L86" s="4">
        <f t="shared" si="21"/>
        <v>-1.7488390925293986</v>
      </c>
      <c r="M86" s="4">
        <f t="shared" si="22"/>
        <v>1.7352746995489339E-3</v>
      </c>
      <c r="N86" s="4">
        <f t="shared" si="23"/>
        <v>0.14819368222620979</v>
      </c>
      <c r="O86" s="4">
        <f t="shared" si="24"/>
        <v>2.2104104958312867</v>
      </c>
      <c r="P86" s="4">
        <f t="shared" si="25"/>
        <v>0.90118048922656291</v>
      </c>
      <c r="Q86" s="4">
        <f t="shared" si="26"/>
        <v>1</v>
      </c>
      <c r="R86" s="4">
        <f t="shared" si="18"/>
        <v>-1</v>
      </c>
    </row>
    <row r="87" spans="1:18" x14ac:dyDescent="0.3">
      <c r="A87" s="4">
        <v>80</v>
      </c>
      <c r="B87" s="4">
        <v>-0.68863120967126046</v>
      </c>
      <c r="C87" s="4">
        <v>-0.31052967175187435</v>
      </c>
      <c r="D87" s="4">
        <v>1</v>
      </c>
      <c r="F87" s="4">
        <f t="shared" si="15"/>
        <v>14.792209515673976</v>
      </c>
      <c r="G87" s="4">
        <f t="shared" si="19"/>
        <v>3.8259230455933491E-2</v>
      </c>
      <c r="H87" s="4">
        <f t="shared" si="16"/>
        <v>0.99999962344807802</v>
      </c>
      <c r="I87" s="4">
        <f t="shared" si="17"/>
        <v>0.50956364106255991</v>
      </c>
      <c r="K87" s="4">
        <f t="shared" si="20"/>
        <v>-1.4649461852031924</v>
      </c>
      <c r="L87" s="4">
        <f t="shared" si="21"/>
        <v>-6.6387431287487164</v>
      </c>
      <c r="M87" s="4">
        <f t="shared" si="22"/>
        <v>0.18771198452708765</v>
      </c>
      <c r="N87" s="4">
        <f t="shared" si="23"/>
        <v>1.3069606600401788E-3</v>
      </c>
      <c r="O87" s="4">
        <f t="shared" si="24"/>
        <v>2.3331507734068877</v>
      </c>
      <c r="P87" s="4">
        <f t="shared" si="25"/>
        <v>0.911585610063954</v>
      </c>
      <c r="Q87" s="4">
        <f t="shared" si="26"/>
        <v>1</v>
      </c>
      <c r="R87" s="4">
        <f t="shared" si="18"/>
        <v>0</v>
      </c>
    </row>
    <row r="88" spans="1:18" x14ac:dyDescent="0.3">
      <c r="A88" s="4">
        <v>81</v>
      </c>
      <c r="B88" s="4">
        <v>0.16558689392858578</v>
      </c>
      <c r="C88" s="4">
        <v>0.69768354822174428</v>
      </c>
      <c r="D88" s="4">
        <v>1</v>
      </c>
      <c r="F88" s="4">
        <f t="shared" si="15"/>
        <v>7.719551829875086</v>
      </c>
      <c r="G88" s="4">
        <f t="shared" si="19"/>
        <v>9.054674542897498</v>
      </c>
      <c r="H88" s="4">
        <f t="shared" si="16"/>
        <v>0.99955613752783212</v>
      </c>
      <c r="I88" s="4">
        <f t="shared" si="17"/>
        <v>0.99988317008276295</v>
      </c>
      <c r="K88" s="4">
        <f t="shared" si="20"/>
        <v>-6.3688895993107018</v>
      </c>
      <c r="L88" s="4">
        <f t="shared" si="21"/>
        <v>-1.7316953012587257</v>
      </c>
      <c r="M88" s="4">
        <f t="shared" si="22"/>
        <v>1.7111284848815508E-3</v>
      </c>
      <c r="N88" s="4">
        <f t="shared" si="23"/>
        <v>0.15037086056091439</v>
      </c>
      <c r="O88" s="4">
        <f t="shared" si="24"/>
        <v>2.1928167468192017</v>
      </c>
      <c r="P88" s="4">
        <f t="shared" si="25"/>
        <v>0.89960259521973152</v>
      </c>
      <c r="Q88" s="4">
        <f t="shared" si="26"/>
        <v>1</v>
      </c>
      <c r="R88" s="4">
        <f t="shared" si="18"/>
        <v>0</v>
      </c>
    </row>
    <row r="89" spans="1:18" x14ac:dyDescent="0.3">
      <c r="A89" s="4">
        <v>82</v>
      </c>
      <c r="B89" s="4">
        <v>0.16558689392858578</v>
      </c>
      <c r="C89" s="4">
        <v>-0.10888702775715065</v>
      </c>
      <c r="D89" s="4">
        <v>1</v>
      </c>
      <c r="F89" s="4">
        <f t="shared" si="15"/>
        <v>9.1800495251697942</v>
      </c>
      <c r="G89" s="4">
        <f t="shared" si="19"/>
        <v>2.1728726153921043</v>
      </c>
      <c r="H89" s="4">
        <f t="shared" si="16"/>
        <v>0.99989693519525369</v>
      </c>
      <c r="I89" s="4">
        <f t="shared" si="17"/>
        <v>0.89778687522036271</v>
      </c>
      <c r="K89" s="4">
        <f t="shared" si="20"/>
        <v>-5.3473517533330508</v>
      </c>
      <c r="L89" s="4">
        <f t="shared" si="21"/>
        <v>-2.7556187400842296</v>
      </c>
      <c r="M89" s="4">
        <f t="shared" si="22"/>
        <v>4.7381846646203452E-3</v>
      </c>
      <c r="N89" s="4">
        <f t="shared" si="23"/>
        <v>5.9770108082880621E-2</v>
      </c>
      <c r="O89" s="4">
        <f t="shared" si="24"/>
        <v>2.9132857139439405</v>
      </c>
      <c r="P89" s="4">
        <f t="shared" si="25"/>
        <v>0.9484993030474963</v>
      </c>
      <c r="Q89" s="4">
        <f t="shared" si="26"/>
        <v>1</v>
      </c>
      <c r="R89" s="4">
        <f t="shared" si="18"/>
        <v>0</v>
      </c>
    </row>
    <row r="90" spans="1:18" x14ac:dyDescent="0.3">
      <c r="A90" s="4">
        <v>83</v>
      </c>
      <c r="B90" s="4">
        <v>-1.1485948039173315</v>
      </c>
      <c r="C90" s="4">
        <v>-1.5203855357202167</v>
      </c>
      <c r="D90" s="4">
        <v>0</v>
      </c>
      <c r="F90" s="4">
        <f t="shared" si="15"/>
        <v>19.808282902213232</v>
      </c>
      <c r="G90" s="4">
        <f t="shared" si="19"/>
        <v>-10.507454454757447</v>
      </c>
      <c r="H90" s="4">
        <f t="shared" si="16"/>
        <v>0.9999999975032674</v>
      </c>
      <c r="I90" s="4">
        <f t="shared" si="17"/>
        <v>2.7331196306662101E-5</v>
      </c>
      <c r="K90" s="4">
        <f t="shared" si="20"/>
        <v>3.6304175444593705</v>
      </c>
      <c r="L90" s="4">
        <f t="shared" si="21"/>
        <v>-11.734109476807674</v>
      </c>
      <c r="M90" s="4">
        <f t="shared" si="22"/>
        <v>0.97417926647811415</v>
      </c>
      <c r="N90" s="4">
        <f t="shared" si="23"/>
        <v>8.0156274342330028E-6</v>
      </c>
      <c r="O90" s="4">
        <f t="shared" si="24"/>
        <v>-2.1965892212155027</v>
      </c>
      <c r="P90" s="4">
        <f t="shared" si="25"/>
        <v>0.10005719658502057</v>
      </c>
      <c r="Q90" s="4">
        <f t="shared" si="26"/>
        <v>0</v>
      </c>
      <c r="R90" s="4">
        <f t="shared" si="18"/>
        <v>0</v>
      </c>
    </row>
    <row r="91" spans="1:18" x14ac:dyDescent="0.3">
      <c r="A91" s="4">
        <v>84</v>
      </c>
      <c r="B91" s="4">
        <v>1.1512231673130238</v>
      </c>
      <c r="C91" s="4">
        <v>-0.91545760373604557</v>
      </c>
      <c r="D91" s="4">
        <v>0</v>
      </c>
      <c r="F91" s="4">
        <f t="shared" si="15"/>
        <v>4.5862754127562244</v>
      </c>
      <c r="G91" s="4">
        <f t="shared" si="19"/>
        <v>-4.2310490393519551</v>
      </c>
      <c r="H91" s="4">
        <f t="shared" si="16"/>
        <v>0.98991205952905426</v>
      </c>
      <c r="I91" s="4">
        <f t="shared" si="17"/>
        <v>1.4328832387291667E-2</v>
      </c>
      <c r="K91" s="4">
        <f t="shared" si="20"/>
        <v>3.4703850192284369</v>
      </c>
      <c r="L91" s="4">
        <f t="shared" si="21"/>
        <v>-11.503461114141789</v>
      </c>
      <c r="M91" s="4">
        <f t="shared" si="22"/>
        <v>0.96983328493806353</v>
      </c>
      <c r="N91" s="4">
        <f t="shared" si="23"/>
        <v>1.009499088437907E-5</v>
      </c>
      <c r="O91" s="4">
        <f t="shared" si="24"/>
        <v>-2.1715165614253835</v>
      </c>
      <c r="P91" s="4">
        <f t="shared" si="25"/>
        <v>0.10233763103024644</v>
      </c>
      <c r="Q91" s="4">
        <f t="shared" si="26"/>
        <v>0</v>
      </c>
      <c r="R91" s="4">
        <f t="shared" si="18"/>
        <v>0</v>
      </c>
    </row>
    <row r="92" spans="1:18" x14ac:dyDescent="0.3">
      <c r="A92" s="4">
        <v>85</v>
      </c>
      <c r="B92" s="4">
        <v>-9.7249445640597676E-2</v>
      </c>
      <c r="C92" s="4">
        <v>9.2755616237573085E-2</v>
      </c>
      <c r="D92" s="4">
        <v>1</v>
      </c>
      <c r="F92" s="4">
        <f t="shared" si="15"/>
        <v>10.429397583401657</v>
      </c>
      <c r="G92" s="4">
        <f t="shared" si="19"/>
        <v>3.7658883578654301</v>
      </c>
      <c r="H92" s="4">
        <f t="shared" si="16"/>
        <v>0.99997045000944751</v>
      </c>
      <c r="I92" s="4">
        <f t="shared" si="17"/>
        <v>0.97737662395207991</v>
      </c>
      <c r="K92" s="4">
        <f t="shared" si="20"/>
        <v>-6.1431252272658199</v>
      </c>
      <c r="L92" s="4">
        <f t="shared" si="21"/>
        <v>-1.9603598718301862</v>
      </c>
      <c r="M92" s="4">
        <f t="shared" si="22"/>
        <v>2.1435946359783411E-3</v>
      </c>
      <c r="N92" s="4">
        <f t="shared" si="23"/>
        <v>0.12342810645635524</v>
      </c>
      <c r="O92" s="4">
        <f t="shared" si="24"/>
        <v>2.4097691856024039</v>
      </c>
      <c r="P92" s="4">
        <f t="shared" si="25"/>
        <v>0.91756922569027577</v>
      </c>
      <c r="Q92" s="4">
        <f t="shared" si="26"/>
        <v>1</v>
      </c>
      <c r="R92" s="4">
        <f t="shared" si="18"/>
        <v>0</v>
      </c>
    </row>
    <row r="93" spans="1:18" x14ac:dyDescent="0.3">
      <c r="A93" s="4">
        <v>86</v>
      </c>
      <c r="B93" s="4">
        <v>0.16558689392858578</v>
      </c>
      <c r="C93" s="4">
        <v>1.5042541242006393</v>
      </c>
      <c r="D93" s="4">
        <v>0</v>
      </c>
      <c r="F93" s="4">
        <f t="shared" si="15"/>
        <v>6.2590541345803787</v>
      </c>
      <c r="G93" s="4">
        <f t="shared" si="19"/>
        <v>15.936476470402891</v>
      </c>
      <c r="H93" s="4">
        <f t="shared" si="16"/>
        <v>0.9980905983561108</v>
      </c>
      <c r="I93" s="4">
        <f t="shared" si="17"/>
        <v>0.99999988008426999</v>
      </c>
      <c r="K93" s="4">
        <f t="shared" si="20"/>
        <v>-6.3725289421608391</v>
      </c>
      <c r="L93" s="4">
        <f t="shared" si="21"/>
        <v>-1.7177971447472276</v>
      </c>
      <c r="M93" s="4">
        <f t="shared" si="22"/>
        <v>1.704923017634035E-3</v>
      </c>
      <c r="N93" s="4">
        <f t="shared" si="23"/>
        <v>0.15215512296767672</v>
      </c>
      <c r="O93" s="4">
        <f t="shared" si="24"/>
        <v>2.1783197303163795</v>
      </c>
      <c r="P93" s="4">
        <f t="shared" si="25"/>
        <v>0.898285651023919</v>
      </c>
      <c r="Q93" s="4">
        <f t="shared" si="26"/>
        <v>1</v>
      </c>
      <c r="R93" s="4">
        <f t="shared" si="18"/>
        <v>-1</v>
      </c>
    </row>
    <row r="94" spans="1:18" x14ac:dyDescent="0.3">
      <c r="A94" s="4">
        <v>87</v>
      </c>
      <c r="B94" s="4">
        <v>-0.36008578520978113</v>
      </c>
      <c r="C94" s="4">
        <v>2.1091820561848102</v>
      </c>
      <c r="D94" s="4">
        <v>0</v>
      </c>
      <c r="F94" s="4">
        <f t="shared" si="15"/>
        <v>8.3926258272204297</v>
      </c>
      <c r="G94" s="4">
        <f t="shared" si="19"/>
        <v>20.842958437225889</v>
      </c>
      <c r="H94" s="4">
        <f t="shared" si="16"/>
        <v>0.99977351964127115</v>
      </c>
      <c r="I94" s="4">
        <f t="shared" si="17"/>
        <v>0.99999999911280679</v>
      </c>
      <c r="K94" s="4">
        <f t="shared" si="20"/>
        <v>-6.3696911840444841</v>
      </c>
      <c r="L94" s="4">
        <f t="shared" si="21"/>
        <v>-1.7324153971719811</v>
      </c>
      <c r="M94" s="4">
        <f t="shared" si="22"/>
        <v>1.7097597641878588E-3</v>
      </c>
      <c r="N94" s="4">
        <f t="shared" si="23"/>
        <v>0.15027888465282074</v>
      </c>
      <c r="O94" s="4">
        <f t="shared" si="24"/>
        <v>2.193573793514588</v>
      </c>
      <c r="P94" s="4">
        <f t="shared" si="25"/>
        <v>0.89967094930434233</v>
      </c>
      <c r="Q94" s="4">
        <f t="shared" si="26"/>
        <v>1</v>
      </c>
      <c r="R94" s="4">
        <f t="shared" si="18"/>
        <v>-1</v>
      </c>
    </row>
    <row r="95" spans="1:18" x14ac:dyDescent="0.3">
      <c r="A95" s="4">
        <v>88</v>
      </c>
      <c r="B95" s="4">
        <v>1.7426049313436864</v>
      </c>
      <c r="C95" s="4">
        <v>-0.10888702775715065</v>
      </c>
      <c r="D95" s="4">
        <v>0</v>
      </c>
      <c r="F95" s="4">
        <f t="shared" si="15"/>
        <v>-0.5067853671634488</v>
      </c>
      <c r="G95" s="4">
        <f t="shared" si="19"/>
        <v>2.9374810518102388</v>
      </c>
      <c r="H95" s="4">
        <f t="shared" si="16"/>
        <v>0.37594741232606355</v>
      </c>
      <c r="I95" s="4">
        <f t="shared" si="17"/>
        <v>0.94966846171946373</v>
      </c>
      <c r="K95" s="4">
        <f t="shared" si="20"/>
        <v>-6.9187186296657739</v>
      </c>
      <c r="L95" s="4">
        <f t="shared" si="21"/>
        <v>3.183411596033296</v>
      </c>
      <c r="M95" s="4">
        <f t="shared" si="22"/>
        <v>9.8811918257012002E-4</v>
      </c>
      <c r="N95" s="4">
        <f t="shared" si="23"/>
        <v>0.96020523190253004</v>
      </c>
      <c r="O95" s="4">
        <f t="shared" si="24"/>
        <v>-4.3991209965115114</v>
      </c>
      <c r="P95" s="4">
        <f t="shared" si="25"/>
        <v>1.2138971138112483E-2</v>
      </c>
      <c r="Q95" s="4">
        <f t="shared" si="26"/>
        <v>0</v>
      </c>
      <c r="R95" s="4">
        <f t="shared" si="18"/>
        <v>0</v>
      </c>
    </row>
    <row r="96" spans="1:18" x14ac:dyDescent="0.3">
      <c r="A96" s="4">
        <v>89</v>
      </c>
      <c r="B96" s="4">
        <v>1.1512231673130238</v>
      </c>
      <c r="C96" s="4">
        <v>-0.91545760373604557</v>
      </c>
      <c r="D96" s="4">
        <v>0</v>
      </c>
      <c r="F96" s="4">
        <f t="shared" si="15"/>
        <v>4.5862754127562244</v>
      </c>
      <c r="G96" s="4">
        <f t="shared" si="19"/>
        <v>-4.2310490393519551</v>
      </c>
      <c r="H96" s="4">
        <f t="shared" si="16"/>
        <v>0.98991205952905426</v>
      </c>
      <c r="I96" s="4">
        <f t="shared" si="17"/>
        <v>1.4328832387291667E-2</v>
      </c>
      <c r="K96" s="4">
        <f t="shared" si="20"/>
        <v>3.4703850192284369</v>
      </c>
      <c r="L96" s="4">
        <f t="shared" si="21"/>
        <v>-11.503461114141789</v>
      </c>
      <c r="M96" s="4">
        <f t="shared" si="22"/>
        <v>0.96983328493806353</v>
      </c>
      <c r="N96" s="4">
        <f t="shared" si="23"/>
        <v>1.009499088437907E-5</v>
      </c>
      <c r="O96" s="4">
        <f t="shared" si="24"/>
        <v>-2.1715165614253835</v>
      </c>
      <c r="P96" s="4">
        <f t="shared" si="25"/>
        <v>0.10233763103024644</v>
      </c>
      <c r="Q96" s="4">
        <f t="shared" si="26"/>
        <v>0</v>
      </c>
      <c r="R96" s="4">
        <f t="shared" si="18"/>
        <v>0</v>
      </c>
    </row>
    <row r="97" spans="1:18" x14ac:dyDescent="0.3">
      <c r="A97" s="4">
        <v>90</v>
      </c>
      <c r="B97" s="4">
        <v>-1.1485948039173315</v>
      </c>
      <c r="C97" s="4">
        <v>9.2755616237573085E-2</v>
      </c>
      <c r="D97" s="4">
        <v>1</v>
      </c>
      <c r="F97" s="4">
        <f t="shared" si="15"/>
        <v>16.887287511623818</v>
      </c>
      <c r="G97" s="4">
        <f t="shared" si="19"/>
        <v>3.2561494002533409</v>
      </c>
      <c r="H97" s="4">
        <f t="shared" si="16"/>
        <v>0.99999995366126215</v>
      </c>
      <c r="I97" s="4">
        <f t="shared" si="17"/>
        <v>0.96289345508410107</v>
      </c>
      <c r="K97" s="4">
        <f t="shared" si="20"/>
        <v>-5.9982437683763949</v>
      </c>
      <c r="L97" s="4">
        <f t="shared" si="21"/>
        <v>-2.105447857076693</v>
      </c>
      <c r="M97" s="4">
        <f t="shared" si="22"/>
        <v>2.4769587054246432E-3</v>
      </c>
      <c r="N97" s="4">
        <f t="shared" si="23"/>
        <v>0.10856844486418461</v>
      </c>
      <c r="O97" s="4">
        <f t="shared" si="24"/>
        <v>2.5288767971952542</v>
      </c>
      <c r="P97" s="4">
        <f t="shared" si="25"/>
        <v>0.92614155930394515</v>
      </c>
      <c r="Q97" s="4">
        <f t="shared" si="26"/>
        <v>1</v>
      </c>
      <c r="R97" s="4">
        <f t="shared" si="18"/>
        <v>0</v>
      </c>
    </row>
    <row r="98" spans="1:18" x14ac:dyDescent="0.3">
      <c r="A98" s="4">
        <v>91</v>
      </c>
      <c r="B98" s="4">
        <v>-1.9371038226248818</v>
      </c>
      <c r="C98" s="4">
        <v>-1.7220281797149404</v>
      </c>
      <c r="D98" s="4">
        <v>0</v>
      </c>
      <c r="F98" s="4">
        <f t="shared" si="15"/>
        <v>25.016824772203531</v>
      </c>
      <c r="G98" s="4">
        <f t="shared" si="19"/>
        <v>-12.61020915484286</v>
      </c>
      <c r="H98" s="4">
        <f t="shared" si="16"/>
        <v>0.99999999998634381</v>
      </c>
      <c r="I98" s="4">
        <f t="shared" si="17"/>
        <v>3.3377537986085821E-6</v>
      </c>
      <c r="K98" s="4">
        <f t="shared" si="20"/>
        <v>3.630657483073195</v>
      </c>
      <c r="L98" s="4">
        <f t="shared" si="21"/>
        <v>-11.7343494328031</v>
      </c>
      <c r="M98" s="4">
        <f t="shared" si="22"/>
        <v>0.97418530121295877</v>
      </c>
      <c r="N98" s="4">
        <f t="shared" si="23"/>
        <v>8.0137042825317208E-6</v>
      </c>
      <c r="O98" s="4">
        <f t="shared" si="24"/>
        <v>-2.1966240444155924</v>
      </c>
      <c r="P98" s="4">
        <f t="shared" si="25"/>
        <v>0.10005406094738317</v>
      </c>
      <c r="Q98" s="4">
        <f t="shared" si="26"/>
        <v>0</v>
      </c>
      <c r="R98" s="4">
        <f t="shared" si="18"/>
        <v>0</v>
      </c>
    </row>
    <row r="99" spans="1:18" x14ac:dyDescent="0.3">
      <c r="A99" s="4">
        <v>92</v>
      </c>
      <c r="B99" s="4">
        <v>-1.4771402283788109</v>
      </c>
      <c r="C99" s="4">
        <v>-1.3187428917254931</v>
      </c>
      <c r="D99" s="4">
        <v>0</v>
      </c>
      <c r="F99" s="4">
        <f t="shared" si="15"/>
        <v>21.461249080958982</v>
      </c>
      <c r="G99" s="4">
        <f t="shared" si="19"/>
        <v>-8.9462973971348738</v>
      </c>
      <c r="H99" s="4">
        <f t="shared" si="16"/>
        <v>0.99999999952192287</v>
      </c>
      <c r="I99" s="4">
        <f t="shared" si="17"/>
        <v>1.3020146099762881E-4</v>
      </c>
      <c r="K99" s="4">
        <f t="shared" si="20"/>
        <v>3.6293888452177652</v>
      </c>
      <c r="L99" s="4">
        <f t="shared" si="21"/>
        <v>-11.733080791696711</v>
      </c>
      <c r="M99" s="4">
        <f t="shared" si="22"/>
        <v>0.97415337792764412</v>
      </c>
      <c r="N99" s="4">
        <f t="shared" si="23"/>
        <v>8.0238771671295107E-6</v>
      </c>
      <c r="O99" s="4">
        <f t="shared" si="24"/>
        <v>-2.196439832349562</v>
      </c>
      <c r="P99" s="4">
        <f t="shared" si="25"/>
        <v>0.1000706492218226</v>
      </c>
      <c r="Q99" s="4">
        <f t="shared" si="26"/>
        <v>0</v>
      </c>
      <c r="R99" s="4">
        <f t="shared" si="18"/>
        <v>0</v>
      </c>
    </row>
    <row r="100" spans="1:18" x14ac:dyDescent="0.3">
      <c r="A100" s="4">
        <v>93</v>
      </c>
      <c r="B100" s="4">
        <v>1.2169322522053196</v>
      </c>
      <c r="C100" s="4">
        <v>-1.7220281797149404</v>
      </c>
      <c r="D100" s="4">
        <v>0</v>
      </c>
      <c r="F100" s="4">
        <f t="shared" si="15"/>
        <v>5.6431549875370459</v>
      </c>
      <c r="G100" s="4">
        <f t="shared" si="19"/>
        <v>-11.080992282006591</v>
      </c>
      <c r="H100" s="4">
        <f t="shared" si="16"/>
        <v>0.99647082239188101</v>
      </c>
      <c r="I100" s="4">
        <f t="shared" si="17"/>
        <v>1.5402084751852257E-5</v>
      </c>
      <c r="K100" s="4">
        <f t="shared" si="20"/>
        <v>3.6245834103433228</v>
      </c>
      <c r="L100" s="4">
        <f t="shared" si="21"/>
        <v>-11.70357102188968</v>
      </c>
      <c r="M100" s="4">
        <f t="shared" si="22"/>
        <v>0.97403210784698491</v>
      </c>
      <c r="N100" s="4">
        <f t="shared" si="23"/>
        <v>8.2641862729637022E-6</v>
      </c>
      <c r="O100" s="4">
        <f t="shared" si="24"/>
        <v>-2.1957416906638225</v>
      </c>
      <c r="P100" s="4">
        <f t="shared" si="25"/>
        <v>0.10013353898531785</v>
      </c>
      <c r="Q100" s="4">
        <f t="shared" si="26"/>
        <v>0</v>
      </c>
      <c r="R100" s="4">
        <f t="shared" si="18"/>
        <v>0</v>
      </c>
    </row>
    <row r="101" spans="1:18" x14ac:dyDescent="0.3">
      <c r="A101" s="4">
        <v>94</v>
      </c>
      <c r="B101" s="4">
        <v>-0.88575846434814798</v>
      </c>
      <c r="C101" s="4">
        <v>1.3026114802059154</v>
      </c>
      <c r="D101" s="4">
        <v>0</v>
      </c>
      <c r="F101" s="4">
        <f t="shared" si="15"/>
        <v>13.082068486626218</v>
      </c>
      <c r="G101" s="4">
        <f t="shared" si="19"/>
        <v>13.706287030914453</v>
      </c>
      <c r="H101" s="4">
        <f t="shared" si="16"/>
        <v>0.99999791776884583</v>
      </c>
      <c r="I101" s="4">
        <f t="shared" si="17"/>
        <v>0.99999888458959707</v>
      </c>
      <c r="K101" s="4">
        <f t="shared" si="20"/>
        <v>-6.3693014978127316</v>
      </c>
      <c r="L101" s="4">
        <f t="shared" si="21"/>
        <v>-1.7343758763386257</v>
      </c>
      <c r="M101" s="4">
        <f t="shared" si="22"/>
        <v>1.7104250240358434E-3</v>
      </c>
      <c r="N101" s="4">
        <f t="shared" si="23"/>
        <v>0.15002871259160341</v>
      </c>
      <c r="O101" s="4">
        <f t="shared" si="24"/>
        <v>2.1956076076952549</v>
      </c>
      <c r="P101" s="4">
        <f t="shared" si="25"/>
        <v>0.8998543785778742</v>
      </c>
      <c r="Q101" s="4">
        <f t="shared" si="26"/>
        <v>1</v>
      </c>
      <c r="R101" s="4">
        <f t="shared" si="18"/>
        <v>-1</v>
      </c>
    </row>
    <row r="102" spans="1:18" x14ac:dyDescent="0.3">
      <c r="A102" s="4">
        <v>95</v>
      </c>
      <c r="B102" s="4">
        <v>-0.29437670031748525</v>
      </c>
      <c r="C102" s="4">
        <v>-0.31052967175187435</v>
      </c>
      <c r="D102" s="4">
        <v>1</v>
      </c>
      <c r="F102" s="4">
        <f t="shared" si="15"/>
        <v>12.370500792590665</v>
      </c>
      <c r="G102" s="4">
        <f t="shared" si="19"/>
        <v>0.22941133956046711</v>
      </c>
      <c r="H102" s="4">
        <f t="shared" si="16"/>
        <v>0.9999957581244272</v>
      </c>
      <c r="I102" s="4">
        <f t="shared" si="17"/>
        <v>0.55710261382509918</v>
      </c>
      <c r="K102" s="4">
        <f t="shared" si="20"/>
        <v>-1.9403424333084771</v>
      </c>
      <c r="L102" s="4">
        <f t="shared" si="21"/>
        <v>-6.1633198232738025</v>
      </c>
      <c r="M102" s="4">
        <f t="shared" si="22"/>
        <v>0.12561024145248562</v>
      </c>
      <c r="N102" s="4">
        <f t="shared" si="23"/>
        <v>2.1008298136932268E-3</v>
      </c>
      <c r="O102" s="4">
        <f t="shared" si="24"/>
        <v>2.6852015594640983</v>
      </c>
      <c r="P102" s="4">
        <f t="shared" si="25"/>
        <v>0.93614775380041482</v>
      </c>
      <c r="Q102" s="4">
        <f t="shared" si="26"/>
        <v>1</v>
      </c>
      <c r="R102" s="4">
        <f t="shared" si="18"/>
        <v>0</v>
      </c>
    </row>
    <row r="103" spans="1:18" x14ac:dyDescent="0.3">
      <c r="A103" s="4">
        <v>96</v>
      </c>
      <c r="B103" s="4">
        <v>0.62555048817465686</v>
      </c>
      <c r="C103" s="4">
        <v>0.89932619221646803</v>
      </c>
      <c r="D103" s="4">
        <v>1</v>
      </c>
      <c r="F103" s="4">
        <f t="shared" si="15"/>
        <v>4.5291005624542136</v>
      </c>
      <c r="G103" s="4">
        <f t="shared" si="19"/>
        <v>10.998135818729136</v>
      </c>
      <c r="H103" s="4">
        <f t="shared" si="16"/>
        <v>0.98932481231979952</v>
      </c>
      <c r="I103" s="4">
        <f t="shared" si="17"/>
        <v>0.9999832674151572</v>
      </c>
      <c r="K103" s="4">
        <f t="shared" si="20"/>
        <v>-6.3871499683074866</v>
      </c>
      <c r="L103" s="4">
        <f t="shared" si="21"/>
        <v>-1.641815380329585</v>
      </c>
      <c r="M103" s="4">
        <f t="shared" si="22"/>
        <v>1.6802182224622451E-3</v>
      </c>
      <c r="N103" s="4">
        <f t="shared" si="23"/>
        <v>0.16221819481493732</v>
      </c>
      <c r="O103" s="4">
        <f t="shared" si="24"/>
        <v>2.0964984985627542</v>
      </c>
      <c r="P103" s="4">
        <f t="shared" si="25"/>
        <v>0.89056238529357601</v>
      </c>
      <c r="Q103" s="4">
        <f t="shared" si="26"/>
        <v>1</v>
      </c>
      <c r="R103" s="4">
        <f t="shared" si="18"/>
        <v>0</v>
      </c>
    </row>
    <row r="104" spans="1:18" x14ac:dyDescent="0.3">
      <c r="A104" s="4">
        <v>97</v>
      </c>
      <c r="B104" s="4">
        <v>0.69125957306695263</v>
      </c>
      <c r="C104" s="4">
        <v>-1.3187428917254931</v>
      </c>
      <c r="D104" s="4">
        <v>0</v>
      </c>
      <c r="F104" s="4">
        <f t="shared" si="15"/>
        <v>8.1418511040007733</v>
      </c>
      <c r="G104" s="4">
        <f t="shared" si="19"/>
        <v>-7.89496079705994</v>
      </c>
      <c r="H104" s="4">
        <f t="shared" si="16"/>
        <v>0.99970898686649368</v>
      </c>
      <c r="I104" s="4">
        <f t="shared" si="17"/>
        <v>3.7247771621964757E-4</v>
      </c>
      <c r="K104" s="4">
        <f t="shared" si="20"/>
        <v>3.6264751684913072</v>
      </c>
      <c r="L104" s="4">
        <f t="shared" si="21"/>
        <v>-11.7281300185468</v>
      </c>
      <c r="M104" s="4">
        <f t="shared" si="22"/>
        <v>0.97407991426173168</v>
      </c>
      <c r="N104" s="4">
        <f t="shared" si="23"/>
        <v>8.0636997373587665E-6</v>
      </c>
      <c r="O104" s="4">
        <f t="shared" si="24"/>
        <v>-2.196016046823519</v>
      </c>
      <c r="P104" s="4">
        <f t="shared" si="25"/>
        <v>0.10010882033797781</v>
      </c>
      <c r="Q104" s="4">
        <f t="shared" si="26"/>
        <v>0</v>
      </c>
      <c r="R104" s="4">
        <f t="shared" ref="R104:R135" si="27">D104-Q104</f>
        <v>0</v>
      </c>
    </row>
    <row r="105" spans="1:18" x14ac:dyDescent="0.3">
      <c r="A105" s="4">
        <v>98</v>
      </c>
      <c r="B105" s="4">
        <v>-0.49150395499437283</v>
      </c>
      <c r="C105" s="4">
        <v>1.9075394121900866</v>
      </c>
      <c r="D105" s="4">
        <v>0</v>
      </c>
      <c r="F105" s="4">
        <f t="shared" si="15"/>
        <v>9.5649864920718759</v>
      </c>
      <c r="G105" s="4">
        <f t="shared" si="19"/>
        <v>19.05879058564803</v>
      </c>
      <c r="H105" s="4">
        <f t="shared" si="16"/>
        <v>0.99992986275774676</v>
      </c>
      <c r="I105" s="4">
        <f t="shared" si="17"/>
        <v>0.99999999471709966</v>
      </c>
      <c r="K105" s="4">
        <f t="shared" si="20"/>
        <v>-6.3694274022379069</v>
      </c>
      <c r="L105" s="4">
        <f t="shared" si="21"/>
        <v>-1.7337735850033917</v>
      </c>
      <c r="M105" s="4">
        <f t="shared" si="22"/>
        <v>1.7102100557832693E-3</v>
      </c>
      <c r="N105" s="4">
        <f t="shared" si="23"/>
        <v>0.15010553303194002</v>
      </c>
      <c r="O105" s="4">
        <f t="shared" si="24"/>
        <v>2.1949831452116495</v>
      </c>
      <c r="P105" s="4">
        <f t="shared" si="25"/>
        <v>0.89979809016644707</v>
      </c>
      <c r="Q105" s="4">
        <f t="shared" si="26"/>
        <v>1</v>
      </c>
      <c r="R105" s="4">
        <f t="shared" si="27"/>
        <v>-1</v>
      </c>
    </row>
    <row r="106" spans="1:18" x14ac:dyDescent="0.3">
      <c r="A106" s="4">
        <v>99</v>
      </c>
      <c r="B106" s="4">
        <v>-3.1540360748301806E-2</v>
      </c>
      <c r="C106" s="4">
        <v>1.5042541242006393</v>
      </c>
      <c r="D106" s="4">
        <v>0</v>
      </c>
      <c r="F106" s="4">
        <f t="shared" si="15"/>
        <v>7.4699084961220343</v>
      </c>
      <c r="G106" s="4">
        <f t="shared" si="19"/>
        <v>15.840900415850623</v>
      </c>
      <c r="H106" s="4">
        <f t="shared" si="16"/>
        <v>0.99943034424273169</v>
      </c>
      <c r="I106" s="4">
        <f t="shared" si="17"/>
        <v>0.99999986805762309</v>
      </c>
      <c r="K106" s="4">
        <f t="shared" si="20"/>
        <v>-6.3702687818811654</v>
      </c>
      <c r="L106" s="4">
        <f t="shared" si="21"/>
        <v>-1.7294355623056026</v>
      </c>
      <c r="M106" s="4">
        <f t="shared" si="22"/>
        <v>1.708774182815049E-3</v>
      </c>
      <c r="N106" s="4">
        <f t="shared" si="23"/>
        <v>0.15065979175336366</v>
      </c>
      <c r="O106" s="4">
        <f t="shared" si="24"/>
        <v>2.1904769899354357</v>
      </c>
      <c r="P106" s="4">
        <f t="shared" si="25"/>
        <v>0.89939107593694956</v>
      </c>
      <c r="Q106" s="4">
        <f t="shared" si="26"/>
        <v>1</v>
      </c>
      <c r="R106" s="4">
        <f t="shared" si="27"/>
        <v>-1</v>
      </c>
    </row>
    <row r="107" spans="1:18" x14ac:dyDescent="0.3">
      <c r="A107" s="4">
        <v>100</v>
      </c>
      <c r="B107" s="4">
        <v>-3.1540360748301806E-2</v>
      </c>
      <c r="C107" s="4">
        <v>9.2755616237573085E-2</v>
      </c>
      <c r="D107" s="4">
        <v>1</v>
      </c>
      <c r="F107" s="4">
        <f t="shared" si="15"/>
        <v>10.025779462887773</v>
      </c>
      <c r="G107" s="4">
        <f t="shared" si="19"/>
        <v>3.7977470427161859</v>
      </c>
      <c r="H107" s="4">
        <f t="shared" si="16"/>
        <v>0.99995575745637733</v>
      </c>
      <c r="I107" s="4">
        <f t="shared" si="17"/>
        <v>0.97807045821256322</v>
      </c>
      <c r="K107" s="4">
        <f t="shared" si="20"/>
        <v>-6.150088354987119</v>
      </c>
      <c r="L107" s="4">
        <f t="shared" si="21"/>
        <v>-1.953293895841802</v>
      </c>
      <c r="M107" s="4">
        <f t="shared" si="22"/>
        <v>2.128752022238421E-3</v>
      </c>
      <c r="N107" s="4">
        <f t="shared" si="23"/>
        <v>0.12419463632977056</v>
      </c>
      <c r="O107" s="4">
        <f t="shared" si="24"/>
        <v>2.4036114768419257</v>
      </c>
      <c r="P107" s="4">
        <f t="shared" si="25"/>
        <v>0.91710228242749936</v>
      </c>
      <c r="Q107" s="4">
        <f t="shared" si="26"/>
        <v>1</v>
      </c>
      <c r="R107" s="4">
        <f t="shared" si="27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原始資料表</vt:lpstr>
      <vt:lpstr>神經網路1乘3</vt:lpstr>
      <vt:lpstr>新增限制式</vt:lpstr>
      <vt:lpstr>功課_拆分73</vt:lpstr>
      <vt:lpstr>功課_神經網路2乘2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2023-11-24T02:16:45Z</dcterms:created>
  <dcterms:modified xsi:type="dcterms:W3CDTF">2023-11-24T03:54:13Z</dcterms:modified>
</cp:coreProperties>
</file>