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daniel_varro_mcgill_ca/Documents/Education/2019-20/ECSE223/Winter2020/results/FinalExam/Q2/"/>
    </mc:Choice>
  </mc:AlternateContent>
  <xr:revisionPtr revIDLastSave="70" documentId="13_ncr:1_{9BDED4D7-881F-433B-B45F-6F155F531CD2}" xr6:coauthVersionLast="45" xr6:coauthVersionMax="45" xr10:uidLastSave="{09A87F83-56DB-4A48-A883-171F4986A629}"/>
  <bookViews>
    <workbookView xWindow="2040" yWindow="-16065" windowWidth="17700" windowHeight="15585" xr2:uid="{78894A0A-646B-441E-8291-640E0896C8B5}"/>
  </bookViews>
  <sheets>
    <sheet name="Summary" sheetId="1" r:id="rId1"/>
    <sheet name="Semantics" sheetId="2" r:id="rId2"/>
    <sheet name="Synt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3" l="1"/>
  <c r="A14" i="1" s="1"/>
  <c r="A17" i="3"/>
  <c r="A13" i="1" s="1"/>
  <c r="A12" i="3"/>
  <c r="A12" i="1" s="1"/>
  <c r="A7" i="3"/>
  <c r="A11" i="1" s="1"/>
  <c r="A2" i="3"/>
  <c r="A10" i="1" s="1"/>
  <c r="B9" i="1"/>
  <c r="B1" i="1" s="1"/>
  <c r="B2" i="1"/>
  <c r="A7" i="1"/>
  <c r="A6" i="1"/>
  <c r="A5" i="1"/>
  <c r="A4" i="1"/>
  <c r="A3" i="1"/>
  <c r="A2" i="1" l="1"/>
  <c r="A9" i="1"/>
  <c r="A1" i="1" l="1"/>
</calcChain>
</file>

<file path=xl/sharedStrings.xml><?xml version="1.0" encoding="utf-8"?>
<sst xmlns="http://schemas.openxmlformats.org/spreadsheetml/2006/main" count="101" uniqueCount="93">
  <si>
    <t>SHAS</t>
  </si>
  <si>
    <t>1 &lt;@&gt;- 0..* SmartHome smartHome;</t>
  </si>
  <si>
    <t>1 &lt;@&gt;- * User users;</t>
  </si>
  <si>
    <t>class SmartHome {</t>
  </si>
  <si>
    <t>1 &lt;@&gt;- 0..1 Address address;</t>
  </si>
  <si>
    <t>1 &lt;@&gt;- 0..* Room rooms;</t>
  </si>
  <si>
    <t>1 &lt;@&gt;- 0..1 ActivityLog log;</t>
  </si>
  <si>
    <t>* -- * User owners;</t>
  </si>
  <si>
    <t>SmartHome</t>
  </si>
  <si>
    <t>class SHAS {</t>
  </si>
  <si>
    <t>class Address {</t>
  </si>
  <si>
    <t>Address</t>
  </si>
  <si>
    <t>one attribute</t>
  </si>
  <si>
    <t>User</t>
  </si>
  <si>
    <t>class User {</t>
  </si>
  <si>
    <t>String name; (any attr)</t>
  </si>
  <si>
    <t>Room</t>
  </si>
  <si>
    <t>class Room {</t>
  </si>
  <si>
    <t>1 &lt;@&gt;- * SensorDevice sensors;</t>
  </si>
  <si>
    <t>1 &lt;@&gt;- * ActuatorDevice actuators;</t>
  </si>
  <si>
    <t>class Device {</t>
  </si>
  <si>
    <t>abstract;</t>
  </si>
  <si>
    <t>enum DeviceStatus { Activated, Deactivated };</t>
  </si>
  <si>
    <t>DeviceStatus deviceStatus;</t>
  </si>
  <si>
    <t>Integer deviceID;</t>
  </si>
  <si>
    <t>Device</t>
  </si>
  <si>
    <t>Sensor</t>
  </si>
  <si>
    <t>class Sensor {</t>
  </si>
  <si>
    <t>Actuator</t>
  </si>
  <si>
    <t>class ActivityLog {</t>
  </si>
  <si>
    <t>1 &lt;@&gt;- * SensorReading recordedReadings;</t>
  </si>
  <si>
    <t>1 &lt;@&gt;- * ControlCommand recordedCommands;</t>
  </si>
  <si>
    <t>ActivityLog</t>
  </si>
  <si>
    <t>class RuntimeElement {</t>
  </si>
  <si>
    <t>Time timestamp;</t>
  </si>
  <si>
    <t>class SensorReading {</t>
  </si>
  <si>
    <t>Double value;</t>
  </si>
  <si>
    <t>* -- 1 SensorDevice sensor;</t>
  </si>
  <si>
    <t>SensorReading</t>
  </si>
  <si>
    <t>class ControlCommand {</t>
  </si>
  <si>
    <t>enum CommandType {lockDoor, turnOnHeating};</t>
  </si>
  <si>
    <t>CommandType commandType;</t>
  </si>
  <si>
    <t>enum CommandStatus {Requested, Completed, Failed};</t>
  </si>
  <si>
    <t>CommandStatus commandStatus;</t>
  </si>
  <si>
    <t>* -- 1 ActuatorDevice actuator;</t>
  </si>
  <si>
    <t>ControlCommand</t>
  </si>
  <si>
    <t>class AlertRule {</t>
  </si>
  <si>
    <t>enum RuleStatus {created, edited, activated, deactivated };</t>
  </si>
  <si>
    <t>RuleStatus ruleStatus;</t>
  </si>
  <si>
    <t>1 &lt;@&gt;- 0..1 BooleanExpression precondition;</t>
  </si>
  <si>
    <t>1 &lt;@&gt;- * CommandSequence actions;</t>
  </si>
  <si>
    <t>AlertRule</t>
  </si>
  <si>
    <t>class BooleanExpression {</t>
  </si>
  <si>
    <t>BooleanExpression</t>
  </si>
  <si>
    <t>class RelationalTerm {</t>
  </si>
  <si>
    <t>isA BooleanExpression;</t>
  </si>
  <si>
    <t>* -&gt; 0..1 Room / Device / RTElement</t>
  </si>
  <si>
    <t>RelationalTerm</t>
  </si>
  <si>
    <t>class NotExpression {</t>
  </si>
  <si>
    <t>0..1 -&gt; 1 BooleanExpression expression;</t>
  </si>
  <si>
    <t>NotExpression</t>
  </si>
  <si>
    <t>class BinaryExpression {</t>
  </si>
  <si>
    <t>enum BinaryOp {AND, OR };</t>
  </si>
  <si>
    <t>0..1 -&gt; 1 BooleanExpression leftExpr;</t>
  </si>
  <si>
    <t>0..1 -&gt; 1 BooleanExpression rightExpr;</t>
  </si>
  <si>
    <t>class CommandSequence {</t>
  </si>
  <si>
    <t>* -&gt; 0..1 CommandSequence nextCommand;</t>
  </si>
  <si>
    <t>1 &lt;@&gt;- 0..1 ControlCommand command;</t>
  </si>
  <si>
    <t>BinaryExpression</t>
  </si>
  <si>
    <t>Semantics</t>
  </si>
  <si>
    <t>SHAS, SmartHome, Address, User</t>
  </si>
  <si>
    <t>Room, Device, Sensor, Actuator</t>
  </si>
  <si>
    <t>ActivityLog, SensorReading, ControlCommand</t>
  </si>
  <si>
    <t>AlertRule, CommandSequence</t>
  </si>
  <si>
    <t>BooleanExpression, BinaryExpr, NotExpr, RelationalTerm</t>
  </si>
  <si>
    <t>Syntax, Design practices</t>
  </si>
  <si>
    <t>Composition hierarchy</t>
  </si>
  <si>
    <t>Classes, Attributes, Enumerations</t>
  </si>
  <si>
    <t>Attributes, Associations, Multiplicities</t>
  </si>
  <si>
    <t>Other best practices, anti-patterns, naming</t>
  </si>
  <si>
    <t>Justification of design decisions</t>
  </si>
  <si>
    <t>class Actuator {</t>
  </si>
  <si>
    <t>Total</t>
  </si>
  <si>
    <t>Containment</t>
  </si>
  <si>
    <t>Classes, Generalization, Enums</t>
  </si>
  <si>
    <t>isA RuntimeElement; OR Time timestamp</t>
  </si>
  <si>
    <t>isA Device; OR attributes of superclass</t>
  </si>
  <si>
    <t>Other best practices, antipatterns, compilation errors</t>
  </si>
  <si>
    <t>Deductions are used in this sheet</t>
  </si>
  <si>
    <t>CommandSequence / Action</t>
  </si>
  <si>
    <t>SmartRoom isA AtomicTermReference is anti-pattern</t>
  </si>
  <si>
    <t>Absolutely no justifications are provided</t>
  </si>
  <si>
    <t>RuntimeElement (DeviceActivity)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</si>
</sst>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6" borderId="2" xfId="0" applyFont="1" applyFill="1" applyBorder="1"/>
    <xf numFmtId="0" fontId="1" fillId="6" borderId="3" xfId="0" applyFont="1" applyFill="1" applyBorder="1"/>
    <xf numFmtId="0" fontId="0" fillId="3" borderId="0" xfId="0" applyFill="1" applyBorder="1"/>
    <xf numFmtId="0" fontId="0" fillId="5" borderId="5" xfId="0" applyFill="1" applyBorder="1"/>
    <xf numFmtId="0" fontId="0" fillId="7" borderId="5" xfId="0" applyFill="1" applyBorder="1"/>
    <xf numFmtId="0" fontId="0" fillId="0" borderId="0" xfId="0" applyBorder="1"/>
    <xf numFmtId="0" fontId="0" fillId="0" borderId="5" xfId="0" applyBorder="1"/>
    <xf numFmtId="0" fontId="0" fillId="3" borderId="7" xfId="0" applyFill="1" applyBorder="1"/>
    <xf numFmtId="0" fontId="0" fillId="5" borderId="8" xfId="0" applyFill="1" applyBorder="1"/>
    <xf numFmtId="0" fontId="0" fillId="3" borderId="2" xfId="0" applyFill="1" applyBorder="1"/>
    <xf numFmtId="0" fontId="2" fillId="3" borderId="5" xfId="0" applyFont="1" applyFill="1" applyBorder="1"/>
    <xf numFmtId="0" fontId="2" fillId="3" borderId="3" xfId="0" applyFont="1" applyFill="1" applyBorder="1"/>
    <xf numFmtId="2" fontId="3" fillId="6" borderId="1" xfId="0" applyNumberFormat="1" applyFont="1" applyFill="1" applyBorder="1"/>
    <xf numFmtId="2" fontId="0" fillId="3" borderId="4" xfId="0" applyNumberFormat="1" applyFill="1" applyBorder="1"/>
    <xf numFmtId="2" fontId="0" fillId="5" borderId="4" xfId="0" applyNumberFormat="1" applyFill="1" applyBorder="1"/>
    <xf numFmtId="2" fontId="0" fillId="7" borderId="4" xfId="0" applyNumberFormat="1" applyFill="1" applyBorder="1"/>
    <xf numFmtId="2" fontId="0" fillId="5" borderId="6" xfId="0" applyNumberFormat="1" applyFill="1" applyBorder="1"/>
    <xf numFmtId="2" fontId="0" fillId="0" borderId="4" xfId="0" applyNumberFormat="1" applyBorder="1"/>
    <xf numFmtId="2" fontId="0" fillId="3" borderId="1" xfId="0" applyNumberForma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1D7D-2689-46A4-AC03-042D7EEC28C6}">
  <dimension ref="A1:C14"/>
  <sheetViews>
    <sheetView tabSelected="1" workbookViewId="0">
      <selection activeCell="D27" sqref="D27"/>
    </sheetView>
  </sheetViews>
  <sheetFormatPr defaultRowHeight="14.25" x14ac:dyDescent="0.45"/>
  <cols>
    <col min="1" max="1" width="6.19921875" customWidth="1"/>
    <col min="2" max="2" width="4.59765625" customWidth="1"/>
    <col min="3" max="3" width="48.86328125" bestFit="1" customWidth="1"/>
  </cols>
  <sheetData>
    <row r="1" spans="1:3" x14ac:dyDescent="0.45">
      <c r="A1" s="16">
        <f>A2+A9</f>
        <v>39.5</v>
      </c>
      <c r="B1" s="4">
        <f>B2+B9</f>
        <v>50</v>
      </c>
      <c r="C1" s="5" t="s">
        <v>82</v>
      </c>
    </row>
    <row r="2" spans="1:3" x14ac:dyDescent="0.45">
      <c r="A2" s="17">
        <f>SUM(A3:A7)</f>
        <v>29</v>
      </c>
      <c r="B2" s="6">
        <f>SUM(B3:B7)</f>
        <v>36</v>
      </c>
      <c r="C2" s="14" t="s">
        <v>69</v>
      </c>
    </row>
    <row r="3" spans="1:3" x14ac:dyDescent="0.45">
      <c r="A3" s="18">
        <f>SUM(Semantics!A2:A17)+B3</f>
        <v>3.5</v>
      </c>
      <c r="B3" s="6">
        <v>7</v>
      </c>
      <c r="C3" s="7" t="s">
        <v>70</v>
      </c>
    </row>
    <row r="4" spans="1:3" x14ac:dyDescent="0.45">
      <c r="A4" s="19">
        <f>SUM(Semantics!A18:A33)+B4</f>
        <v>5.5</v>
      </c>
      <c r="B4" s="6">
        <v>7</v>
      </c>
      <c r="C4" s="8" t="s">
        <v>71</v>
      </c>
    </row>
    <row r="5" spans="1:3" x14ac:dyDescent="0.45">
      <c r="A5" s="18">
        <f>SUM(Semantics!A34:A37)+SUM(Semantics!D2:D18)+B5</f>
        <v>9</v>
      </c>
      <c r="B5" s="6">
        <v>10</v>
      </c>
      <c r="C5" s="7" t="s">
        <v>72</v>
      </c>
    </row>
    <row r="6" spans="1:3" x14ac:dyDescent="0.45">
      <c r="A6" s="19">
        <f>SUM(Semantics!D19:D24)+SUM(Semantics!A38:A41)+B6</f>
        <v>4.5</v>
      </c>
      <c r="B6" s="6">
        <v>5</v>
      </c>
      <c r="C6" s="8" t="s">
        <v>73</v>
      </c>
    </row>
    <row r="7" spans="1:3" x14ac:dyDescent="0.45">
      <c r="A7" s="20">
        <f>SUM(Semantics!D25:D41)+B7</f>
        <v>6.5</v>
      </c>
      <c r="B7" s="11">
        <v>7</v>
      </c>
      <c r="C7" s="12" t="s">
        <v>74</v>
      </c>
    </row>
    <row r="8" spans="1:3" ht="9" customHeight="1" x14ac:dyDescent="0.45">
      <c r="A8" s="21"/>
      <c r="B8" s="9"/>
      <c r="C8" s="10"/>
    </row>
    <row r="9" spans="1:3" x14ac:dyDescent="0.45">
      <c r="A9" s="22">
        <f>SUM(A10:A14)</f>
        <v>10.5</v>
      </c>
      <c r="B9" s="13">
        <f>SUM(B10:B14)</f>
        <v>14</v>
      </c>
      <c r="C9" s="15" t="s">
        <v>75</v>
      </c>
    </row>
    <row r="10" spans="1:3" x14ac:dyDescent="0.45">
      <c r="A10" s="18">
        <f>Syntax!A2+B10</f>
        <v>4</v>
      </c>
      <c r="B10" s="6">
        <v>4</v>
      </c>
      <c r="C10" s="7" t="s">
        <v>76</v>
      </c>
    </row>
    <row r="11" spans="1:3" x14ac:dyDescent="0.45">
      <c r="A11" s="19">
        <f>Syntax!A7+B11</f>
        <v>1.5</v>
      </c>
      <c r="B11" s="6">
        <v>2</v>
      </c>
      <c r="C11" s="8" t="s">
        <v>77</v>
      </c>
    </row>
    <row r="12" spans="1:3" x14ac:dyDescent="0.45">
      <c r="A12" s="18">
        <f>Syntax!A12+B12</f>
        <v>2</v>
      </c>
      <c r="B12" s="6">
        <v>2</v>
      </c>
      <c r="C12" s="7" t="s">
        <v>78</v>
      </c>
    </row>
    <row r="13" spans="1:3" x14ac:dyDescent="0.45">
      <c r="A13" s="19">
        <f>Syntax!A17+B13</f>
        <v>3</v>
      </c>
      <c r="B13" s="6">
        <v>3</v>
      </c>
      <c r="C13" s="8" t="s">
        <v>79</v>
      </c>
    </row>
    <row r="14" spans="1:3" x14ac:dyDescent="0.45">
      <c r="A14" s="20">
        <f>Syntax!A22+B14</f>
        <v>0</v>
      </c>
      <c r="B14" s="11">
        <v>3</v>
      </c>
      <c r="C14" s="1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F085-7A80-4267-BD8D-FD0DD184C407}">
  <dimension ref="A2:E41"/>
  <sheetViews>
    <sheetView workbookViewId="0">
      <selection activeCell="A37" sqref="A37"/>
    </sheetView>
  </sheetViews>
  <sheetFormatPr defaultRowHeight="14.25" x14ac:dyDescent="0.45"/>
  <cols>
    <col min="1" max="1" width="5.53125" customWidth="1"/>
    <col min="2" max="2" width="39.53125" bestFit="1" customWidth="1"/>
    <col min="3" max="3" width="3.86328125" customWidth="1"/>
    <col min="4" max="4" width="6.59765625" customWidth="1"/>
    <col min="5" max="5" width="50.86328125" bestFit="1" customWidth="1"/>
  </cols>
  <sheetData>
    <row r="2" spans="1:5" x14ac:dyDescent="0.45">
      <c r="A2" s="2"/>
      <c r="B2" s="2" t="s">
        <v>0</v>
      </c>
      <c r="D2" s="2"/>
      <c r="E2" s="2" t="s">
        <v>92</v>
      </c>
    </row>
    <row r="3" spans="1:5" x14ac:dyDescent="0.45">
      <c r="A3" s="1"/>
      <c r="B3" t="s">
        <v>9</v>
      </c>
      <c r="D3" s="1"/>
      <c r="E3" t="s">
        <v>33</v>
      </c>
    </row>
    <row r="4" spans="1:5" x14ac:dyDescent="0.45">
      <c r="A4" s="1"/>
      <c r="B4" t="s">
        <v>1</v>
      </c>
      <c r="D4" s="1"/>
      <c r="E4" t="s">
        <v>21</v>
      </c>
    </row>
    <row r="5" spans="1:5" x14ac:dyDescent="0.45">
      <c r="A5" s="1">
        <v>-0.5</v>
      </c>
      <c r="B5" t="s">
        <v>2</v>
      </c>
      <c r="D5" s="1"/>
      <c r="E5" t="s">
        <v>34</v>
      </c>
    </row>
    <row r="6" spans="1:5" x14ac:dyDescent="0.45">
      <c r="A6" s="2"/>
      <c r="B6" s="2" t="s">
        <v>8</v>
      </c>
      <c r="D6" s="2"/>
      <c r="E6" s="2" t="s">
        <v>38</v>
      </c>
    </row>
    <row r="7" spans="1:5" x14ac:dyDescent="0.45">
      <c r="A7" s="1"/>
      <c r="B7" t="s">
        <v>3</v>
      </c>
      <c r="D7" s="1"/>
      <c r="E7" t="s">
        <v>35</v>
      </c>
    </row>
    <row r="8" spans="1:5" x14ac:dyDescent="0.45">
      <c r="A8" s="1"/>
      <c r="B8" t="s">
        <v>4</v>
      </c>
      <c r="D8" s="1"/>
      <c r="E8" t="s">
        <v>85</v>
      </c>
    </row>
    <row r="9" spans="1:5" x14ac:dyDescent="0.45">
      <c r="A9" s="1"/>
      <c r="B9" t="s">
        <v>5</v>
      </c>
      <c r="D9" s="1"/>
      <c r="E9" t="s">
        <v>36</v>
      </c>
    </row>
    <row r="10" spans="1:5" x14ac:dyDescent="0.45">
      <c r="A10" s="1"/>
      <c r="B10" t="s">
        <v>6</v>
      </c>
      <c r="D10" s="1"/>
      <c r="E10" t="s">
        <v>37</v>
      </c>
    </row>
    <row r="11" spans="1:5" x14ac:dyDescent="0.45">
      <c r="A11" s="1">
        <v>-0.5</v>
      </c>
      <c r="B11" t="s">
        <v>7</v>
      </c>
      <c r="D11" s="2"/>
      <c r="E11" s="2" t="s">
        <v>45</v>
      </c>
    </row>
    <row r="12" spans="1:5" x14ac:dyDescent="0.45">
      <c r="A12" s="2"/>
      <c r="B12" s="2" t="s">
        <v>11</v>
      </c>
      <c r="D12" s="1"/>
      <c r="E12" t="s">
        <v>39</v>
      </c>
    </row>
    <row r="13" spans="1:5" x14ac:dyDescent="0.45">
      <c r="A13" s="1">
        <v>-1</v>
      </c>
      <c r="B13" t="s">
        <v>10</v>
      </c>
      <c r="D13" s="1"/>
      <c r="E13" t="s">
        <v>85</v>
      </c>
    </row>
    <row r="14" spans="1:5" x14ac:dyDescent="0.45">
      <c r="A14" s="1">
        <v>-0.5</v>
      </c>
      <c r="B14" t="s">
        <v>12</v>
      </c>
      <c r="D14" s="1">
        <v>-0.5</v>
      </c>
      <c r="E14" t="s">
        <v>40</v>
      </c>
    </row>
    <row r="15" spans="1:5" x14ac:dyDescent="0.45">
      <c r="A15" s="2"/>
      <c r="B15" s="2" t="s">
        <v>13</v>
      </c>
      <c r="D15" s="1">
        <v>-0.5</v>
      </c>
      <c r="E15" t="s">
        <v>41</v>
      </c>
    </row>
    <row r="16" spans="1:5" x14ac:dyDescent="0.45">
      <c r="A16" s="1">
        <v>-0.5</v>
      </c>
      <c r="B16" t="s">
        <v>14</v>
      </c>
      <c r="D16" s="1"/>
      <c r="E16" t="s">
        <v>42</v>
      </c>
    </row>
    <row r="17" spans="1:5" x14ac:dyDescent="0.45">
      <c r="A17" s="1">
        <v>-0.5</v>
      </c>
      <c r="B17" t="s">
        <v>15</v>
      </c>
      <c r="D17" s="1"/>
      <c r="E17" t="s">
        <v>43</v>
      </c>
    </row>
    <row r="18" spans="1:5" x14ac:dyDescent="0.45">
      <c r="A18" s="2"/>
      <c r="B18" s="2" t="s">
        <v>16</v>
      </c>
      <c r="D18" s="1"/>
      <c r="E18" t="s">
        <v>44</v>
      </c>
    </row>
    <row r="19" spans="1:5" x14ac:dyDescent="0.45">
      <c r="A19" s="1"/>
      <c r="B19" t="s">
        <v>17</v>
      </c>
      <c r="D19" s="2"/>
      <c r="E19" s="2" t="s">
        <v>51</v>
      </c>
    </row>
    <row r="20" spans="1:5" x14ac:dyDescent="0.45">
      <c r="A20" s="1">
        <v>-0.25</v>
      </c>
      <c r="B20" t="s">
        <v>18</v>
      </c>
      <c r="D20" s="1"/>
      <c r="E20" t="s">
        <v>46</v>
      </c>
    </row>
    <row r="21" spans="1:5" x14ac:dyDescent="0.45">
      <c r="A21" s="1">
        <v>-0.25</v>
      </c>
      <c r="B21" t="s">
        <v>19</v>
      </c>
      <c r="D21" s="1"/>
      <c r="E21" t="s">
        <v>47</v>
      </c>
    </row>
    <row r="22" spans="1:5" x14ac:dyDescent="0.45">
      <c r="A22" s="2"/>
      <c r="B22" s="2" t="s">
        <v>25</v>
      </c>
      <c r="D22" s="1"/>
      <c r="E22" t="s">
        <v>48</v>
      </c>
    </row>
    <row r="23" spans="1:5" x14ac:dyDescent="0.45">
      <c r="A23" s="1"/>
      <c r="B23" t="s">
        <v>20</v>
      </c>
      <c r="D23" s="1"/>
      <c r="E23" t="s">
        <v>49</v>
      </c>
    </row>
    <row r="24" spans="1:5" x14ac:dyDescent="0.45">
      <c r="A24" s="1"/>
      <c r="B24" t="s">
        <v>21</v>
      </c>
      <c r="D24" s="1"/>
      <c r="E24" t="s">
        <v>50</v>
      </c>
    </row>
    <row r="25" spans="1:5" x14ac:dyDescent="0.45">
      <c r="A25" s="1">
        <v>-0.5</v>
      </c>
      <c r="B25" t="s">
        <v>22</v>
      </c>
      <c r="D25" s="2"/>
      <c r="E25" s="2" t="s">
        <v>53</v>
      </c>
    </row>
    <row r="26" spans="1:5" x14ac:dyDescent="0.45">
      <c r="A26" s="1">
        <v>-0.5</v>
      </c>
      <c r="B26" t="s">
        <v>23</v>
      </c>
      <c r="D26" s="1"/>
      <c r="E26" t="s">
        <v>52</v>
      </c>
    </row>
    <row r="27" spans="1:5" x14ac:dyDescent="0.45">
      <c r="A27" s="1"/>
      <c r="B27" t="s">
        <v>24</v>
      </c>
      <c r="D27" s="1"/>
      <c r="E27" t="s">
        <v>21</v>
      </c>
    </row>
    <row r="28" spans="1:5" x14ac:dyDescent="0.45">
      <c r="A28" s="2"/>
      <c r="B28" s="2" t="s">
        <v>26</v>
      </c>
      <c r="D28" s="2"/>
      <c r="E28" s="2" t="s">
        <v>57</v>
      </c>
    </row>
    <row r="29" spans="1:5" x14ac:dyDescent="0.45">
      <c r="A29" s="1"/>
      <c r="B29" t="s">
        <v>27</v>
      </c>
      <c r="D29" s="1"/>
      <c r="E29" t="s">
        <v>54</v>
      </c>
    </row>
    <row r="30" spans="1:5" x14ac:dyDescent="0.45">
      <c r="A30" s="1"/>
      <c r="B30" t="s">
        <v>86</v>
      </c>
      <c r="D30" s="1"/>
      <c r="E30" t="s">
        <v>55</v>
      </c>
    </row>
    <row r="31" spans="1:5" x14ac:dyDescent="0.45">
      <c r="A31" s="2"/>
      <c r="B31" s="2" t="s">
        <v>28</v>
      </c>
      <c r="D31" s="1"/>
      <c r="E31" t="s">
        <v>56</v>
      </c>
    </row>
    <row r="32" spans="1:5" x14ac:dyDescent="0.45">
      <c r="A32" s="1"/>
      <c r="B32" t="s">
        <v>81</v>
      </c>
      <c r="D32" s="2"/>
      <c r="E32" s="2" t="s">
        <v>60</v>
      </c>
    </row>
    <row r="33" spans="1:5" x14ac:dyDescent="0.45">
      <c r="A33" s="1"/>
      <c r="B33" t="s">
        <v>86</v>
      </c>
      <c r="D33" s="1"/>
      <c r="E33" t="s">
        <v>58</v>
      </c>
    </row>
    <row r="34" spans="1:5" x14ac:dyDescent="0.45">
      <c r="A34" s="2"/>
      <c r="B34" s="2" t="s">
        <v>32</v>
      </c>
      <c r="D34" s="1"/>
      <c r="E34" t="s">
        <v>55</v>
      </c>
    </row>
    <row r="35" spans="1:5" x14ac:dyDescent="0.45">
      <c r="A35" s="1"/>
      <c r="B35" t="s">
        <v>29</v>
      </c>
      <c r="D35" s="1"/>
      <c r="E35" t="s">
        <v>59</v>
      </c>
    </row>
    <row r="36" spans="1:5" x14ac:dyDescent="0.45">
      <c r="A36" s="1"/>
      <c r="B36" t="s">
        <v>30</v>
      </c>
      <c r="D36" s="2"/>
      <c r="E36" s="2" t="s">
        <v>68</v>
      </c>
    </row>
    <row r="37" spans="1:5" x14ac:dyDescent="0.45">
      <c r="A37" s="1"/>
      <c r="B37" t="s">
        <v>31</v>
      </c>
      <c r="D37" s="1"/>
      <c r="E37" t="s">
        <v>61</v>
      </c>
    </row>
    <row r="38" spans="1:5" x14ac:dyDescent="0.45">
      <c r="A38" s="2"/>
      <c r="B38" s="2" t="s">
        <v>89</v>
      </c>
      <c r="D38" s="1"/>
      <c r="E38" t="s">
        <v>55</v>
      </c>
    </row>
    <row r="39" spans="1:5" x14ac:dyDescent="0.45">
      <c r="A39" s="1"/>
      <c r="B39" t="s">
        <v>65</v>
      </c>
      <c r="D39" s="1"/>
      <c r="E39" t="s">
        <v>62</v>
      </c>
    </row>
    <row r="40" spans="1:5" x14ac:dyDescent="0.45">
      <c r="A40" s="1">
        <v>-0.5</v>
      </c>
      <c r="B40" t="s">
        <v>66</v>
      </c>
      <c r="D40" s="1">
        <v>-0.25</v>
      </c>
      <c r="E40" t="s">
        <v>63</v>
      </c>
    </row>
    <row r="41" spans="1:5" x14ac:dyDescent="0.45">
      <c r="A41" s="1"/>
      <c r="B41" t="s">
        <v>67</v>
      </c>
      <c r="D41" s="1">
        <v>-0.25</v>
      </c>
      <c r="E4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23B8-4EEE-4BEF-BC39-6384D9AE0A43}">
  <dimension ref="A1:B26"/>
  <sheetViews>
    <sheetView topLeftCell="A4" workbookViewId="0">
      <selection activeCell="A23" sqref="A23"/>
    </sheetView>
  </sheetViews>
  <sheetFormatPr defaultRowHeight="14.25" x14ac:dyDescent="0.45"/>
  <cols>
    <col min="2" max="2" width="48.33203125" customWidth="1"/>
  </cols>
  <sheetData>
    <row r="1" spans="1:2" x14ac:dyDescent="0.45">
      <c r="B1" s="23" t="s">
        <v>88</v>
      </c>
    </row>
    <row r="2" spans="1:2" x14ac:dyDescent="0.45">
      <c r="A2" s="3">
        <f>SUM(A3:A6)</f>
        <v>0</v>
      </c>
      <c r="B2" s="3" t="s">
        <v>83</v>
      </c>
    </row>
    <row r="3" spans="1:2" x14ac:dyDescent="0.45">
      <c r="A3" s="1"/>
    </row>
    <row r="4" spans="1:2" x14ac:dyDescent="0.45">
      <c r="A4" s="1"/>
    </row>
    <row r="5" spans="1:2" x14ac:dyDescent="0.45">
      <c r="A5" s="1"/>
    </row>
    <row r="6" spans="1:2" x14ac:dyDescent="0.45">
      <c r="A6" s="1"/>
    </row>
    <row r="7" spans="1:2" x14ac:dyDescent="0.45">
      <c r="A7" s="3">
        <f>SUM(A8:A11)</f>
        <v>-0.5</v>
      </c>
      <c r="B7" s="3" t="s">
        <v>84</v>
      </c>
    </row>
    <row r="8" spans="1:2" x14ac:dyDescent="0.45">
      <c r="A8" s="1">
        <v>-0.5</v>
      </c>
      <c r="B8" t="s">
        <v>90</v>
      </c>
    </row>
    <row r="9" spans="1:2" x14ac:dyDescent="0.45">
      <c r="A9" s="1"/>
    </row>
    <row r="10" spans="1:2" x14ac:dyDescent="0.45">
      <c r="A10" s="1"/>
    </row>
    <row r="11" spans="1:2" x14ac:dyDescent="0.45">
      <c r="A11" s="1"/>
    </row>
    <row r="12" spans="1:2" x14ac:dyDescent="0.45">
      <c r="A12" s="3">
        <f>SUM(A13:A16)</f>
        <v>0</v>
      </c>
      <c r="B12" s="3" t="s">
        <v>78</v>
      </c>
    </row>
    <row r="13" spans="1:2" x14ac:dyDescent="0.45">
      <c r="A13" s="1"/>
    </row>
    <row r="14" spans="1:2" x14ac:dyDescent="0.45">
      <c r="A14" s="1"/>
    </row>
    <row r="15" spans="1:2" x14ac:dyDescent="0.45">
      <c r="A15" s="1"/>
    </row>
    <row r="16" spans="1:2" x14ac:dyDescent="0.45">
      <c r="A16" s="1"/>
    </row>
    <row r="17" spans="1:2" x14ac:dyDescent="0.45">
      <c r="A17" s="3">
        <f>SUM(A18:A21)</f>
        <v>0</v>
      </c>
      <c r="B17" s="3" t="s">
        <v>87</v>
      </c>
    </row>
    <row r="18" spans="1:2" x14ac:dyDescent="0.45">
      <c r="A18" s="1"/>
    </row>
    <row r="19" spans="1:2" x14ac:dyDescent="0.45">
      <c r="A19" s="1"/>
    </row>
    <row r="20" spans="1:2" x14ac:dyDescent="0.45">
      <c r="A20" s="1"/>
    </row>
    <row r="21" spans="1:2" x14ac:dyDescent="0.45">
      <c r="A21" s="1"/>
    </row>
    <row r="22" spans="1:2" x14ac:dyDescent="0.45">
      <c r="A22" s="3">
        <f>SUM(A23:A26)</f>
        <v>-3</v>
      </c>
      <c r="B22" s="3" t="s">
        <v>80</v>
      </c>
    </row>
    <row r="23" spans="1:2" x14ac:dyDescent="0.45">
      <c r="A23" s="1">
        <v>-3</v>
      </c>
      <c r="B23" t="s">
        <v>91</v>
      </c>
    </row>
    <row r="24" spans="1:2" x14ac:dyDescent="0.45">
      <c r="A24" s="1"/>
    </row>
    <row r="25" spans="1:2" x14ac:dyDescent="0.45">
      <c r="A25" s="1"/>
    </row>
    <row r="26" spans="1:2" x14ac:dyDescent="0.4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Semantics</vt:lpstr>
      <vt:lpstr>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Varro</dc:creator>
  <cp:lastModifiedBy>Daniel Varro, Professor</cp:lastModifiedBy>
  <dcterms:created xsi:type="dcterms:W3CDTF">2020-04-22T16:16:30Z</dcterms:created>
  <dcterms:modified xsi:type="dcterms:W3CDTF">2020-04-26T14:40:20Z</dcterms:modified>
</cp:coreProperties>
</file>