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8_{BC8F42A1-181E-4471-A85B-DDD55D1F79B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dos" sheetId="1" r:id="rId1"/>
    <sheet name="Tabela Dinâmica" sheetId="3" r:id="rId2"/>
    <sheet name="Dashboard" sheetId="4" r:id="rId3"/>
  </sheets>
  <definedNames>
    <definedName name="_xlnm._FilterDatabase" localSheetId="0" hidden="1">Dados!#REF!</definedName>
    <definedName name="SegmentaçãodeDados_Evento_Contábil">#N/A</definedName>
    <definedName name="SegmentaçãodeDados_Mês">#N/A</definedName>
    <definedName name="SegmentaçãodeDados_Status_da_Operação">#N/A</definedName>
  </definedNames>
  <calcPr calcId="191028"/>
  <pivotCaches>
    <pivotCache cacheId="17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<sst xmlns="http://schemas.openxmlformats.org/spreadsheetml/2006/main" count="252" uniqueCount="79">
  <si>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</si>
  <si>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</si>
  <si>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</si>
  <si>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</si>
  <si>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</si>
  <si>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</si>
  <si>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</si>
  <si>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</si>
  <si>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</si>
  <si>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</si>
  <si>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</si>
  <si>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</si>
  <si>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</si>
  <si>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</si>
  <si>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</si>
  <si>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</si>
  <si>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</si>
  <si>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</si>
  <si>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</si>
  <si>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</si>
  <si>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</si>
  <si>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</si>
  <si>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</si>
  <si>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</si>
  <si>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</si>
  <si>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</si>
  <si>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</si>
  <si>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</si>
  <si>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</si>
  <si>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</si>
  <si>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</si>
  <si>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</si>
  <si>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</si>
  <si>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</si>
  <si>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</si>
  <si>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</si>
  <si>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</si>
  <si>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</si>
  <si>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</si>
  <si>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</si>
  <si>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</si>
  <si>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</si>
  <si>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</si>
  <si>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</si>
  <si>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</si>
  <si>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</si>
  <si>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</si>
  <si>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</si>
  <si>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</si>
  <si>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</si>
  <si>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</si>
  <si>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</si>
  <si>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</si>
  <si>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</si>
  <si>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</si>
  <si>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</si>
  <si>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</si>
  <si>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</si>
  <si>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</si>
  <si>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</si>
  <si>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</si>
  <si>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</si>
  <si>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</si>
  <si>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</si>
  <si>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</si>
  <si>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</si>
  <si>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Tipo de Evento</t>
  </si>
  <si>
    <t>Evento Contábil</t>
  </si>
  <si>
    <t>Descrição</t>
  </si>
  <si>
    <t>Valor</t>
  </si>
  <si>
    <t>Status da Operação</t>
  </si>
  <si>
    <t>Canal</t>
  </si>
  <si>
    <t>Mês</t>
  </si>
  <si>
    <t>(Tudo)</t>
  </si>
  <si>
    <t>Rótulos de Linha</t>
  </si>
  <si>
    <t>Total Geral</t>
  </si>
  <si>
    <t>Rótulos de Coluna</t>
  </si>
  <si>
    <t>Filtros</t>
  </si>
  <si>
    <t>Somatória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</si>
</sst>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4" fontId="0" fillId="0" borderId="0" xfId="1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166" fontId="0" fillId="0" borderId="0" xfId="0" applyNumberFormat="1"/>
    <xf numFmtId="0" fontId="2" fillId="2" borderId="0" xfId="0" applyFont="1" applyFill="1" applyAlignment="1">
      <alignment horizontal="left"/>
    </xf>
  </cellXfs>
  <cellStyles count="2">
    <cellStyle name="Moeda" xfId="1" builtinId="4"/>
    <cellStyle name="Normal" xfId="0" builtinId="0"/>
  </cellStyles>
  <dxfs count="59"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30" formatCode="@"/>
      <alignment horizontal="left" vertical="bottom" textRotation="0" wrapText="1" indent="0" justifyLastLine="0" shrinkToFit="0" readingOrder="0"/>
    </dxf>
    <dxf>
      <numFmt numFmtId="19" formatCode="dd/mm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DIO.xlsx]Tabela Dinâmica!Tabela dinâmica2</c:name>
    <c:fmtId val="5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Dinâmica'!$B$5:$B$6</c:f>
              <c:strCache>
                <c:ptCount val="1"/>
                <c:pt idx="0">
                  <c:v>SAÍDA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 Dinâmica'!$A$7:$A$21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'Tabela Dinâmica'!$B$7:$B$21</c:f>
              <c:numCache>
                <c:formatCode>"R$"\ #,##0.00</c:formatCode>
                <c:ptCount val="14"/>
                <c:pt idx="0">
                  <c:v>550</c:v>
                </c:pt>
                <c:pt idx="1">
                  <c:v>80</c:v>
                </c:pt>
                <c:pt idx="2">
                  <c:v>400</c:v>
                </c:pt>
                <c:pt idx="3">
                  <c:v>1200</c:v>
                </c:pt>
                <c:pt idx="4">
                  <c:v>350</c:v>
                </c:pt>
                <c:pt idx="5">
                  <c:v>120</c:v>
                </c:pt>
                <c:pt idx="6">
                  <c:v>200</c:v>
                </c:pt>
                <c:pt idx="7">
                  <c:v>180</c:v>
                </c:pt>
                <c:pt idx="8">
                  <c:v>250</c:v>
                </c:pt>
                <c:pt idx="9">
                  <c:v>150</c:v>
                </c:pt>
                <c:pt idx="10">
                  <c:v>300</c:v>
                </c:pt>
                <c:pt idx="11">
                  <c:v>450</c:v>
                </c:pt>
                <c:pt idx="12">
                  <c:v>600</c:v>
                </c:pt>
                <c:pt idx="1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C-415F-81B3-7BECE78ECE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28753519"/>
        <c:axId val="1628761199"/>
      </c:barChart>
      <c:catAx>
        <c:axId val="162875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761199"/>
        <c:crosses val="autoZero"/>
        <c:auto val="1"/>
        <c:lblAlgn val="ctr"/>
        <c:lblOffset val="100"/>
        <c:noMultiLvlLbl val="0"/>
      </c:catAx>
      <c:valAx>
        <c:axId val="1628761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62875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190499</xdr:rowOff>
    </xdr:from>
    <xdr:to>
      <xdr:col>18</xdr:col>
      <xdr:colOff>590550</xdr:colOff>
      <xdr:row>30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682FBCB-A1DF-4675-A827-4DD3D4B9F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47626</xdr:rowOff>
    </xdr:from>
    <xdr:to>
      <xdr:col>4</xdr:col>
      <xdr:colOff>0</xdr:colOff>
      <xdr:row>7</xdr:row>
      <xdr:rowOff>180976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Mês">
              <a:extLst>
                <a:ext uri="{FF2B5EF4-FFF2-40B4-BE49-F238E27FC236}">
                  <a16:creationId xmlns:a16="http://schemas.microsoft.com/office/drawing/2014/main" id="{33640686-715C-B91D-F3F9-9681630708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38126"/>
              <a:ext cx="1828800" cy="127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0</xdr:colOff>
      <xdr:row>1</xdr:row>
      <xdr:rowOff>47626</xdr:rowOff>
    </xdr:from>
    <xdr:to>
      <xdr:col>8</xdr:col>
      <xdr:colOff>0</xdr:colOff>
      <xdr:row>6</xdr:row>
      <xdr:rowOff>180976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Evento Contábil">
              <a:extLst>
                <a:ext uri="{FF2B5EF4-FFF2-40B4-BE49-F238E27FC236}">
                  <a16:creationId xmlns:a16="http://schemas.microsoft.com/office/drawing/2014/main" id="{962A539D-8C5F-7842-6CFD-F3D57D0E52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vento Contábi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238126"/>
              <a:ext cx="1828800" cy="1085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9525</xdr:colOff>
      <xdr:row>1</xdr:row>
      <xdr:rowOff>9526</xdr:rowOff>
    </xdr:from>
    <xdr:to>
      <xdr:col>12</xdr:col>
      <xdr:colOff>9525</xdr:colOff>
      <xdr:row>8</xdr:row>
      <xdr:rowOff>28576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Status da Operação">
              <a:extLst>
                <a:ext uri="{FF2B5EF4-FFF2-40B4-BE49-F238E27FC236}">
                  <a16:creationId xmlns:a16="http://schemas.microsoft.com/office/drawing/2014/main" id="{46A21EB9-3BD0-F104-8FF4-61A61BA4AC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 da Operaçã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5925" y="200026"/>
              <a:ext cx="1828800" cy="1352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cazane" refreshedDate="45668.73222164352" createdVersion="8" refreshedVersion="8" minRefreshableVersion="3" recordCount="44" xr:uid="{8247ABA6-7926-4E97-ADFE-09452EA7A8BF}">
  <cacheSource type="worksheet">
    <worksheetSource name="Tabela1"/>
  </cacheSource>
  <cacheFields count="10">
    <cacheField name="Data" numFmtId="14">
      <sharedItems containsSemiMixedTypes="0" containsNonDate="0" containsDate="1" containsString="0" minDate="2024-08-01T00:00:00" maxDate="2024-11-01T00:00:00" count="39">
        <d v="2024-08-01T00:00:00"/>
        <d v="2024-08-03T00:00:00"/>
        <d v="2024-08-05T00:00:00"/>
        <d v="2024-08-07T00:00:00"/>
        <d v="2024-08-10T00:00:00"/>
        <d v="2024-08-12T00:00:00"/>
        <d v="2024-08-15T00:00:00"/>
        <d v="2024-08-18T00:00:00"/>
        <d v="2024-08-20T00:00:00"/>
        <d v="2024-08-22T00:00:00"/>
        <d v="2024-08-24T00:00:00"/>
        <d v="2024-08-28T00:00:00"/>
        <d v="2024-08-30T00:00:00"/>
        <d v="2024-08-31T00:00:00"/>
        <d v="2024-09-01T00:00:00"/>
        <d v="2024-09-02T00:00:00"/>
        <d v="2024-09-05T00:00:00"/>
        <d v="2024-09-08T00:00:00"/>
        <d v="2024-09-11T00:00:00"/>
        <d v="2024-09-14T00:00:00"/>
        <d v="2024-09-17T00:00:00"/>
        <d v="2024-09-20T00:00:00"/>
        <d v="2024-09-23T00:00:00"/>
        <d v="2024-09-26T00:00:00"/>
        <d v="2024-09-29T00:00:00"/>
        <d v="2024-10-01T00:00:00"/>
        <d v="2024-10-03T00:00:00"/>
        <d v="2024-10-05T00:00:00"/>
        <d v="2024-10-08T00:00:00"/>
        <d v="2024-10-10T00:00:00"/>
        <d v="2024-10-13T00:00:00"/>
        <d v="2024-10-15T00:00:00"/>
        <d v="2024-10-18T00:00:00"/>
        <d v="2024-10-20T00:00:00"/>
        <d v="2024-10-22T00:00:00"/>
        <d v="2024-10-24T00:00:00"/>
        <d v="2024-10-26T00:00:00"/>
        <d v="2024-10-30T00:00:00"/>
        <d v="2024-10-31T00:00:00"/>
      </sharedItems>
      <fieldGroup par="9"/>
    </cacheField>
    <cacheField name="Mês" numFmtId="49">
      <sharedItems containsSemiMixedTypes="0" containsString="0" containsNumber="1" containsInteger="1" minValue="8" maxValue="10" count="3">
        <n v="8"/>
        <n v="9"/>
        <n v="10"/>
      </sharedItems>
    </cacheField>
    <cacheField name="Evento Contábil" numFmtId="0">
      <sharedItems count="2">
        <s v="ENTRADA"/>
        <s v="SAÍDA"/>
      </sharedItems>
    </cacheField>
    <cacheField name="Tipo de Evento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 count="38">
        <s v="Salário mensal"/>
        <s v="Compras no supermercado"/>
        <s v="Gasolina"/>
        <s v="Cinema"/>
        <s v="Consulta odontológica"/>
        <s v="Material escolar"/>
        <s v="Compra de roupas de inverno"/>
        <s v="Dividendos de ações"/>
        <s v="Limpeza do apartamento"/>
        <s v="Compra de novo celular"/>
        <s v="Reparos domésticos"/>
        <s v="Presente de aniversário"/>
        <s v="Corte de cabelo e barba"/>
        <s v="Ração e petiscos para o cachorro"/>
        <s v="Reserva de pousada"/>
        <s v="Jantar em restaurante francês"/>
        <s v="Cinema e jantar"/>
        <s v="Plano de saúde"/>
        <s v="Compra de roupas"/>
        <s v="Pagamento por projeto freelancer"/>
        <s v="Manutenção do veículo"/>
        <s v="Compra de novo smartphone"/>
        <s v="Conta de energia elétrica"/>
        <s v="Aniversário da mãe"/>
        <s v="Recarga de cartão de transporte"/>
        <s v="Ingressos para teatro"/>
        <s v="Remédios de farmácia"/>
        <s v="Cursos online"/>
        <s v="Roupas de primavera"/>
        <s v="Manutenção da casa"/>
        <s v="Venda de equipamentos eletrônicos"/>
        <s v="Manutenção do computador"/>
        <s v="Troca de móveis da cozinha"/>
        <s v="Presentes para casamento"/>
        <s v="Veterinário para o pet"/>
        <s v="Salão de beleza"/>
        <s v="Jantar em restaurante italiano"/>
        <s v="Reserva de hotel para fim de semana"/>
      </sharedItems>
    </cacheField>
    <cacheField name="Valor" numFmtId="44">
      <sharedItems containsSemiMixedTypes="0" containsString="0" containsNumber="1" containsInteger="1" minValue="80" maxValue="5000" count="19">
        <n v="5000"/>
        <n v="550"/>
        <n v="300"/>
        <n v="120"/>
        <n v="250"/>
        <n v="400"/>
        <n v="600"/>
        <n v="800"/>
        <n v="150"/>
        <n v="1200"/>
        <n v="450"/>
        <n v="180"/>
        <n v="80"/>
        <n v="200"/>
        <n v="750"/>
        <n v="350"/>
        <n v="500"/>
        <n v="1500"/>
        <n v="220"/>
      </sharedItems>
    </cacheField>
    <cacheField name="Canal" numFmtId="0">
      <sharedItems count="3">
        <s v="Transferência"/>
        <s v="Débito Automático"/>
        <s v="Cartão de Crédito"/>
      </sharedItems>
    </cacheField>
    <cacheField name="Status da Operação" numFmtId="0">
      <sharedItems count="3">
        <s v="Recebido"/>
        <s v="Pendente"/>
        <s v="Pago"/>
      </sharedItems>
    </cacheField>
    <cacheField name="Dias (Data)" numFmtId="0" databaseField="0">
      <fieldGroup base="0">
        <rangePr groupBy="days" startDate="2024-08-01T00:00:00" endDate="2024-11-01T00:00:00"/>
        <groupItems count="368">
          <s v="&lt;01/08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11/2024"/>
        </groupItems>
      </fieldGroup>
    </cacheField>
    <cacheField name="Meses (Data)" numFmtId="0" databaseField="0">
      <fieldGroup base="0">
        <rangePr groupBy="months" startDate="2024-08-01T00:00:00" endDate="2024-11-01T00:00:00"/>
        <groupItems count="14">
          <s v="&lt;01/08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11/2024"/>
        </groupItems>
      </fieldGroup>
    </cacheField>
  </cacheFields>
  <extLst>
    <ext xmlns:x14="http://schemas.microsoft.com/office/spreadsheetml/2009/9/main" uri="{725AE2AE-9491-48be-B2B4-4EB974FC3084}">
      <x14:pivotCacheDefinition pivotCacheId="14134553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x v="0"/>
    <x v="0"/>
    <x v="0"/>
    <x v="0"/>
    <x v="0"/>
  </r>
  <r>
    <x v="0"/>
    <x v="0"/>
    <x v="1"/>
    <x v="1"/>
    <x v="1"/>
    <x v="1"/>
    <x v="1"/>
    <x v="1"/>
  </r>
  <r>
    <x v="1"/>
    <x v="0"/>
    <x v="1"/>
    <x v="2"/>
    <x v="2"/>
    <x v="2"/>
    <x v="2"/>
    <x v="2"/>
  </r>
  <r>
    <x v="2"/>
    <x v="0"/>
    <x v="1"/>
    <x v="3"/>
    <x v="3"/>
    <x v="3"/>
    <x v="2"/>
    <x v="2"/>
  </r>
  <r>
    <x v="3"/>
    <x v="0"/>
    <x v="1"/>
    <x v="4"/>
    <x v="4"/>
    <x v="4"/>
    <x v="0"/>
    <x v="2"/>
  </r>
  <r>
    <x v="4"/>
    <x v="0"/>
    <x v="1"/>
    <x v="5"/>
    <x v="5"/>
    <x v="5"/>
    <x v="1"/>
    <x v="1"/>
  </r>
  <r>
    <x v="5"/>
    <x v="0"/>
    <x v="1"/>
    <x v="6"/>
    <x v="6"/>
    <x v="6"/>
    <x v="2"/>
    <x v="1"/>
  </r>
  <r>
    <x v="6"/>
    <x v="0"/>
    <x v="0"/>
    <x v="7"/>
    <x v="7"/>
    <x v="7"/>
    <x v="0"/>
    <x v="0"/>
  </r>
  <r>
    <x v="6"/>
    <x v="0"/>
    <x v="1"/>
    <x v="8"/>
    <x v="8"/>
    <x v="8"/>
    <x v="0"/>
    <x v="2"/>
  </r>
  <r>
    <x v="7"/>
    <x v="0"/>
    <x v="1"/>
    <x v="9"/>
    <x v="9"/>
    <x v="9"/>
    <x v="2"/>
    <x v="1"/>
  </r>
  <r>
    <x v="8"/>
    <x v="0"/>
    <x v="1"/>
    <x v="10"/>
    <x v="10"/>
    <x v="10"/>
    <x v="1"/>
    <x v="2"/>
  </r>
  <r>
    <x v="9"/>
    <x v="0"/>
    <x v="1"/>
    <x v="11"/>
    <x v="11"/>
    <x v="11"/>
    <x v="0"/>
    <x v="1"/>
  </r>
  <r>
    <x v="10"/>
    <x v="0"/>
    <x v="1"/>
    <x v="12"/>
    <x v="12"/>
    <x v="12"/>
    <x v="1"/>
    <x v="2"/>
  </r>
  <r>
    <x v="11"/>
    <x v="0"/>
    <x v="1"/>
    <x v="13"/>
    <x v="13"/>
    <x v="13"/>
    <x v="1"/>
    <x v="2"/>
  </r>
  <r>
    <x v="12"/>
    <x v="0"/>
    <x v="1"/>
    <x v="14"/>
    <x v="14"/>
    <x v="14"/>
    <x v="0"/>
    <x v="1"/>
  </r>
  <r>
    <x v="13"/>
    <x v="0"/>
    <x v="1"/>
    <x v="15"/>
    <x v="15"/>
    <x v="15"/>
    <x v="2"/>
    <x v="2"/>
  </r>
  <r>
    <x v="14"/>
    <x v="1"/>
    <x v="0"/>
    <x v="0"/>
    <x v="0"/>
    <x v="0"/>
    <x v="0"/>
    <x v="0"/>
  </r>
  <r>
    <x v="15"/>
    <x v="1"/>
    <x v="1"/>
    <x v="1"/>
    <x v="1"/>
    <x v="10"/>
    <x v="1"/>
    <x v="1"/>
  </r>
  <r>
    <x v="16"/>
    <x v="1"/>
    <x v="1"/>
    <x v="2"/>
    <x v="2"/>
    <x v="2"/>
    <x v="1"/>
    <x v="2"/>
  </r>
  <r>
    <x v="17"/>
    <x v="1"/>
    <x v="1"/>
    <x v="3"/>
    <x v="16"/>
    <x v="13"/>
    <x v="0"/>
    <x v="2"/>
  </r>
  <r>
    <x v="18"/>
    <x v="1"/>
    <x v="1"/>
    <x v="4"/>
    <x v="17"/>
    <x v="6"/>
    <x v="1"/>
    <x v="1"/>
  </r>
  <r>
    <x v="19"/>
    <x v="1"/>
    <x v="1"/>
    <x v="5"/>
    <x v="5"/>
    <x v="15"/>
    <x v="0"/>
    <x v="2"/>
  </r>
  <r>
    <x v="20"/>
    <x v="1"/>
    <x v="1"/>
    <x v="6"/>
    <x v="18"/>
    <x v="16"/>
    <x v="2"/>
    <x v="1"/>
  </r>
  <r>
    <x v="21"/>
    <x v="1"/>
    <x v="0"/>
    <x v="16"/>
    <x v="19"/>
    <x v="9"/>
    <x v="0"/>
    <x v="0"/>
  </r>
  <r>
    <x v="21"/>
    <x v="1"/>
    <x v="1"/>
    <x v="8"/>
    <x v="20"/>
    <x v="7"/>
    <x v="0"/>
    <x v="2"/>
  </r>
  <r>
    <x v="22"/>
    <x v="1"/>
    <x v="1"/>
    <x v="9"/>
    <x v="21"/>
    <x v="17"/>
    <x v="2"/>
    <x v="1"/>
  </r>
  <r>
    <x v="23"/>
    <x v="1"/>
    <x v="1"/>
    <x v="17"/>
    <x v="22"/>
    <x v="4"/>
    <x v="1"/>
    <x v="2"/>
  </r>
  <r>
    <x v="24"/>
    <x v="1"/>
    <x v="1"/>
    <x v="11"/>
    <x v="23"/>
    <x v="5"/>
    <x v="2"/>
    <x v="1"/>
  </r>
  <r>
    <x v="25"/>
    <x v="2"/>
    <x v="0"/>
    <x v="0"/>
    <x v="0"/>
    <x v="0"/>
    <x v="0"/>
    <x v="0"/>
  </r>
  <r>
    <x v="25"/>
    <x v="2"/>
    <x v="1"/>
    <x v="1"/>
    <x v="1"/>
    <x v="6"/>
    <x v="1"/>
    <x v="1"/>
  </r>
  <r>
    <x v="26"/>
    <x v="2"/>
    <x v="1"/>
    <x v="2"/>
    <x v="24"/>
    <x v="13"/>
    <x v="2"/>
    <x v="2"/>
  </r>
  <r>
    <x v="27"/>
    <x v="2"/>
    <x v="1"/>
    <x v="3"/>
    <x v="25"/>
    <x v="11"/>
    <x v="0"/>
    <x v="2"/>
  </r>
  <r>
    <x v="28"/>
    <x v="2"/>
    <x v="1"/>
    <x v="4"/>
    <x v="26"/>
    <x v="3"/>
    <x v="1"/>
    <x v="1"/>
  </r>
  <r>
    <x v="29"/>
    <x v="2"/>
    <x v="1"/>
    <x v="5"/>
    <x v="27"/>
    <x v="15"/>
    <x v="2"/>
    <x v="1"/>
  </r>
  <r>
    <x v="30"/>
    <x v="2"/>
    <x v="1"/>
    <x v="6"/>
    <x v="28"/>
    <x v="5"/>
    <x v="0"/>
    <x v="2"/>
  </r>
  <r>
    <x v="31"/>
    <x v="2"/>
    <x v="1"/>
    <x v="8"/>
    <x v="29"/>
    <x v="10"/>
    <x v="1"/>
    <x v="2"/>
  </r>
  <r>
    <x v="32"/>
    <x v="2"/>
    <x v="0"/>
    <x v="18"/>
    <x v="30"/>
    <x v="17"/>
    <x v="0"/>
    <x v="0"/>
  </r>
  <r>
    <x v="32"/>
    <x v="2"/>
    <x v="1"/>
    <x v="9"/>
    <x v="31"/>
    <x v="2"/>
    <x v="2"/>
    <x v="1"/>
  </r>
  <r>
    <x v="33"/>
    <x v="2"/>
    <x v="1"/>
    <x v="10"/>
    <x v="32"/>
    <x v="7"/>
    <x v="0"/>
    <x v="2"/>
  </r>
  <r>
    <x v="34"/>
    <x v="2"/>
    <x v="1"/>
    <x v="11"/>
    <x v="33"/>
    <x v="4"/>
    <x v="2"/>
    <x v="1"/>
  </r>
  <r>
    <x v="35"/>
    <x v="2"/>
    <x v="1"/>
    <x v="13"/>
    <x v="34"/>
    <x v="8"/>
    <x v="1"/>
    <x v="2"/>
  </r>
  <r>
    <x v="36"/>
    <x v="2"/>
    <x v="1"/>
    <x v="12"/>
    <x v="35"/>
    <x v="4"/>
    <x v="0"/>
    <x v="1"/>
  </r>
  <r>
    <x v="37"/>
    <x v="2"/>
    <x v="1"/>
    <x v="15"/>
    <x v="36"/>
    <x v="18"/>
    <x v="0"/>
    <x v="1"/>
  </r>
  <r>
    <x v="38"/>
    <x v="2"/>
    <x v="1"/>
    <x v="14"/>
    <x v="37"/>
    <x v="16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511DC-7D2C-4D1A-8FE9-2077E560C8A7}" name="Tabela dinâ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8">
  <location ref="A5:C21" firstHeaderRow="1" firstDataRow="2" firstDataCol="1" rowPageCount="2" colPageCount="1"/>
  <pivotFields count="10">
    <pivotField numFmtId="14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Page" numFmtId="49" multipleItemSelectionAllowed="1" showAll="0">
      <items count="4">
        <item x="0"/>
        <item h="1" x="1"/>
        <item h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3">
        <item h="1" x="0"/>
        <item x="1"/>
        <item t="default"/>
      </items>
    </pivotField>
    <pivotField axis="axisRow" showAll="0">
      <items count="20">
        <item sd="0" x="1"/>
        <item sd="0" x="12"/>
        <item sd="0" x="5"/>
        <item sd="0" x="9"/>
        <item x="16"/>
        <item sd="0" x="15"/>
        <item x="7"/>
        <item sd="0" x="3"/>
        <item sd="0" x="13"/>
        <item sd="0" x="11"/>
        <item x="0"/>
        <item sd="0" x="4"/>
        <item sd="0" x="8"/>
        <item sd="0" x="2"/>
        <item sd="0" x="17"/>
        <item sd="0" x="10"/>
        <item x="18"/>
        <item sd="0" x="6"/>
        <item sd="0" x="14"/>
        <item t="default"/>
      </items>
    </pivotField>
    <pivotField axis="axisRow" showAll="0">
      <items count="39">
        <item x="23"/>
        <item x="3"/>
        <item x="16"/>
        <item x="9"/>
        <item x="21"/>
        <item x="18"/>
        <item x="6"/>
        <item x="1"/>
        <item x="4"/>
        <item x="22"/>
        <item x="12"/>
        <item x="27"/>
        <item x="7"/>
        <item x="2"/>
        <item x="25"/>
        <item x="15"/>
        <item x="36"/>
        <item x="8"/>
        <item x="29"/>
        <item x="31"/>
        <item x="20"/>
        <item x="5"/>
        <item x="19"/>
        <item x="17"/>
        <item x="11"/>
        <item x="33"/>
        <item x="13"/>
        <item x="24"/>
        <item x="26"/>
        <item x="10"/>
        <item x="37"/>
        <item x="14"/>
        <item x="28"/>
        <item x="35"/>
        <item x="0"/>
        <item x="32"/>
        <item x="30"/>
        <item x="34"/>
        <item t="default"/>
      </items>
    </pivotField>
    <pivotField dataField="1" numFmtId="44" showAll="0"/>
    <pivotField showAll="0">
      <items count="4">
        <item x="2"/>
        <item x="1"/>
        <item x="0"/>
        <item t="default"/>
      </items>
    </pivotField>
    <pivotField axis="axisPage" multipleItemSelectionAllowed="1" showAll="0">
      <items count="4">
        <item x="2"/>
        <item x="1"/>
        <item x="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4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Fields count="1">
    <field x="2"/>
  </colFields>
  <colItems count="2">
    <i>
      <x v="1"/>
    </i>
    <i t="grand">
      <x/>
    </i>
  </colItems>
  <pageFields count="2">
    <pageField fld="1" hier="-1"/>
    <pageField fld="7" hier="-1"/>
  </pageFields>
  <dataFields count="1">
    <dataField name="Somatória" fld="5" baseField="0" baseItem="0" numFmtId="166"/>
  </dataFields>
  <formats count="1">
    <format dxfId="25">
      <pivotArea outline="0" collapsedLevelsAreSubtotals="1" fieldPosition="0"/>
    </format>
  </formats>
  <chartFormats count="9">
    <chartFormat chart="4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EB5B1448-ED02-448D-8F40-897191676540}" sourceName="Mês">
  <pivotTables>
    <pivotTable tabId="3" name="Tabela dinâmica2"/>
  </pivotTables>
  <data>
    <tabular pivotCacheId="1413455306">
      <items count="3">
        <i x="0" s="1"/>
        <i x="1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vento_Contábil" xr10:uid="{C9AF80E5-57FB-4D82-87D4-249B805167BF}" sourceName="Evento Contábil">
  <pivotTables>
    <pivotTable tabId="3" name="Tabela dinâmica2"/>
  </pivotTables>
  <data>
    <tabular pivotCacheId="1413455306">
      <items count="2">
        <i x="0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us_da_Operação" xr10:uid="{A3A3C244-5EB6-4A9A-823B-AE684376A3FD}" sourceName="Status da Operação">
  <pivotTables>
    <pivotTable tabId="3" name="Tabela dinâmica2"/>
  </pivotTables>
  <data>
    <tabular pivotCacheId="1413455306">
      <items count="3">
        <i x="2" s="1"/>
        <i x="1" s="1"/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2E0F4940-E589-44A9-81D2-563D7B83DF1D}" cache="SegmentaçãodeDados_Mês" caption="Mês" rowHeight="241300"/>
  <slicer name="Evento Contábil" xr10:uid="{2D834AEE-AB8C-4C9D-ABCF-98D26C2444F9}" cache="SegmentaçãodeDados_Evento_Contábil" caption="Evento Contábil" rowHeight="241300"/>
  <slicer name="Status da Operação" xr10:uid="{845FF42D-D3F3-4EEE-AF79-BD4B96CF69F7}" cache="SegmentaçãodeDados_Status_da_Operação" caption="Status da Operaçã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3476E-7478-4416-AB87-010C8E3F72A1}" name="Tabela1" displayName="Tabela1" ref="A1:H45" totalsRowShown="0" headerRowDxfId="52" dataDxfId="53">
  <autoFilter ref="A1:H45" xr:uid="{8063476E-7478-4416-AB87-010C8E3F72A1}"/>
  <tableColumns count="8">
    <tableColumn id="1" xr3:uid="{480761F6-0DEE-4FD7-9D6B-68775585D615}" name="Data" dataDxfId="50"/>
    <tableColumn id="9" xr3:uid="{B5891DD0-6FE6-427E-A934-8F9232D7D236}" name="Mês" dataDxfId="49">
      <calculatedColumnFormula>MONTH(Tabela1[[#This Row],[Data]])</calculatedColumnFormula>
    </tableColumn>
    <tableColumn id="2" xr3:uid="{0C45045C-2D9D-47CD-89D7-253C469DB8AE}" name="Evento Contábil" dataDxfId="51"/>
    <tableColumn id="3" xr3:uid="{9C1F07AB-34E3-48B4-AEB1-AD8F012B3133}" name="Tipo de Evento" dataDxfId="58"/>
    <tableColumn id="4" xr3:uid="{A23D9E6C-EF8A-484E-83C8-AE1641890448}" name="Descrição" dataDxfId="57"/>
    <tableColumn id="5" xr3:uid="{1614FEC8-B5B4-4022-93A9-FF6B0A1B9C10}" name="Valor" dataDxfId="56" dataCellStyle="Moeda"/>
    <tableColumn id="6" xr3:uid="{F3EC9329-112F-41A0-A54F-49CABAB6BEE2}" name="Canal" dataDxfId="55"/>
    <tableColumn id="7" xr3:uid="{030BFC23-9550-4180-96E6-F5231879BB97}" name="Status da Operação" dataDxfId="5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K25" sqref="K25"/>
    </sheetView>
  </sheetViews>
  <sheetFormatPr defaultRowHeight="15" x14ac:dyDescent="0.25"/>
  <cols>
    <col min="1" max="1" width="13.28515625" style="10" customWidth="1"/>
    <col min="2" max="2" width="8.28515625" style="8" customWidth="1"/>
    <col min="3" max="3" width="17.140625" style="2" customWidth="1"/>
    <col min="4" max="4" width="20.85546875" style="2" bestFit="1" customWidth="1"/>
    <col min="5" max="5" width="23.28515625" style="2" bestFit="1" customWidth="1"/>
    <col min="6" max="6" width="11.5703125" style="2" bestFit="1" customWidth="1"/>
    <col min="7" max="7" width="18" style="2" bestFit="1" customWidth="1"/>
    <col min="8" max="8" width="20" style="2" customWidth="1"/>
    <col min="9" max="16384" width="9.140625" style="2"/>
  </cols>
  <sheetData>
    <row r="1" spans="1:8" x14ac:dyDescent="0.25">
      <c r="A1" s="9" t="s">
        <v>65</v>
      </c>
      <c r="B1" s="6" t="s">
        <v>72</v>
      </c>
      <c r="C1" s="1" t="s">
        <v>67</v>
      </c>
      <c r="D1" s="1" t="s">
        <v>66</v>
      </c>
      <c r="E1" s="1" t="s">
        <v>68</v>
      </c>
      <c r="F1" s="1" t="s">
        <v>69</v>
      </c>
      <c r="G1" s="1" t="s">
        <v>71</v>
      </c>
      <c r="H1" s="1" t="s">
        <v>70</v>
      </c>
    </row>
    <row r="2" spans="1:8" ht="12" customHeight="1" x14ac:dyDescent="0.25">
      <c r="A2" s="3">
        <v>45505</v>
      </c>
      <c r="B2" s="7">
        <f>MONTH(Tabela1[[#This Row],[Data]])</f>
        <v>8</v>
      </c>
      <c r="C2" s="4" t="s">
        <v>0</v>
      </c>
      <c r="D2" s="4" t="s">
        <v>1</v>
      </c>
      <c r="E2" s="4" t="s">
        <v>2</v>
      </c>
      <c r="F2" s="5">
        <v>5000</v>
      </c>
      <c r="G2" s="4" t="s">
        <v>3</v>
      </c>
      <c r="H2" s="4" t="s">
        <v>4</v>
      </c>
    </row>
    <row r="3" spans="1:8" ht="12" customHeight="1" x14ac:dyDescent="0.25">
      <c r="A3" s="3">
        <v>45505</v>
      </c>
      <c r="B3" s="7">
        <f>MONTH(Tabela1[[#This Row],[Data]])</f>
        <v>8</v>
      </c>
      <c r="C3" s="4" t="s">
        <v>5</v>
      </c>
      <c r="D3" s="4" t="s">
        <v>6</v>
      </c>
      <c r="E3" s="4" t="s">
        <v>7</v>
      </c>
      <c r="F3" s="5">
        <v>550</v>
      </c>
      <c r="G3" s="4" t="s">
        <v>8</v>
      </c>
      <c r="H3" s="4" t="s">
        <v>9</v>
      </c>
    </row>
    <row r="4" spans="1:8" ht="12" customHeight="1" x14ac:dyDescent="0.25">
      <c r="A4" s="3">
        <v>45507</v>
      </c>
      <c r="B4" s="7">
        <f>MONTH(Tabela1[[#This Row],[Data]])</f>
        <v>8</v>
      </c>
      <c r="C4" s="4" t="s">
        <v>5</v>
      </c>
      <c r="D4" s="4" t="s">
        <v>10</v>
      </c>
      <c r="E4" s="4" t="s">
        <v>11</v>
      </c>
      <c r="F4" s="5">
        <v>300</v>
      </c>
      <c r="G4" s="4" t="s">
        <v>12</v>
      </c>
      <c r="H4" s="4" t="s">
        <v>13</v>
      </c>
    </row>
    <row r="5" spans="1:8" ht="12" customHeight="1" x14ac:dyDescent="0.25">
      <c r="A5" s="3">
        <v>45509</v>
      </c>
      <c r="B5" s="7">
        <f>MONTH(Tabela1[[#This Row],[Data]])</f>
        <v>8</v>
      </c>
      <c r="C5" s="4" t="s">
        <v>5</v>
      </c>
      <c r="D5" s="4" t="s">
        <v>14</v>
      </c>
      <c r="E5" s="4" t="s">
        <v>15</v>
      </c>
      <c r="F5" s="5">
        <v>120</v>
      </c>
      <c r="G5" s="4" t="s">
        <v>12</v>
      </c>
      <c r="H5" s="4" t="s">
        <v>13</v>
      </c>
    </row>
    <row r="6" spans="1:8" ht="12" customHeight="1" x14ac:dyDescent="0.25">
      <c r="A6" s="3">
        <v>45511</v>
      </c>
      <c r="B6" s="7">
        <f>MONTH(Tabela1[[#This Row],[Data]])</f>
        <v>8</v>
      </c>
      <c r="C6" s="4" t="s">
        <v>5</v>
      </c>
      <c r="D6" s="4" t="s">
        <v>16</v>
      </c>
      <c r="E6" s="4" t="s">
        <v>17</v>
      </c>
      <c r="F6" s="5">
        <v>250</v>
      </c>
      <c r="G6" s="4" t="s">
        <v>3</v>
      </c>
      <c r="H6" s="4" t="s">
        <v>13</v>
      </c>
    </row>
    <row r="7" spans="1:8" ht="12" customHeight="1" x14ac:dyDescent="0.25">
      <c r="A7" s="3">
        <v>45514</v>
      </c>
      <c r="B7" s="7">
        <f>MONTH(Tabela1[[#This Row],[Data]])</f>
        <v>8</v>
      </c>
      <c r="C7" s="4" t="s">
        <v>5</v>
      </c>
      <c r="D7" s="4" t="s">
        <v>18</v>
      </c>
      <c r="E7" s="4" t="s">
        <v>19</v>
      </c>
      <c r="F7" s="5">
        <v>400</v>
      </c>
      <c r="G7" s="4" t="s">
        <v>8</v>
      </c>
      <c r="H7" s="4" t="s">
        <v>9</v>
      </c>
    </row>
    <row r="8" spans="1:8" ht="12" customHeight="1" x14ac:dyDescent="0.25">
      <c r="A8" s="3">
        <v>45516</v>
      </c>
      <c r="B8" s="7">
        <f>MONTH(Tabela1[[#This Row],[Data]])</f>
        <v>8</v>
      </c>
      <c r="C8" s="4" t="s">
        <v>5</v>
      </c>
      <c r="D8" s="4" t="s">
        <v>20</v>
      </c>
      <c r="E8" s="4" t="s">
        <v>21</v>
      </c>
      <c r="F8" s="5">
        <v>600</v>
      </c>
      <c r="G8" s="4" t="s">
        <v>12</v>
      </c>
      <c r="H8" s="4" t="s">
        <v>9</v>
      </c>
    </row>
    <row r="9" spans="1:8" ht="12" customHeight="1" x14ac:dyDescent="0.25">
      <c r="A9" s="3">
        <v>45519</v>
      </c>
      <c r="B9" s="7">
        <f>MONTH(Tabela1[[#This Row],[Data]])</f>
        <v>8</v>
      </c>
      <c r="C9" s="4" t="s">
        <v>0</v>
      </c>
      <c r="D9" s="4" t="s">
        <v>22</v>
      </c>
      <c r="E9" s="4" t="s">
        <v>23</v>
      </c>
      <c r="F9" s="5">
        <v>800</v>
      </c>
      <c r="G9" s="4" t="s">
        <v>3</v>
      </c>
      <c r="H9" s="4" t="s">
        <v>4</v>
      </c>
    </row>
    <row r="10" spans="1:8" ht="12" customHeight="1" x14ac:dyDescent="0.25">
      <c r="A10" s="3">
        <v>45519</v>
      </c>
      <c r="B10" s="7">
        <f>MONTH(Tabela1[[#This Row],[Data]])</f>
        <v>8</v>
      </c>
      <c r="C10" s="4" t="s">
        <v>5</v>
      </c>
      <c r="D10" s="4" t="s">
        <v>24</v>
      </c>
      <c r="E10" s="4" t="s">
        <v>25</v>
      </c>
      <c r="F10" s="5">
        <v>150</v>
      </c>
      <c r="G10" s="4" t="s">
        <v>3</v>
      </c>
      <c r="H10" s="4" t="s">
        <v>13</v>
      </c>
    </row>
    <row r="11" spans="1:8" ht="12" customHeight="1" x14ac:dyDescent="0.25">
      <c r="A11" s="3">
        <v>45522</v>
      </c>
      <c r="B11" s="7">
        <f>MONTH(Tabela1[[#This Row],[Data]])</f>
        <v>8</v>
      </c>
      <c r="C11" s="4" t="s">
        <v>5</v>
      </c>
      <c r="D11" s="4" t="s">
        <v>26</v>
      </c>
      <c r="E11" s="4" t="s">
        <v>27</v>
      </c>
      <c r="F11" s="5">
        <v>1200</v>
      </c>
      <c r="G11" s="4" t="s">
        <v>12</v>
      </c>
      <c r="H11" s="4" t="s">
        <v>9</v>
      </c>
    </row>
    <row r="12" spans="1:8" ht="12" customHeight="1" x14ac:dyDescent="0.25">
      <c r="A12" s="3">
        <v>45524</v>
      </c>
      <c r="B12" s="7">
        <f>MONTH(Tabela1[[#This Row],[Data]])</f>
        <v>8</v>
      </c>
      <c r="C12" s="4" t="s">
        <v>5</v>
      </c>
      <c r="D12" s="4" t="s">
        <v>28</v>
      </c>
      <c r="E12" s="4" t="s">
        <v>29</v>
      </c>
      <c r="F12" s="5">
        <v>450</v>
      </c>
      <c r="G12" s="4" t="s">
        <v>8</v>
      </c>
      <c r="H12" s="4" t="s">
        <v>13</v>
      </c>
    </row>
    <row r="13" spans="1:8" ht="12" customHeight="1" x14ac:dyDescent="0.25">
      <c r="A13" s="3">
        <v>45526</v>
      </c>
      <c r="B13" s="7">
        <f>MONTH(Tabela1[[#This Row],[Data]])</f>
        <v>8</v>
      </c>
      <c r="C13" s="4" t="s">
        <v>5</v>
      </c>
      <c r="D13" s="4" t="s">
        <v>30</v>
      </c>
      <c r="E13" s="4" t="s">
        <v>31</v>
      </c>
      <c r="F13" s="5">
        <v>180</v>
      </c>
      <c r="G13" s="4" t="s">
        <v>3</v>
      </c>
      <c r="H13" s="4" t="s">
        <v>9</v>
      </c>
    </row>
    <row r="14" spans="1:8" ht="12" customHeight="1" x14ac:dyDescent="0.25">
      <c r="A14" s="3">
        <v>45528</v>
      </c>
      <c r="B14" s="7">
        <f>MONTH(Tabela1[[#This Row],[Data]])</f>
        <v>8</v>
      </c>
      <c r="C14" s="4" t="s">
        <v>5</v>
      </c>
      <c r="D14" s="4" t="s">
        <v>32</v>
      </c>
      <c r="E14" s="4" t="s">
        <v>33</v>
      </c>
      <c r="F14" s="5">
        <v>80</v>
      </c>
      <c r="G14" s="4" t="s">
        <v>8</v>
      </c>
      <c r="H14" s="4" t="s">
        <v>13</v>
      </c>
    </row>
    <row r="15" spans="1:8" ht="12" customHeight="1" x14ac:dyDescent="0.25">
      <c r="A15" s="3">
        <v>45532</v>
      </c>
      <c r="B15" s="7">
        <f>MONTH(Tabela1[[#This Row],[Data]])</f>
        <v>8</v>
      </c>
      <c r="C15" s="4" t="s">
        <v>5</v>
      </c>
      <c r="D15" s="4" t="s">
        <v>34</v>
      </c>
      <c r="E15" s="4" t="s">
        <v>35</v>
      </c>
      <c r="F15" s="5">
        <v>200</v>
      </c>
      <c r="G15" s="4" t="s">
        <v>8</v>
      </c>
      <c r="H15" s="4" t="s">
        <v>13</v>
      </c>
    </row>
    <row r="16" spans="1:8" ht="12" customHeight="1" x14ac:dyDescent="0.25">
      <c r="A16" s="3">
        <v>45534</v>
      </c>
      <c r="B16" s="7">
        <f>MONTH(Tabela1[[#This Row],[Data]])</f>
        <v>8</v>
      </c>
      <c r="C16" s="4" t="s">
        <v>5</v>
      </c>
      <c r="D16" s="4" t="s">
        <v>36</v>
      </c>
      <c r="E16" s="4" t="s">
        <v>37</v>
      </c>
      <c r="F16" s="5">
        <v>750</v>
      </c>
      <c r="G16" s="4" t="s">
        <v>3</v>
      </c>
      <c r="H16" s="4" t="s">
        <v>9</v>
      </c>
    </row>
    <row r="17" spans="1:8" ht="12" customHeight="1" x14ac:dyDescent="0.25">
      <c r="A17" s="3">
        <v>45535</v>
      </c>
      <c r="B17" s="7">
        <f>MONTH(Tabela1[[#This Row],[Data]])</f>
        <v>8</v>
      </c>
      <c r="C17" s="4" t="s">
        <v>5</v>
      </c>
      <c r="D17" s="4" t="s">
        <v>38</v>
      </c>
      <c r="E17" s="4" t="s">
        <v>39</v>
      </c>
      <c r="F17" s="5">
        <v>350</v>
      </c>
      <c r="G17" s="4" t="s">
        <v>12</v>
      </c>
      <c r="H17" s="4" t="s">
        <v>13</v>
      </c>
    </row>
    <row r="18" spans="1:8" ht="12" customHeight="1" x14ac:dyDescent="0.25">
      <c r="A18" s="3">
        <v>45536</v>
      </c>
      <c r="B18" s="7">
        <f>MONTH(Tabela1[[#This Row],[Data]])</f>
        <v>9</v>
      </c>
      <c r="C18" s="4" t="s">
        <v>0</v>
      </c>
      <c r="D18" s="4" t="s">
        <v>1</v>
      </c>
      <c r="E18" s="4" t="s">
        <v>2</v>
      </c>
      <c r="F18" s="5">
        <v>5000</v>
      </c>
      <c r="G18" s="4" t="s">
        <v>3</v>
      </c>
      <c r="H18" s="4" t="s">
        <v>4</v>
      </c>
    </row>
    <row r="19" spans="1:8" ht="12" customHeight="1" x14ac:dyDescent="0.25">
      <c r="A19" s="3">
        <v>45537</v>
      </c>
      <c r="B19" s="7">
        <f>MONTH(Tabela1[[#This Row],[Data]])</f>
        <v>9</v>
      </c>
      <c r="C19" s="4" t="s">
        <v>5</v>
      </c>
      <c r="D19" s="4" t="s">
        <v>6</v>
      </c>
      <c r="E19" s="5" t="s">
        <v>7</v>
      </c>
      <c r="F19" s="5">
        <v>450</v>
      </c>
      <c r="G19" s="4" t="s">
        <v>8</v>
      </c>
      <c r="H19" s="4" t="s">
        <v>9</v>
      </c>
    </row>
    <row r="20" spans="1:8" ht="12" customHeight="1" x14ac:dyDescent="0.25">
      <c r="A20" s="3">
        <v>45540</v>
      </c>
      <c r="B20" s="7">
        <f>MONTH(Tabela1[[#This Row],[Data]])</f>
        <v>9</v>
      </c>
      <c r="C20" s="4" t="s">
        <v>5</v>
      </c>
      <c r="D20" s="4" t="s">
        <v>10</v>
      </c>
      <c r="E20" s="5" t="s">
        <v>11</v>
      </c>
      <c r="F20" s="5">
        <v>300</v>
      </c>
      <c r="G20" s="4" t="s">
        <v>8</v>
      </c>
      <c r="H20" s="4" t="s">
        <v>13</v>
      </c>
    </row>
    <row r="21" spans="1:8" ht="12" customHeight="1" x14ac:dyDescent="0.25">
      <c r="A21" s="3">
        <v>45543</v>
      </c>
      <c r="B21" s="7">
        <f>MONTH(Tabela1[[#This Row],[Data]])</f>
        <v>9</v>
      </c>
      <c r="C21" s="4" t="s">
        <v>5</v>
      </c>
      <c r="D21" s="4" t="s">
        <v>14</v>
      </c>
      <c r="E21" s="5" t="s">
        <v>40</v>
      </c>
      <c r="F21" s="5">
        <v>200</v>
      </c>
      <c r="G21" s="4" t="s">
        <v>3</v>
      </c>
      <c r="H21" s="4" t="s">
        <v>13</v>
      </c>
    </row>
    <row r="22" spans="1:8" ht="12" customHeight="1" x14ac:dyDescent="0.25">
      <c r="A22" s="3">
        <v>45546</v>
      </c>
      <c r="B22" s="7">
        <f>MONTH(Tabela1[[#This Row],[Data]])</f>
        <v>9</v>
      </c>
      <c r="C22" s="4" t="s">
        <v>5</v>
      </c>
      <c r="D22" s="4" t="s">
        <v>16</v>
      </c>
      <c r="E22" s="5" t="s">
        <v>41</v>
      </c>
      <c r="F22" s="5">
        <v>600</v>
      </c>
      <c r="G22" s="4" t="s">
        <v>8</v>
      </c>
      <c r="H22" s="4" t="s">
        <v>9</v>
      </c>
    </row>
    <row r="23" spans="1:8" ht="12" customHeight="1" x14ac:dyDescent="0.25">
      <c r="A23" s="3">
        <v>45549</v>
      </c>
      <c r="B23" s="7">
        <f>MONTH(Tabela1[[#This Row],[Data]])</f>
        <v>9</v>
      </c>
      <c r="C23" s="4" t="s">
        <v>5</v>
      </c>
      <c r="D23" s="4" t="s">
        <v>18</v>
      </c>
      <c r="E23" s="5" t="s">
        <v>19</v>
      </c>
      <c r="F23" s="5">
        <v>350</v>
      </c>
      <c r="G23" s="4" t="s">
        <v>3</v>
      </c>
      <c r="H23" s="4" t="s">
        <v>13</v>
      </c>
    </row>
    <row r="24" spans="1:8" ht="12" customHeight="1" x14ac:dyDescent="0.25">
      <c r="A24" s="3">
        <v>45552</v>
      </c>
      <c r="B24" s="7">
        <f>MONTH(Tabela1[[#This Row],[Data]])</f>
        <v>9</v>
      </c>
      <c r="C24" s="4" t="s">
        <v>5</v>
      </c>
      <c r="D24" s="4" t="s">
        <v>20</v>
      </c>
      <c r="E24" s="5" t="s">
        <v>42</v>
      </c>
      <c r="F24" s="5">
        <v>500</v>
      </c>
      <c r="G24" s="4" t="s">
        <v>12</v>
      </c>
      <c r="H24" s="4" t="s">
        <v>9</v>
      </c>
    </row>
    <row r="25" spans="1:8" ht="12" customHeight="1" x14ac:dyDescent="0.25">
      <c r="A25" s="3">
        <v>45555</v>
      </c>
      <c r="B25" s="7">
        <f>MONTH(Tabela1[[#This Row],[Data]])</f>
        <v>9</v>
      </c>
      <c r="C25" s="4" t="s">
        <v>0</v>
      </c>
      <c r="D25" s="4" t="s">
        <v>43</v>
      </c>
      <c r="E25" s="4" t="s">
        <v>44</v>
      </c>
      <c r="F25" s="5">
        <v>1200</v>
      </c>
      <c r="G25" s="4" t="s">
        <v>3</v>
      </c>
      <c r="H25" s="4" t="s">
        <v>4</v>
      </c>
    </row>
    <row r="26" spans="1:8" ht="12" customHeight="1" x14ac:dyDescent="0.25">
      <c r="A26" s="3">
        <v>45555</v>
      </c>
      <c r="B26" s="7">
        <f>MONTH(Tabela1[[#This Row],[Data]])</f>
        <v>9</v>
      </c>
      <c r="C26" s="4" t="s">
        <v>5</v>
      </c>
      <c r="D26" s="4" t="s">
        <v>24</v>
      </c>
      <c r="E26" s="5" t="s">
        <v>45</v>
      </c>
      <c r="F26" s="5">
        <v>800</v>
      </c>
      <c r="G26" s="4" t="s">
        <v>3</v>
      </c>
      <c r="H26" s="4" t="s">
        <v>13</v>
      </c>
    </row>
    <row r="27" spans="1:8" ht="12" customHeight="1" x14ac:dyDescent="0.25">
      <c r="A27" s="3">
        <v>45558</v>
      </c>
      <c r="B27" s="7">
        <f>MONTH(Tabela1[[#This Row],[Data]])</f>
        <v>9</v>
      </c>
      <c r="C27" s="4" t="s">
        <v>5</v>
      </c>
      <c r="D27" s="4" t="s">
        <v>26</v>
      </c>
      <c r="E27" s="5" t="s">
        <v>46</v>
      </c>
      <c r="F27" s="5">
        <v>1500</v>
      </c>
      <c r="G27" s="4" t="s">
        <v>12</v>
      </c>
      <c r="H27" s="4" t="s">
        <v>9</v>
      </c>
    </row>
    <row r="28" spans="1:8" ht="12" customHeight="1" x14ac:dyDescent="0.25">
      <c r="A28" s="3">
        <v>45561</v>
      </c>
      <c r="B28" s="7">
        <f>MONTH(Tabela1[[#This Row],[Data]])</f>
        <v>9</v>
      </c>
      <c r="C28" s="4" t="s">
        <v>5</v>
      </c>
      <c r="D28" s="4" t="s">
        <v>47</v>
      </c>
      <c r="E28" s="5" t="s">
        <v>48</v>
      </c>
      <c r="F28" s="5">
        <v>250</v>
      </c>
      <c r="G28" s="4" t="s">
        <v>8</v>
      </c>
      <c r="H28" s="4" t="s">
        <v>13</v>
      </c>
    </row>
    <row r="29" spans="1:8" ht="12" customHeight="1" x14ac:dyDescent="0.25">
      <c r="A29" s="3">
        <v>45564</v>
      </c>
      <c r="B29" s="7">
        <f>MONTH(Tabela1[[#This Row],[Data]])</f>
        <v>9</v>
      </c>
      <c r="C29" s="4" t="s">
        <v>5</v>
      </c>
      <c r="D29" s="4" t="s">
        <v>30</v>
      </c>
      <c r="E29" s="5" t="s">
        <v>49</v>
      </c>
      <c r="F29" s="5">
        <v>400</v>
      </c>
      <c r="G29" s="4" t="s">
        <v>12</v>
      </c>
      <c r="H29" s="4" t="s">
        <v>9</v>
      </c>
    </row>
    <row r="30" spans="1:8" ht="12" customHeight="1" x14ac:dyDescent="0.25">
      <c r="A30" s="3">
        <v>45566</v>
      </c>
      <c r="B30" s="7">
        <f>MONTH(Tabela1[[#This Row],[Data]])</f>
        <v>10</v>
      </c>
      <c r="C30" s="4" t="s">
        <v>0</v>
      </c>
      <c r="D30" s="4" t="s">
        <v>1</v>
      </c>
      <c r="E30" s="4" t="s">
        <v>2</v>
      </c>
      <c r="F30" s="5">
        <v>5000</v>
      </c>
      <c r="G30" s="4" t="s">
        <v>3</v>
      </c>
      <c r="H30" s="4" t="s">
        <v>4</v>
      </c>
    </row>
    <row r="31" spans="1:8" ht="12" customHeight="1" x14ac:dyDescent="0.25">
      <c r="A31" s="3">
        <v>45566</v>
      </c>
      <c r="B31" s="7">
        <f>MONTH(Tabela1[[#This Row],[Data]])</f>
        <v>10</v>
      </c>
      <c r="C31" s="4" t="s">
        <v>5</v>
      </c>
      <c r="D31" s="4" t="s">
        <v>6</v>
      </c>
      <c r="E31" s="4" t="s">
        <v>7</v>
      </c>
      <c r="F31" s="5">
        <v>600</v>
      </c>
      <c r="G31" s="4" t="s">
        <v>8</v>
      </c>
      <c r="H31" s="4" t="s">
        <v>9</v>
      </c>
    </row>
    <row r="32" spans="1:8" ht="12" customHeight="1" x14ac:dyDescent="0.25">
      <c r="A32" s="3">
        <v>45568</v>
      </c>
      <c r="B32" s="7">
        <f>MONTH(Tabela1[[#This Row],[Data]])</f>
        <v>10</v>
      </c>
      <c r="C32" s="4" t="s">
        <v>5</v>
      </c>
      <c r="D32" s="4" t="s">
        <v>10</v>
      </c>
      <c r="E32" s="4" t="s">
        <v>50</v>
      </c>
      <c r="F32" s="5">
        <v>200</v>
      </c>
      <c r="G32" s="4" t="s">
        <v>12</v>
      </c>
      <c r="H32" s="4" t="s">
        <v>13</v>
      </c>
    </row>
    <row r="33" spans="1:8" ht="12" customHeight="1" x14ac:dyDescent="0.25">
      <c r="A33" s="3">
        <v>45570</v>
      </c>
      <c r="B33" s="7">
        <f>MONTH(Tabela1[[#This Row],[Data]])</f>
        <v>10</v>
      </c>
      <c r="C33" s="4" t="s">
        <v>5</v>
      </c>
      <c r="D33" s="4" t="s">
        <v>14</v>
      </c>
      <c r="E33" s="4" t="s">
        <v>51</v>
      </c>
      <c r="F33" s="5">
        <v>180</v>
      </c>
      <c r="G33" s="4" t="s">
        <v>3</v>
      </c>
      <c r="H33" s="4" t="s">
        <v>13</v>
      </c>
    </row>
    <row r="34" spans="1:8" ht="12" customHeight="1" x14ac:dyDescent="0.25">
      <c r="A34" s="3">
        <v>45573</v>
      </c>
      <c r="B34" s="7">
        <f>MONTH(Tabela1[[#This Row],[Data]])</f>
        <v>10</v>
      </c>
      <c r="C34" s="4" t="s">
        <v>5</v>
      </c>
      <c r="D34" s="4" t="s">
        <v>16</v>
      </c>
      <c r="E34" s="4" t="s">
        <v>52</v>
      </c>
      <c r="F34" s="5">
        <v>120</v>
      </c>
      <c r="G34" s="4" t="s">
        <v>8</v>
      </c>
      <c r="H34" s="4" t="s">
        <v>9</v>
      </c>
    </row>
    <row r="35" spans="1:8" ht="12" customHeight="1" x14ac:dyDescent="0.25">
      <c r="A35" s="3">
        <v>45575</v>
      </c>
      <c r="B35" s="7">
        <f>MONTH(Tabela1[[#This Row],[Data]])</f>
        <v>10</v>
      </c>
      <c r="C35" s="4" t="s">
        <v>5</v>
      </c>
      <c r="D35" s="4" t="s">
        <v>18</v>
      </c>
      <c r="E35" s="4" t="s">
        <v>53</v>
      </c>
      <c r="F35" s="5">
        <v>350</v>
      </c>
      <c r="G35" s="4" t="s">
        <v>12</v>
      </c>
      <c r="H35" s="4" t="s">
        <v>9</v>
      </c>
    </row>
    <row r="36" spans="1:8" ht="12" customHeight="1" x14ac:dyDescent="0.25">
      <c r="A36" s="3">
        <v>45578</v>
      </c>
      <c r="B36" s="7">
        <f>MONTH(Tabela1[[#This Row],[Data]])</f>
        <v>10</v>
      </c>
      <c r="C36" s="4" t="s">
        <v>5</v>
      </c>
      <c r="D36" s="4" t="s">
        <v>20</v>
      </c>
      <c r="E36" s="4" t="s">
        <v>54</v>
      </c>
      <c r="F36" s="5">
        <v>400</v>
      </c>
      <c r="G36" s="4" t="s">
        <v>3</v>
      </c>
      <c r="H36" s="4" t="s">
        <v>13</v>
      </c>
    </row>
    <row r="37" spans="1:8" ht="12" customHeight="1" x14ac:dyDescent="0.25">
      <c r="A37" s="3">
        <v>45580</v>
      </c>
      <c r="B37" s="7">
        <f>MONTH(Tabela1[[#This Row],[Data]])</f>
        <v>10</v>
      </c>
      <c r="C37" s="4" t="s">
        <v>5</v>
      </c>
      <c r="D37" s="4" t="s">
        <v>24</v>
      </c>
      <c r="E37" s="4" t="s">
        <v>55</v>
      </c>
      <c r="F37" s="5">
        <v>450</v>
      </c>
      <c r="G37" s="4" t="s">
        <v>8</v>
      </c>
      <c r="H37" s="4" t="s">
        <v>13</v>
      </c>
    </row>
    <row r="38" spans="1:8" ht="12" customHeight="1" x14ac:dyDescent="0.25">
      <c r="A38" s="3">
        <v>45583</v>
      </c>
      <c r="B38" s="7">
        <f>MONTH(Tabela1[[#This Row],[Data]])</f>
        <v>10</v>
      </c>
      <c r="C38" s="4" t="s">
        <v>0</v>
      </c>
      <c r="D38" s="4" t="s">
        <v>56</v>
      </c>
      <c r="E38" s="4" t="s">
        <v>57</v>
      </c>
      <c r="F38" s="5">
        <v>1500</v>
      </c>
      <c r="G38" s="4" t="s">
        <v>3</v>
      </c>
      <c r="H38" s="4" t="s">
        <v>4</v>
      </c>
    </row>
    <row r="39" spans="1:8" ht="12" customHeight="1" x14ac:dyDescent="0.25">
      <c r="A39" s="3">
        <v>45583</v>
      </c>
      <c r="B39" s="7">
        <f>MONTH(Tabela1[[#This Row],[Data]])</f>
        <v>10</v>
      </c>
      <c r="C39" s="4" t="s">
        <v>5</v>
      </c>
      <c r="D39" s="4" t="s">
        <v>26</v>
      </c>
      <c r="E39" s="4" t="s">
        <v>58</v>
      </c>
      <c r="F39" s="5">
        <v>300</v>
      </c>
      <c r="G39" s="4" t="s">
        <v>12</v>
      </c>
      <c r="H39" s="4" t="s">
        <v>9</v>
      </c>
    </row>
    <row r="40" spans="1:8" ht="12" customHeight="1" x14ac:dyDescent="0.25">
      <c r="A40" s="3">
        <v>45585</v>
      </c>
      <c r="B40" s="7">
        <f>MONTH(Tabela1[[#This Row],[Data]])</f>
        <v>10</v>
      </c>
      <c r="C40" s="4" t="s">
        <v>5</v>
      </c>
      <c r="D40" s="4" t="s">
        <v>28</v>
      </c>
      <c r="E40" s="4" t="s">
        <v>59</v>
      </c>
      <c r="F40" s="5">
        <v>800</v>
      </c>
      <c r="G40" s="4" t="s">
        <v>3</v>
      </c>
      <c r="H40" s="4" t="s">
        <v>13</v>
      </c>
    </row>
    <row r="41" spans="1:8" ht="12" customHeight="1" x14ac:dyDescent="0.25">
      <c r="A41" s="3">
        <v>45587</v>
      </c>
      <c r="B41" s="7">
        <f>MONTH(Tabela1[[#This Row],[Data]])</f>
        <v>10</v>
      </c>
      <c r="C41" s="4" t="s">
        <v>5</v>
      </c>
      <c r="D41" s="4" t="s">
        <v>30</v>
      </c>
      <c r="E41" s="4" t="s">
        <v>60</v>
      </c>
      <c r="F41" s="5">
        <v>250</v>
      </c>
      <c r="G41" s="4" t="s">
        <v>12</v>
      </c>
      <c r="H41" s="4" t="s">
        <v>9</v>
      </c>
    </row>
    <row r="42" spans="1:8" ht="12" customHeight="1" x14ac:dyDescent="0.25">
      <c r="A42" s="3">
        <v>45589</v>
      </c>
      <c r="B42" s="7">
        <f>MONTH(Tabela1[[#This Row],[Data]])</f>
        <v>10</v>
      </c>
      <c r="C42" s="4" t="s">
        <v>5</v>
      </c>
      <c r="D42" s="4" t="s">
        <v>34</v>
      </c>
      <c r="E42" s="4" t="s">
        <v>61</v>
      </c>
      <c r="F42" s="5">
        <v>150</v>
      </c>
      <c r="G42" s="4" t="s">
        <v>8</v>
      </c>
      <c r="H42" s="4" t="s">
        <v>13</v>
      </c>
    </row>
    <row r="43" spans="1:8" ht="12" customHeight="1" x14ac:dyDescent="0.25">
      <c r="A43" s="3">
        <v>45591</v>
      </c>
      <c r="B43" s="7">
        <f>MONTH(Tabela1[[#This Row],[Data]])</f>
        <v>10</v>
      </c>
      <c r="C43" s="4" t="s">
        <v>5</v>
      </c>
      <c r="D43" s="4" t="s">
        <v>32</v>
      </c>
      <c r="E43" s="4" t="s">
        <v>62</v>
      </c>
      <c r="F43" s="5">
        <v>250</v>
      </c>
      <c r="G43" s="4" t="s">
        <v>3</v>
      </c>
      <c r="H43" s="4" t="s">
        <v>9</v>
      </c>
    </row>
    <row r="44" spans="1:8" ht="12" customHeight="1" x14ac:dyDescent="0.25">
      <c r="A44" s="3">
        <v>45595</v>
      </c>
      <c r="B44" s="7">
        <f>MONTH(Tabela1[[#This Row],[Data]])</f>
        <v>10</v>
      </c>
      <c r="C44" s="4" t="s">
        <v>5</v>
      </c>
      <c r="D44" s="4" t="s">
        <v>38</v>
      </c>
      <c r="E44" s="4" t="s">
        <v>63</v>
      </c>
      <c r="F44" s="5">
        <v>220</v>
      </c>
      <c r="G44" s="4" t="s">
        <v>3</v>
      </c>
      <c r="H44" s="4" t="s">
        <v>9</v>
      </c>
    </row>
    <row r="45" spans="1:8" ht="12" customHeight="1" x14ac:dyDescent="0.25">
      <c r="A45" s="3">
        <v>45596</v>
      </c>
      <c r="B45" s="7">
        <f>MONTH(Tabela1[[#This Row],[Data]])</f>
        <v>10</v>
      </c>
      <c r="C45" s="4" t="s">
        <v>5</v>
      </c>
      <c r="D45" s="4" t="s">
        <v>36</v>
      </c>
      <c r="E45" s="4" t="s">
        <v>64</v>
      </c>
      <c r="F45" s="5">
        <v>500</v>
      </c>
      <c r="G45" s="4" t="s">
        <v>12</v>
      </c>
      <c r="H45" s="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CC65-E4A0-4743-8E0C-D156233BF160}">
  <dimension ref="A1:C21"/>
  <sheetViews>
    <sheetView workbookViewId="0">
      <selection activeCell="C22" sqref="A5:C22"/>
    </sheetView>
  </sheetViews>
  <sheetFormatPr defaultRowHeight="15" x14ac:dyDescent="0.25"/>
  <cols>
    <col min="1" max="1" width="22.85546875" bestFit="1" customWidth="1"/>
    <col min="2" max="2" width="19.5703125" bestFit="1" customWidth="1"/>
    <col min="3" max="3" width="10.7109375" bestFit="1" customWidth="1"/>
    <col min="4" max="4" width="11.7109375" bestFit="1" customWidth="1"/>
    <col min="5" max="19" width="21" bestFit="1" customWidth="1"/>
    <col min="20" max="21" width="10.7109375" bestFit="1" customWidth="1"/>
    <col min="22" max="22" width="10.42578125" bestFit="1" customWidth="1"/>
    <col min="23" max="23" width="18" bestFit="1" customWidth="1"/>
    <col min="24" max="24" width="13.42578125" bestFit="1" customWidth="1"/>
    <col min="25" max="25" width="16.5703125" bestFit="1" customWidth="1"/>
    <col min="26" max="26" width="13.140625" bestFit="1" customWidth="1"/>
    <col min="27" max="27" width="14.85546875" bestFit="1" customWidth="1"/>
    <col min="28" max="28" width="13.140625" bestFit="1" customWidth="1"/>
    <col min="29" max="29" width="15.5703125" bestFit="1" customWidth="1"/>
    <col min="30" max="30" width="18" bestFit="1" customWidth="1"/>
    <col min="31" max="31" width="13.140625" bestFit="1" customWidth="1"/>
    <col min="32" max="32" width="11.28515625" bestFit="1" customWidth="1"/>
    <col min="33" max="33" width="18" bestFit="1" customWidth="1"/>
    <col min="34" max="34" width="13.140625" bestFit="1" customWidth="1"/>
    <col min="35" max="35" width="13.28515625" bestFit="1" customWidth="1"/>
    <col min="36" max="36" width="16.5703125" bestFit="1" customWidth="1"/>
    <col min="37" max="37" width="18" bestFit="1" customWidth="1"/>
    <col min="38" max="38" width="15.5703125" bestFit="1" customWidth="1"/>
    <col min="39" max="39" width="18" bestFit="1" customWidth="1"/>
    <col min="40" max="40" width="20.42578125" bestFit="1" customWidth="1"/>
    <col min="41" max="41" width="22.85546875" bestFit="1" customWidth="1"/>
    <col min="42" max="42" width="13.140625" bestFit="1" customWidth="1"/>
    <col min="43" max="43" width="26.140625" bestFit="1" customWidth="1"/>
    <col min="44" max="44" width="17.140625" bestFit="1" customWidth="1"/>
    <col min="45" max="45" width="20.28515625" bestFit="1" customWidth="1"/>
    <col min="46" max="46" width="16.5703125" bestFit="1" customWidth="1"/>
    <col min="47" max="47" width="13.140625" bestFit="1" customWidth="1"/>
    <col min="48" max="48" width="14.5703125" bestFit="1" customWidth="1"/>
    <col min="49" max="49" width="16.5703125" bestFit="1" customWidth="1"/>
    <col min="50" max="50" width="13.140625" bestFit="1" customWidth="1"/>
    <col min="51" max="51" width="12.5703125" bestFit="1" customWidth="1"/>
    <col min="52" max="52" width="10.7109375" bestFit="1" customWidth="1"/>
    <col min="53" max="53" width="27.5703125" bestFit="1" customWidth="1"/>
    <col min="54" max="54" width="19.85546875" bestFit="1" customWidth="1"/>
    <col min="55" max="55" width="14.5703125" bestFit="1" customWidth="1"/>
    <col min="56" max="56" width="34.42578125" bestFit="1" customWidth="1"/>
    <col min="57" max="57" width="18.85546875" bestFit="1" customWidth="1"/>
    <col min="58" max="58" width="12.5703125" bestFit="1" customWidth="1"/>
    <col min="59" max="59" width="10.7109375" bestFit="1" customWidth="1"/>
  </cols>
  <sheetData>
    <row r="1" spans="1:3" x14ac:dyDescent="0.25">
      <c r="A1" s="13" t="s">
        <v>77</v>
      </c>
      <c r="B1" s="13"/>
    </row>
    <row r="2" spans="1:3" x14ac:dyDescent="0.25">
      <c r="A2" s="11" t="s">
        <v>72</v>
      </c>
      <c r="B2" s="8">
        <v>8</v>
      </c>
    </row>
    <row r="3" spans="1:3" x14ac:dyDescent="0.25">
      <c r="A3" s="11" t="s">
        <v>70</v>
      </c>
      <c r="B3" t="s">
        <v>73</v>
      </c>
    </row>
    <row r="5" spans="1:3" x14ac:dyDescent="0.25">
      <c r="A5" s="11" t="s">
        <v>78</v>
      </c>
      <c r="B5" s="11" t="s">
        <v>76</v>
      </c>
    </row>
    <row r="6" spans="1:3" x14ac:dyDescent="0.25">
      <c r="A6" s="11" t="s">
        <v>74</v>
      </c>
      <c r="B6" t="s">
        <v>5</v>
      </c>
      <c r="C6" t="s">
        <v>75</v>
      </c>
    </row>
    <row r="7" spans="1:3" x14ac:dyDescent="0.25">
      <c r="A7" s="2" t="s">
        <v>6</v>
      </c>
      <c r="B7" s="12">
        <v>550</v>
      </c>
      <c r="C7" s="12">
        <v>550</v>
      </c>
    </row>
    <row r="8" spans="1:3" x14ac:dyDescent="0.25">
      <c r="A8" s="2" t="s">
        <v>32</v>
      </c>
      <c r="B8" s="12">
        <v>80</v>
      </c>
      <c r="C8" s="12">
        <v>80</v>
      </c>
    </row>
    <row r="9" spans="1:3" x14ac:dyDescent="0.25">
      <c r="A9" s="2" t="s">
        <v>18</v>
      </c>
      <c r="B9" s="12">
        <v>400</v>
      </c>
      <c r="C9" s="12">
        <v>400</v>
      </c>
    </row>
    <row r="10" spans="1:3" x14ac:dyDescent="0.25">
      <c r="A10" s="2" t="s">
        <v>26</v>
      </c>
      <c r="B10" s="12">
        <v>1200</v>
      </c>
      <c r="C10" s="12">
        <v>1200</v>
      </c>
    </row>
    <row r="11" spans="1:3" x14ac:dyDescent="0.25">
      <c r="A11" s="2" t="s">
        <v>38</v>
      </c>
      <c r="B11" s="12">
        <v>350</v>
      </c>
      <c r="C11" s="12">
        <v>350</v>
      </c>
    </row>
    <row r="12" spans="1:3" x14ac:dyDescent="0.25">
      <c r="A12" s="2" t="s">
        <v>14</v>
      </c>
      <c r="B12" s="12">
        <v>120</v>
      </c>
      <c r="C12" s="12">
        <v>120</v>
      </c>
    </row>
    <row r="13" spans="1:3" x14ac:dyDescent="0.25">
      <c r="A13" s="2" t="s">
        <v>34</v>
      </c>
      <c r="B13" s="12">
        <v>200</v>
      </c>
      <c r="C13" s="12">
        <v>200</v>
      </c>
    </row>
    <row r="14" spans="1:3" x14ac:dyDescent="0.25">
      <c r="A14" s="2" t="s">
        <v>30</v>
      </c>
      <c r="B14" s="12">
        <v>180</v>
      </c>
      <c r="C14" s="12">
        <v>180</v>
      </c>
    </row>
    <row r="15" spans="1:3" x14ac:dyDescent="0.25">
      <c r="A15" s="2" t="s">
        <v>16</v>
      </c>
      <c r="B15" s="12">
        <v>250</v>
      </c>
      <c r="C15" s="12">
        <v>250</v>
      </c>
    </row>
    <row r="16" spans="1:3" x14ac:dyDescent="0.25">
      <c r="A16" s="2" t="s">
        <v>24</v>
      </c>
      <c r="B16" s="12">
        <v>150</v>
      </c>
      <c r="C16" s="12">
        <v>150</v>
      </c>
    </row>
    <row r="17" spans="1:3" x14ac:dyDescent="0.25">
      <c r="A17" s="2" t="s">
        <v>10</v>
      </c>
      <c r="B17" s="12">
        <v>300</v>
      </c>
      <c r="C17" s="12">
        <v>300</v>
      </c>
    </row>
    <row r="18" spans="1:3" x14ac:dyDescent="0.25">
      <c r="A18" s="2" t="s">
        <v>28</v>
      </c>
      <c r="B18" s="12">
        <v>450</v>
      </c>
      <c r="C18" s="12">
        <v>450</v>
      </c>
    </row>
    <row r="19" spans="1:3" x14ac:dyDescent="0.25">
      <c r="A19" s="2" t="s">
        <v>20</v>
      </c>
      <c r="B19" s="12">
        <v>600</v>
      </c>
      <c r="C19" s="12">
        <v>600</v>
      </c>
    </row>
    <row r="20" spans="1:3" x14ac:dyDescent="0.25">
      <c r="A20" s="2" t="s">
        <v>36</v>
      </c>
      <c r="B20" s="12">
        <v>750</v>
      </c>
      <c r="C20" s="12">
        <v>750</v>
      </c>
    </row>
    <row r="21" spans="1:3" x14ac:dyDescent="0.25">
      <c r="A21" s="2" t="s">
        <v>75</v>
      </c>
      <c r="B21" s="12">
        <v>5580</v>
      </c>
      <c r="C21" s="12">
        <v>5580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403B-0EE9-4A80-B32F-37C3E8249A18}">
  <dimension ref="A1"/>
  <sheetViews>
    <sheetView tabSelected="1" workbookViewId="0">
      <selection activeCell="O6" sqref="O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Tabela Dinâmica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lucas cazane</cp:lastModifiedBy>
  <cp:revision/>
  <dcterms:created xsi:type="dcterms:W3CDTF">2015-06-05T18:19:34Z</dcterms:created>
  <dcterms:modified xsi:type="dcterms:W3CDTF">2025-01-11T21:38:26Z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