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lo\Downloads\"/>
    </mc:Choice>
  </mc:AlternateContent>
  <xr:revisionPtr revIDLastSave="0" documentId="13_ncr:1_{3DA3FE18-D944-492A-B958-30F7FC714AE4}" xr6:coauthVersionLast="47" xr6:coauthVersionMax="47" xr10:uidLastSave="{00000000-0000-0000-0000-000000000000}"/>
  <bookViews>
    <workbookView xWindow="-108" yWindow="-108" windowWidth="23256" windowHeight="13176" activeTab="4" xr2:uid="{C48C8786-11FA-46D2-8756-E060E3FE8FC0}"/>
  </bookViews>
  <sheets>
    <sheet name="CASO NO.1" sheetId="1" r:id="rId1"/>
    <sheet name="CASO NO.2" sheetId="2" r:id="rId2"/>
    <sheet name="CASO NO.3" sheetId="3" r:id="rId3"/>
    <sheet name="CASO NO.4" sheetId="4" r:id="rId4"/>
    <sheet name="CASO NO.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4" l="1"/>
  <c r="C41" i="4"/>
  <c r="C42" i="4"/>
  <c r="C43" i="4"/>
  <c r="C44" i="4"/>
  <c r="C45" i="4"/>
  <c r="C40" i="4"/>
  <c r="B46" i="4"/>
  <c r="C10" i="4"/>
  <c r="B10" i="4"/>
  <c r="D10" i="4" s="1"/>
  <c r="D8" i="4"/>
  <c r="D9" i="4"/>
  <c r="D7" i="4"/>
</calcChain>
</file>

<file path=xl/sharedStrings.xml><?xml version="1.0" encoding="utf-8"?>
<sst xmlns="http://schemas.openxmlformats.org/spreadsheetml/2006/main" count="152" uniqueCount="110">
  <si>
    <t>A partir de la información brindada en la descripción:
- Total de clientes: 120.
- Mujeres: 65.
- Casados(as): 80.
- Mujeres casadas: 45.</t>
  </si>
  <si>
    <t>Construcción de la Tabla de Contingencia:
- Hombres = Total - Mujeres = 120 − 65 = 55
- Mujeres no casadas = Mujeres - Mujeres casadas = 65−45=20.
- Hombres casados = Casados(as) - Mujeres casadas = 80−45=35.
- Hombres no casados = Hombres - Hombres casados = 55−35=20.</t>
  </si>
  <si>
    <t>Género/Estado civil</t>
  </si>
  <si>
    <t>Casados(as)</t>
  </si>
  <si>
    <t>No casados(as)</t>
  </si>
  <si>
    <t>Total</t>
  </si>
  <si>
    <t>Mujeres</t>
  </si>
  <si>
    <t>Hombres</t>
  </si>
  <si>
    <t>Tabla de Contingencia</t>
  </si>
  <si>
    <t>Construye la tabla de contigencia con la siguiente información:                                                                                                                               Se sorteo un viaje a Roma entre los 120 mejores clientes de una agencia de Automóviles. De ellos, 65 son mujeres, 80 están casado y 45 son mujeres son casada.</t>
  </si>
  <si>
    <t>Para calcular las frecuencias relativas, seguiremos los pasos:
- Por fila: Se calcula dividiendo cada valor en la fila por el total de esa fila.</t>
  </si>
  <si>
    <t>Para calcular las frecuencias relativas, seguiremos los pasos:
- Por columna: Se calcula dividiendo cada valor en la columna por el total de esa columna.</t>
  </si>
  <si>
    <t>45/65 ≈ 0.692</t>
  </si>
  <si>
    <t>35/55 ≈ 0.636</t>
  </si>
  <si>
    <t>20/65 ≈ 0.308</t>
  </si>
  <si>
    <t>20/55 ≈ 0.364</t>
  </si>
  <si>
    <t>45/80 ≈ 0.5625</t>
  </si>
  <si>
    <t>35/80 ≈ 0.4375</t>
  </si>
  <si>
    <t>20/40 ≈ 0.500</t>
  </si>
  <si>
    <t>Alergia</t>
  </si>
  <si>
    <t xml:space="preserve">Con Azucar </t>
  </si>
  <si>
    <t>Sin Azucar</t>
  </si>
  <si>
    <t>Presenta Alergia</t>
  </si>
  <si>
    <t>No tiene Alergia</t>
  </si>
  <si>
    <t>Alergia / Preferencia</t>
  </si>
  <si>
    <t>Con Azúcar (Frecuencia Relativa)</t>
  </si>
  <si>
    <t>Sin Azúcar (Frecuencia Relativa)</t>
  </si>
  <si>
    <t>Total (Relativa por Fila)</t>
  </si>
  <si>
    <t>Presente Alergia</t>
  </si>
  <si>
    <t>1.000 (100%)</t>
  </si>
  <si>
    <t>Total por Columna</t>
  </si>
  <si>
    <t>20/35 = 0.571 (57.1%)</t>
  </si>
  <si>
    <r>
      <t xml:space="preserve">70/120 = 0.583 </t>
    </r>
    <r>
      <rPr>
        <sz val="11"/>
        <color theme="1"/>
        <rFont val="Calibri"/>
        <family val="2"/>
        <scheme val="minor"/>
      </rPr>
      <t>(58.3%)</t>
    </r>
  </si>
  <si>
    <t>15/35 = 0.429 (42.9%)</t>
  </si>
  <si>
    <t>35/85 = 0.412 (41.2%)</t>
  </si>
  <si>
    <r>
      <t xml:space="preserve">50/120 = 0.417 </t>
    </r>
    <r>
      <rPr>
        <sz val="11"/>
        <color theme="1"/>
        <rFont val="Calibri"/>
        <family val="2"/>
        <scheme val="minor"/>
      </rPr>
      <t>(41.7%)</t>
    </r>
  </si>
  <si>
    <t>1. Completar la tabla:</t>
  </si>
  <si>
    <t>2. Calcula las frecuencias relativas por fila y por columna</t>
  </si>
  <si>
    <t>50/85 = 0.588 (58.8%)</t>
  </si>
  <si>
    <t>3. ¿Qué porcentaje prefiere el café de la Marca A sin azúcar?</t>
  </si>
  <si>
    <t>Se considera el total de personas que prefieren café sin azúcar:</t>
  </si>
  <si>
    <r>
      <rPr>
        <b/>
        <sz val="11"/>
        <color theme="1"/>
        <rFont val="Calibri"/>
        <family val="2"/>
        <scheme val="minor"/>
      </rPr>
      <t xml:space="preserve">Porcentaje </t>
    </r>
    <r>
      <rPr>
        <sz val="11"/>
        <color theme="1"/>
        <rFont val="Calibri"/>
        <family val="2"/>
        <scheme val="minor"/>
      </rPr>
      <t>= (50 / 120 ) × 100 = 41.67%.</t>
    </r>
  </si>
  <si>
    <t>En un hospital se registraron 120 pacientes para un estudio sobre alergias y su relación con el uso de un medicamento. Los resultados son:</t>
  </si>
  <si>
    <t xml:space="preserve">Con Medicamento </t>
  </si>
  <si>
    <t xml:space="preserve">Sin Medicamento </t>
  </si>
  <si>
    <t>2. Cual es la probabilidad de que un paciente que usa el medicamento tenga alergia?</t>
  </si>
  <si>
    <t>La probabilidad de que un paciente que usa el medicamento presente alergia se calcula como:</t>
  </si>
  <si>
    <t>P ( Alergia | Con Medicamento ) = Numero de pacientes con alergia y que usan el medicamento / Total de pacientes que usan el medicamento</t>
  </si>
  <si>
    <t>De la tabla:</t>
  </si>
  <si>
    <t>Pacientes con alergia y que usan el medicamento: 20.</t>
  </si>
  <si>
    <t>Total de pacientes que usan el medicamento: 70.</t>
  </si>
  <si>
    <t>P (Alergia | Con Medicamento) = 20/70 ≈ 0.286</t>
  </si>
  <si>
    <r>
      <t xml:space="preserve">La probabilidad de que un paciente que usa el medicamento tenga alergia es </t>
    </r>
    <r>
      <rPr>
        <b/>
        <sz val="11"/>
        <color theme="1"/>
        <rFont val="Calibri"/>
        <family val="2"/>
        <scheme val="minor"/>
      </rPr>
      <t>28.6%</t>
    </r>
    <r>
      <rPr>
        <sz val="11"/>
        <color theme="1"/>
        <rFont val="Calibri"/>
        <family val="2"/>
        <scheme val="minor"/>
      </rPr>
      <t>.</t>
    </r>
  </si>
  <si>
    <t>3. Analiza si existe alguna tendencia entre el uso del medicamento y la aparición de alergias</t>
  </si>
  <si>
    <t>Para analizar la tendencia, podemos comparar las frecuencias relativas:</t>
  </si>
  <si>
    <t>1. Proporción de pacientes con alergia entre quienes usan el medicamento:</t>
  </si>
  <si>
    <t>2. Proporción de pacientes con alergia entre quienes no usan el medicamento:</t>
  </si>
  <si>
    <t>P ( Alergia | Con Medicamento ) = 0.286</t>
  </si>
  <si>
    <t>Conclusion:</t>
  </si>
  <si>
    <t xml:space="preserve"> - La proporción de alergias entre quienes usan el medicamento ( 28.6 % ) es ligeramente menor que entre quienes no lo usan (30%). Esto sugiere que no hay una tendencia fuerte entre el uso del medicamento y la aparición de alergias, ya que las probabilidades son muy similares.</t>
  </si>
  <si>
    <t>P ( Alergia | Sin Medicamento ) = 15/50 = 0.300</t>
  </si>
  <si>
    <t>4. Representa los datos en un grafico de barras agrupadas</t>
  </si>
  <si>
    <t>Alergia / Medicamento</t>
  </si>
  <si>
    <t>Observaciones:
- Entre quienes usan el medicamento, la mayoría no presenta alergias (50 vs. 20).
- Entre quienes no usan el medicamento, también la mayoría no presenta alergias (35 vs. 15).
- Esto respalda la conclusión previa de que no parece haber una relación significativa entre el uso del medicamento y la aparición de alergias.</t>
  </si>
  <si>
    <t>Construye la tabla de contigencia con la siguiente información:                                                                                                                                                                                                                          Un estudio de mercado analizó las preferencias de 200 personas sobre dos marcas de café (Marca A y Marca B) y su consumo diario (con o sin azúcar). Los resultados se organizan así:</t>
  </si>
  <si>
    <t xml:space="preserve">4. Se estudió el uso de redes sociales según el rango de edad:
</t>
  </si>
  <si>
    <t>18 - 37</t>
  </si>
  <si>
    <t>38 -57</t>
  </si>
  <si>
    <t>58 - 77</t>
  </si>
  <si>
    <t xml:space="preserve">Usa Redes Sociales </t>
  </si>
  <si>
    <t>Edades</t>
  </si>
  <si>
    <t>No Usa Redes Sociales</t>
  </si>
  <si>
    <t>1. Completa la Tabla</t>
  </si>
  <si>
    <t>2. ¿ Cual es la probabilidad de que una persona seleccionada al azar  tenga más de 50 años y no use redes sociales?</t>
  </si>
  <si>
    <t>Datos importantes:
- Personas mayores de 50 años: Están en el rango de 58-77 años.
- No usan redes sociales en este rango: 35 personas.
- Total de personas en el estudio: 200 personas.</t>
  </si>
  <si>
    <t>Fórmula de probabilidad:</t>
  </si>
  <si>
    <t>P(&gt;50 años y no usa redes sociales)=Número de personas &gt; 50 años que no usan redes sociales /Total de personas</t>
  </si>
  <si>
    <t xml:space="preserve"> la probabilidad de que una persona seleccionada al azar tenga más de 50 años y no use redes sociales es 17.5%. </t>
  </si>
  <si>
    <t>3. Representa los datos en un diagrama circular</t>
  </si>
  <si>
    <t>Suma</t>
  </si>
  <si>
    <t>Promedio</t>
  </si>
  <si>
    <t>Recuento</t>
  </si>
  <si>
    <t>Categoría</t>
  </si>
  <si>
    <t>Valores</t>
  </si>
  <si>
    <t>18-37 (Usa RS)</t>
  </si>
  <si>
    <t>18-37 (No Usa RS)</t>
  </si>
  <si>
    <t>38-57 (Usa RS)</t>
  </si>
  <si>
    <t>38-57 (No Usa RS)</t>
  </si>
  <si>
    <t>58-77 (Usa RS)</t>
  </si>
  <si>
    <t>58-77 (No Usa RS)</t>
  </si>
  <si>
    <t>Porcentaje Acumulado</t>
  </si>
  <si>
    <t>4. Comenta las diferencias en el uso de redes sociales  según los grupos etarios</t>
  </si>
  <si>
    <t>1. Grupo 18-37 años
Uso de redes sociales: 70 personas (87.5% del grupo).
No uso de redes sociales: 10 personas (12.5% del grupo).
- Comentario: Este grupo tiene el mayor porcentaje de usuarios de redes sociales. Esto refleja una fuerte adopción tecnológica, probablemente debido a que crecieron en una era de rápida digitalización.</t>
  </si>
  <si>
    <t>2. Grupo 38-57 años
Uso de redes sociales: 50 personas (71.4% del grupo).
No uso de redes sociales: 20 personas (28.6% del grupo).
- Comentario: Aunque una mayoría de este grupo usa redes sociales, el porcentaje es menor que en el grupo más joven. Esto puede deberse a una menor familiaridad con la tecnología en comparación con el grupo de 18-37 años.</t>
  </si>
  <si>
    <t>3. Grupo 58-77 años
Uso de redes sociales: 15 personas (30% del grupo).
No uso de redes sociales: 35 personas (70% del grupo).
- Comentario: Este grupo tiene el porcentaje más bajo de usuarios de redes sociales y la mayoría no las usa. Esto puede deberse a barreras tecnológicas, como falta de interés, habilidades digitales limitadas, o menor exposición a estas herramientas.</t>
  </si>
  <si>
    <t>Comparación general
- Tendencia descendente: El uso de redes sociales disminuye con la edad. Los grupos más jóvenes (18-37) tienen una alta adopción, mientras que los mayores (58-77) muestran un uso significativamente más bajo.
- Barreras generacionales: Los adultos mayores (58-77 años) enfrentan mayores desafíos para adaptarse a las redes sociales en comparación con los más jóvenes.
- Impacto de la digitalización: Las personas en el grupo de 18-37 años crecieron en un entorno más digitalizado, lo que explica su mayor afinidad con las redes sociales.</t>
  </si>
  <si>
    <t>Se procede a crear la Tabla de contigencia, agrupando los valores por grupo de sexo en relación a las edades.</t>
  </si>
  <si>
    <r>
      <t>Agrupación por edades</t>
    </r>
    <r>
      <rPr>
        <sz val="11"/>
        <color theme="1"/>
        <rFont val="Calibri"/>
        <family val="2"/>
        <scheme val="minor"/>
      </rPr>
      <t>:</t>
    </r>
  </si>
  <si>
    <t>18-24 años</t>
  </si>
  <si>
    <t>25-29 años</t>
  </si>
  <si>
    <t>30-34 años</t>
  </si>
  <si>
    <t>35-39 años</t>
  </si>
  <si>
    <t>Rango de Edad</t>
  </si>
  <si>
    <t>M</t>
  </si>
  <si>
    <t>F</t>
  </si>
  <si>
    <t>18-24</t>
  </si>
  <si>
    <t>25-29</t>
  </si>
  <si>
    <t>30-34</t>
  </si>
  <si>
    <t>35-39</t>
  </si>
  <si>
    <t>Se procede a crear la Tabla de Contigencia.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</si>
</sst>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Relación entre Uso</a:t>
            </a:r>
            <a:r>
              <a:rPr lang="es-NI" baseline="0"/>
              <a:t> de Medicamento y Alergias </a:t>
            </a:r>
            <a:endParaRPr lang="es-N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'CASO NO.3'!$A$10</c:f>
              <c:strCache>
                <c:ptCount val="1"/>
                <c:pt idx="0">
                  <c:v>Presenta Alergia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'CASO NO.3'!$B$9:$C$9</c:f>
              <c:strCache>
                <c:ptCount val="2"/>
                <c:pt idx="0">
                  <c:v>Con Medicamento </c:v>
                </c:pt>
                <c:pt idx="1">
                  <c:v>Sin Medicamento </c:v>
                </c:pt>
              </c:strCache>
            </c:strRef>
          </c:cat>
          <c:val>
            <c:numRef>
              <c:f>'CASO NO.3'!$B$10:$C$10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4609-AD02-3F5FD6A653AF}"/>
            </c:ext>
          </c:extLst>
        </c:ser>
        <c:ser>
          <c:idx val="1"/>
          <c:order val="1"/>
          <c:tx>
            <c:strRef>
              <c:f>'CASO NO.3'!$A$11</c:f>
              <c:strCache>
                <c:ptCount val="1"/>
                <c:pt idx="0">
                  <c:v>No tiene Alergia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'CASO NO.3'!$B$9:$C$9</c:f>
              <c:strCache>
                <c:ptCount val="2"/>
                <c:pt idx="0">
                  <c:v>Con Medicamento </c:v>
                </c:pt>
                <c:pt idx="1">
                  <c:v>Sin Medicamento </c:v>
                </c:pt>
              </c:strCache>
            </c:strRef>
          </c:cat>
          <c:val>
            <c:numRef>
              <c:f>'CASO NO.3'!$B$11:$C$11</c:f>
              <c:numCache>
                <c:formatCode>General</c:formatCode>
                <c:ptCount val="2"/>
                <c:pt idx="0">
                  <c:v>50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7-4609-AD02-3F5FD6A65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0918063"/>
        <c:axId val="1220918543"/>
        <c:axId val="0"/>
      </c:bar3DChart>
      <c:catAx>
        <c:axId val="122091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Uso</a:t>
                </a:r>
                <a:r>
                  <a:rPr lang="es-NI" baseline="0"/>
                  <a:t> del Medicamento</a:t>
                </a:r>
                <a:endParaRPr lang="es-NI"/>
              </a:p>
            </c:rich>
          </c:tx>
          <c:layout>
            <c:manualLayout>
              <c:xMode val="edge"/>
              <c:yMode val="edge"/>
              <c:x val="0.37336089238845144"/>
              <c:y val="0.7894932925051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0918543"/>
        <c:crosses val="autoZero"/>
        <c:auto val="1"/>
        <c:lblAlgn val="ctr"/>
        <c:lblOffset val="100"/>
        <c:noMultiLvlLbl val="0"/>
      </c:catAx>
      <c:valAx>
        <c:axId val="12209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Número</a:t>
                </a:r>
                <a:r>
                  <a:rPr lang="es-NI" baseline="0"/>
                  <a:t> de Pacientes</a:t>
                </a:r>
                <a:endParaRPr lang="es-NI"/>
              </a:p>
            </c:rich>
          </c:tx>
          <c:layout>
            <c:manualLayout>
              <c:xMode val="edge"/>
              <c:yMode val="edge"/>
              <c:x val="5.4440944881889761E-2"/>
              <c:y val="0.25736840186643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22091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'CASO NO.4'!$C$39</c:f>
              <c:strCache>
                <c:ptCount val="1"/>
                <c:pt idx="0">
                  <c:v>Porcentaje Acumulado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'CASO NO.4'!$A$40:$A$45</c:f>
              <c:strCache>
                <c:ptCount val="6"/>
                <c:pt idx="0">
                  <c:v>18-37 (Usa RS)</c:v>
                </c:pt>
                <c:pt idx="1">
                  <c:v>18-37 (No Usa RS)</c:v>
                </c:pt>
                <c:pt idx="2">
                  <c:v>38-57 (Usa RS)</c:v>
                </c:pt>
                <c:pt idx="3">
                  <c:v>38-57 (No Usa RS)</c:v>
                </c:pt>
                <c:pt idx="4">
                  <c:v>58-77 (Usa RS)</c:v>
                </c:pt>
                <c:pt idx="5">
                  <c:v>58-77 (No Usa RS)</c:v>
                </c:pt>
              </c:strCache>
            </c:strRef>
          </c:cat>
          <c:val>
            <c:numRef>
              <c:f>'CASO NO.4'!$C$40:$C$45</c:f>
              <c:numCache>
                <c:formatCode>0%</c:formatCode>
                <c:ptCount val="6"/>
                <c:pt idx="0">
                  <c:v>0.35</c:v>
                </c:pt>
                <c:pt idx="1">
                  <c:v>0.05</c:v>
                </c:pt>
                <c:pt idx="2">
                  <c:v>0.25</c:v>
                </c:pt>
                <c:pt idx="3">
                  <c:v>0.1</c:v>
                </c:pt>
                <c:pt idx="4" formatCode="0.0%">
                  <c:v>7.4999999999999997E-2</c:v>
                </c:pt>
                <c:pt idx="5" formatCode="0.0%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1-4126-97C2-415536D34A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273050</xdr:colOff>
      <xdr:row>9</xdr:row>
      <xdr:rowOff>44450</xdr:rowOff>
    </xdr:from>
    <xdr:to>
      <xdr:col>8</xdr:col>
      <xdr:colOff>63648</xdr:colOff>
      <xdr:row>12</xdr:row>
      <xdr:rowOff>107982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721D9C-20EB-D006-58C8-439AA5B08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701800"/>
          <a:ext cx="2876698" cy="61598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19</xdr:row>
      <xdr:rowOff>31750</xdr:rowOff>
    </xdr:from>
    <xdr:to>
      <xdr:col>8</xdr:col>
      <xdr:colOff>304959</xdr:colOff>
      <xdr:row>22</xdr:row>
      <xdr:rowOff>133384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3DE294-0A07-7E6E-0F17-F34B4227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4750" y="3530600"/>
          <a:ext cx="3086259" cy="654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39</xdr:row>
      <xdr:rowOff>180975</xdr:rowOff>
    </xdr:from>
    <xdr:to>
      <xdr:col>4</xdr:col>
      <xdr:colOff>276225</xdr:colOff>
      <xdr:row>54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B8B79C-8CB3-ED86-DFF0-6910896A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</xdr:colOff>
      <xdr:row>28</xdr:row>
      <xdr:rowOff>102870</xdr:rowOff>
    </xdr:from>
    <xdr:ext cx="1065933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AF04B41-000D-45BA-AAF9-59CC81B7BD4F}"/>
                </a:ext>
              </a:extLst>
            </xdr:cNvPr>
            <xdr:cNvSpPr txBox="1"/>
          </xdr:nvSpPr>
          <xdr:spPr>
            <a:xfrm>
              <a:off x="137160" y="5360670"/>
              <a:ext cx="1065933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NI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NI" sz="1100" i="0">
                        <a:latin typeface="Cambria Math" panose="02040503050406030204" pitchFamily="18" charset="0"/>
                      </a:rPr>
                      <m:t>=0.175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AF04B41-000D-45BA-AAF9-59CC81B7BD4F}"/>
                </a:ext>
              </a:extLst>
            </xdr:cNvPr>
            <xdr:cNvSpPr txBox="1"/>
          </xdr:nvSpPr>
          <xdr:spPr>
            <a:xfrm>
              <a:off x="137160" y="5360670"/>
              <a:ext cx="1065933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𝑃=35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200=0.175</a:t>
              </a:r>
              <a:endParaRPr lang="es-NI" sz="1100"/>
            </a:p>
          </xdr:txBody>
        </xdr:sp>
      </mc:Fallback>
    </mc:AlternateContent>
    <xdr:clientData/>
  </xdr:oneCellAnchor>
  <xdr:twoCellAnchor>
    <xdr:from>
      <xdr:col>3</xdr:col>
      <xdr:colOff>121920</xdr:colOff>
      <xdr:row>34</xdr:row>
      <xdr:rowOff>121920</xdr:rowOff>
    </xdr:from>
    <xdr:to>
      <xdr:col>8</xdr:col>
      <xdr:colOff>731520</xdr:colOff>
      <xdr:row>49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4E4402-7D39-46CD-BA30-F364C6E2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489</xdr:colOff>
      <xdr:row>11</xdr:row>
      <xdr:rowOff>45721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02B909-497D-4767-9078-9B114D6C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962889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7BD1-0553-45C0-8CAC-AF600DFF70A9}">
  <dimension ref="A1:O26"/>
  <sheetViews>
    <sheetView workbookViewId="0">
      <selection sqref="A1:H4"/>
    </sheetView>
  </sheetViews>
  <sheetFormatPr baseColWidth="10" defaultRowHeight="14.4" x14ac:dyDescent="0.3"/>
  <cols>
    <col min="1" max="1" width="18.88671875" customWidth="1"/>
    <col min="3" max="3" width="15.33203125" customWidth="1"/>
    <col min="6" max="6" width="17.5546875" customWidth="1"/>
    <col min="8" max="8" width="15.77734375" customWidth="1"/>
    <col min="11" max="11" width="17.77734375" customWidth="1"/>
    <col min="12" max="12" width="15.77734375" customWidth="1"/>
    <col min="13" max="13" width="14.77734375" bestFit="1" customWidth="1"/>
  </cols>
  <sheetData>
    <row r="1" spans="1:15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15" x14ac:dyDescent="0.3">
      <c r="A2" s="28"/>
      <c r="B2" s="28"/>
      <c r="C2" s="28"/>
      <c r="D2" s="28"/>
      <c r="E2" s="28"/>
      <c r="F2" s="28"/>
      <c r="G2" s="28"/>
      <c r="H2" s="28"/>
    </row>
    <row r="3" spans="1:15" x14ac:dyDescent="0.3">
      <c r="A3" s="28"/>
      <c r="B3" s="28"/>
      <c r="C3" s="28"/>
      <c r="D3" s="28"/>
      <c r="E3" s="28"/>
      <c r="F3" s="28"/>
      <c r="G3" s="28"/>
      <c r="H3" s="28"/>
    </row>
    <row r="4" spans="1:15" x14ac:dyDescent="0.3">
      <c r="A4" s="28"/>
      <c r="B4" s="28"/>
      <c r="C4" s="28"/>
      <c r="D4" s="28"/>
      <c r="E4" s="28"/>
      <c r="F4" s="28"/>
      <c r="G4" s="28"/>
      <c r="H4" s="28"/>
    </row>
    <row r="5" spans="1:15" x14ac:dyDescent="0.3">
      <c r="L5" s="7"/>
      <c r="M5" s="7"/>
      <c r="N5" s="7"/>
      <c r="O5" s="7"/>
    </row>
    <row r="6" spans="1:15" x14ac:dyDescent="0.3">
      <c r="A6" s="28" t="s">
        <v>0</v>
      </c>
      <c r="B6" s="28"/>
      <c r="C6" s="28"/>
      <c r="D6" s="28"/>
      <c r="E6" s="3"/>
      <c r="F6" s="23" t="s">
        <v>10</v>
      </c>
      <c r="G6" s="23"/>
      <c r="H6" s="23"/>
      <c r="I6" s="23"/>
      <c r="J6" s="9"/>
      <c r="K6" s="14"/>
      <c r="L6" s="14"/>
      <c r="M6" s="14"/>
      <c r="N6" s="14"/>
      <c r="O6" s="6"/>
    </row>
    <row r="7" spans="1:15" ht="14.55" customHeight="1" x14ac:dyDescent="0.3">
      <c r="A7" s="28"/>
      <c r="B7" s="28"/>
      <c r="C7" s="28"/>
      <c r="D7" s="28"/>
      <c r="E7" s="3"/>
      <c r="F7" s="23"/>
      <c r="G7" s="23"/>
      <c r="H7" s="23"/>
      <c r="I7" s="23"/>
      <c r="J7" s="9"/>
      <c r="K7" s="6"/>
      <c r="L7" s="6"/>
      <c r="M7" s="6"/>
      <c r="N7" s="6"/>
      <c r="O7" s="8"/>
    </row>
    <row r="8" spans="1:15" x14ac:dyDescent="0.3">
      <c r="A8" s="28"/>
      <c r="B8" s="28"/>
      <c r="C8" s="28"/>
      <c r="D8" s="28"/>
      <c r="E8" s="3"/>
      <c r="F8" s="23"/>
      <c r="G8" s="23"/>
      <c r="H8" s="23"/>
      <c r="I8" s="23"/>
      <c r="J8" s="9"/>
      <c r="K8" s="24" t="s">
        <v>8</v>
      </c>
      <c r="L8" s="24"/>
      <c r="M8" s="24"/>
      <c r="N8" s="24"/>
      <c r="O8" s="8"/>
    </row>
    <row r="9" spans="1:15" x14ac:dyDescent="0.3">
      <c r="A9" s="28"/>
      <c r="B9" s="28"/>
      <c r="C9" s="28"/>
      <c r="D9" s="28"/>
      <c r="E9" s="3"/>
      <c r="F9" s="23"/>
      <c r="G9" s="23"/>
      <c r="H9" s="23"/>
      <c r="I9" s="23"/>
      <c r="J9" s="9"/>
      <c r="K9" s="4" t="s">
        <v>2</v>
      </c>
      <c r="L9" s="4" t="s">
        <v>3</v>
      </c>
      <c r="M9" s="4" t="s">
        <v>4</v>
      </c>
      <c r="N9" s="4" t="s">
        <v>5</v>
      </c>
      <c r="O9" s="8"/>
    </row>
    <row r="10" spans="1:15" x14ac:dyDescent="0.3">
      <c r="A10" s="28"/>
      <c r="B10" s="28"/>
      <c r="C10" s="28"/>
      <c r="D10" s="28"/>
      <c r="E10" s="3"/>
      <c r="F10" s="23"/>
      <c r="G10" s="23"/>
      <c r="H10" s="23"/>
      <c r="I10" s="23"/>
      <c r="J10" s="9"/>
      <c r="K10" s="10" t="s">
        <v>6</v>
      </c>
      <c r="L10" s="5" t="s">
        <v>12</v>
      </c>
      <c r="M10" s="5" t="s">
        <v>14</v>
      </c>
      <c r="N10" s="11">
        <v>1</v>
      </c>
    </row>
    <row r="11" spans="1:15" x14ac:dyDescent="0.3">
      <c r="A11" s="28"/>
      <c r="B11" s="28"/>
      <c r="C11" s="28"/>
      <c r="D11" s="28"/>
      <c r="E11" s="3"/>
      <c r="F11" s="23"/>
      <c r="G11" s="23"/>
      <c r="H11" s="23"/>
      <c r="I11" s="23"/>
      <c r="J11" s="9"/>
      <c r="K11" s="10" t="s">
        <v>7</v>
      </c>
      <c r="L11" s="5" t="s">
        <v>13</v>
      </c>
      <c r="M11" s="5" t="s">
        <v>15</v>
      </c>
      <c r="N11" s="11">
        <v>1</v>
      </c>
    </row>
    <row r="12" spans="1:15" x14ac:dyDescent="0.3">
      <c r="A12" s="28"/>
      <c r="B12" s="28"/>
      <c r="C12" s="28"/>
      <c r="D12" s="28"/>
      <c r="E12" s="3"/>
      <c r="F12" s="23"/>
      <c r="G12" s="23"/>
      <c r="H12" s="23"/>
      <c r="I12" s="23"/>
      <c r="J12" s="9"/>
      <c r="K12" s="9"/>
    </row>
    <row r="13" spans="1:15" x14ac:dyDescent="0.3">
      <c r="A13" s="3"/>
      <c r="B13" s="3"/>
      <c r="C13" s="3"/>
      <c r="D13" s="3"/>
      <c r="E13" s="3"/>
      <c r="F13" s="23"/>
      <c r="G13" s="23"/>
      <c r="H13" s="23"/>
      <c r="I13" s="23"/>
      <c r="J13" s="9"/>
      <c r="K13" s="9"/>
    </row>
    <row r="14" spans="1:15" ht="14.55" customHeight="1" x14ac:dyDescent="0.3">
      <c r="A14" s="28" t="s">
        <v>1</v>
      </c>
      <c r="B14" s="28"/>
      <c r="C14" s="28"/>
      <c r="D14" s="28"/>
      <c r="E14" s="3"/>
      <c r="F14" s="9"/>
      <c r="G14" s="9"/>
      <c r="H14" s="9"/>
      <c r="I14" s="9"/>
      <c r="J14" s="9"/>
      <c r="K14" s="9"/>
    </row>
    <row r="15" spans="1:15" x14ac:dyDescent="0.3">
      <c r="A15" s="28"/>
      <c r="B15" s="28"/>
      <c r="C15" s="28"/>
      <c r="D15" s="28"/>
      <c r="E15" s="3"/>
      <c r="F15" s="9"/>
      <c r="G15" s="9"/>
      <c r="H15" s="9"/>
      <c r="I15" s="9"/>
      <c r="J15" s="9"/>
      <c r="K15" s="9"/>
    </row>
    <row r="16" spans="1:15" x14ac:dyDescent="0.3">
      <c r="A16" s="28"/>
      <c r="B16" s="28"/>
      <c r="C16" s="28"/>
      <c r="D16" s="28"/>
      <c r="E16" s="3"/>
      <c r="F16" s="23" t="s">
        <v>11</v>
      </c>
      <c r="G16" s="23"/>
      <c r="H16" s="23"/>
      <c r="I16" s="23"/>
    </row>
    <row r="17" spans="1:14" x14ac:dyDescent="0.3">
      <c r="A17" s="28"/>
      <c r="B17" s="28"/>
      <c r="C17" s="28"/>
      <c r="D17" s="28"/>
      <c r="E17" s="3"/>
      <c r="F17" s="23"/>
      <c r="G17" s="23"/>
      <c r="H17" s="23"/>
      <c r="I17" s="23"/>
    </row>
    <row r="18" spans="1:14" ht="14.55" customHeight="1" x14ac:dyDescent="0.3">
      <c r="A18" s="28"/>
      <c r="B18" s="28"/>
      <c r="C18" s="28"/>
      <c r="D18" s="28"/>
      <c r="E18" s="3"/>
      <c r="F18" s="23"/>
      <c r="G18" s="23"/>
      <c r="H18" s="23"/>
      <c r="I18" s="23"/>
      <c r="K18" s="24" t="s">
        <v>8</v>
      </c>
      <c r="L18" s="24"/>
      <c r="M18" s="24"/>
      <c r="N18" s="6"/>
    </row>
    <row r="19" spans="1:14" x14ac:dyDescent="0.3">
      <c r="A19" s="3"/>
      <c r="B19" s="3"/>
      <c r="C19" s="3"/>
      <c r="D19" s="3"/>
      <c r="E19" s="3"/>
      <c r="F19" s="23"/>
      <c r="G19" s="23"/>
      <c r="H19" s="23"/>
      <c r="I19" s="23"/>
      <c r="K19" s="4" t="s">
        <v>2</v>
      </c>
      <c r="L19" s="4" t="s">
        <v>3</v>
      </c>
      <c r="M19" s="4" t="s">
        <v>4</v>
      </c>
      <c r="N19" s="13"/>
    </row>
    <row r="20" spans="1:14" x14ac:dyDescent="0.3">
      <c r="A20" s="3"/>
      <c r="B20" s="3"/>
      <c r="C20" s="3"/>
      <c r="D20" s="3"/>
      <c r="E20" s="3"/>
      <c r="F20" s="23"/>
      <c r="G20" s="23"/>
      <c r="H20" s="23"/>
      <c r="I20" s="23"/>
      <c r="K20" s="10" t="s">
        <v>6</v>
      </c>
      <c r="L20" s="16" t="s">
        <v>16</v>
      </c>
      <c r="M20" s="5" t="s">
        <v>18</v>
      </c>
      <c r="N20" s="13"/>
    </row>
    <row r="21" spans="1:14" ht="14.55" customHeight="1" x14ac:dyDescent="0.3">
      <c r="A21" s="25" t="s">
        <v>8</v>
      </c>
      <c r="B21" s="26"/>
      <c r="C21" s="26"/>
      <c r="D21" s="27"/>
      <c r="E21" s="3"/>
      <c r="F21" s="23"/>
      <c r="G21" s="23"/>
      <c r="H21" s="23"/>
      <c r="I21" s="23"/>
      <c r="K21" s="10" t="s">
        <v>7</v>
      </c>
      <c r="L21" s="15" t="s">
        <v>17</v>
      </c>
      <c r="M21" s="5" t="s">
        <v>18</v>
      </c>
    </row>
    <row r="22" spans="1:14" x14ac:dyDescent="0.3">
      <c r="A22" s="4" t="s">
        <v>2</v>
      </c>
      <c r="B22" s="4" t="s">
        <v>3</v>
      </c>
      <c r="C22" s="4" t="s">
        <v>4</v>
      </c>
      <c r="D22" s="4" t="s">
        <v>5</v>
      </c>
      <c r="E22" s="3"/>
      <c r="F22" s="23"/>
      <c r="G22" s="23"/>
      <c r="H22" s="23"/>
      <c r="I22" s="23"/>
      <c r="K22" s="4" t="s">
        <v>5</v>
      </c>
      <c r="L22" s="11">
        <v>1</v>
      </c>
      <c r="M22" s="11">
        <v>1</v>
      </c>
    </row>
    <row r="23" spans="1:14" x14ac:dyDescent="0.3">
      <c r="A23" s="5" t="s">
        <v>6</v>
      </c>
      <c r="B23" s="5">
        <v>45</v>
      </c>
      <c r="C23" s="5">
        <v>20</v>
      </c>
      <c r="D23" s="5">
        <v>65</v>
      </c>
      <c r="E23" s="3"/>
      <c r="F23" s="23"/>
      <c r="G23" s="23"/>
      <c r="H23" s="23"/>
      <c r="I23" s="23"/>
    </row>
    <row r="24" spans="1:14" x14ac:dyDescent="0.3">
      <c r="A24" s="5" t="s">
        <v>7</v>
      </c>
      <c r="B24" s="5">
        <v>35</v>
      </c>
      <c r="C24" s="5">
        <v>20</v>
      </c>
      <c r="D24" s="5">
        <v>55</v>
      </c>
      <c r="E24" s="3"/>
      <c r="F24" s="3"/>
    </row>
    <row r="25" spans="1:14" x14ac:dyDescent="0.3">
      <c r="A25" s="4" t="s">
        <v>5</v>
      </c>
      <c r="B25" s="5">
        <v>80</v>
      </c>
      <c r="C25" s="5">
        <v>40</v>
      </c>
      <c r="D25" s="5">
        <v>120</v>
      </c>
      <c r="E25" s="3"/>
      <c r="F25" s="3"/>
    </row>
    <row r="26" spans="1:14" x14ac:dyDescent="0.3">
      <c r="A26" s="3"/>
      <c r="B26" s="3"/>
      <c r="C26" s="3"/>
      <c r="D26" s="3"/>
      <c r="E26" s="3"/>
      <c r="F26" s="3"/>
    </row>
  </sheetData>
  <mergeCells count="8">
    <mergeCell ref="A1:H4"/>
    <mergeCell ref="A6:D12"/>
    <mergeCell ref="F6:I13"/>
    <mergeCell ref="F16:I23"/>
    <mergeCell ref="K8:N8"/>
    <mergeCell ref="K18:M18"/>
    <mergeCell ref="A21:D21"/>
    <mergeCell ref="A14:D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0549-3429-46EB-B6AA-189421670FFF}">
  <dimension ref="A1:H27"/>
  <sheetViews>
    <sheetView topLeftCell="A20" workbookViewId="0">
      <selection activeCell="D31" sqref="D31"/>
    </sheetView>
  </sheetViews>
  <sheetFormatPr baseColWidth="10" defaultRowHeight="14.4" x14ac:dyDescent="0.3"/>
  <cols>
    <col min="1" max="1" width="22" customWidth="1"/>
    <col min="2" max="2" width="31.88671875" customWidth="1"/>
    <col min="3" max="3" width="27.21875" customWidth="1"/>
    <col min="4" max="4" width="21.33203125" customWidth="1"/>
  </cols>
  <sheetData>
    <row r="1" spans="1:8" x14ac:dyDescent="0.3">
      <c r="A1" s="28" t="s">
        <v>64</v>
      </c>
      <c r="B1" s="28"/>
      <c r="C1" s="28"/>
      <c r="D1" s="28"/>
      <c r="E1" s="28"/>
      <c r="F1" s="28"/>
      <c r="G1" s="28"/>
      <c r="H1" s="28"/>
    </row>
    <row r="2" spans="1:8" x14ac:dyDescent="0.3">
      <c r="A2" s="28"/>
      <c r="B2" s="28"/>
      <c r="C2" s="28"/>
      <c r="D2" s="28"/>
      <c r="E2" s="28"/>
      <c r="F2" s="28"/>
      <c r="G2" s="28"/>
      <c r="H2" s="28"/>
    </row>
    <row r="3" spans="1:8" x14ac:dyDescent="0.3">
      <c r="A3" s="28"/>
      <c r="B3" s="28"/>
      <c r="C3" s="28"/>
      <c r="D3" s="28"/>
      <c r="E3" s="28"/>
      <c r="F3" s="28"/>
      <c r="G3" s="28"/>
      <c r="H3" s="28"/>
    </row>
    <row r="4" spans="1:8" x14ac:dyDescent="0.3">
      <c r="A4" s="28"/>
      <c r="B4" s="28"/>
      <c r="C4" s="28"/>
      <c r="D4" s="28"/>
      <c r="E4" s="28"/>
      <c r="F4" s="28"/>
      <c r="G4" s="28"/>
      <c r="H4" s="28"/>
    </row>
    <row r="5" spans="1:8" x14ac:dyDescent="0.3">
      <c r="A5" s="2"/>
      <c r="B5" s="2"/>
      <c r="C5" s="2"/>
      <c r="D5" s="2"/>
      <c r="E5" s="2"/>
      <c r="F5" s="2"/>
      <c r="G5" s="2"/>
      <c r="H5" s="2"/>
    </row>
    <row r="6" spans="1:8" x14ac:dyDescent="0.3">
      <c r="A6" s="29" t="s">
        <v>36</v>
      </c>
      <c r="B6" s="29"/>
      <c r="C6" s="2"/>
      <c r="D6" s="2"/>
      <c r="E6" s="2"/>
      <c r="F6" s="2"/>
      <c r="G6" s="2"/>
      <c r="H6" s="2"/>
    </row>
    <row r="8" spans="1:8" x14ac:dyDescent="0.3">
      <c r="A8" s="31" t="s">
        <v>8</v>
      </c>
      <c r="B8" s="31"/>
      <c r="C8" s="31"/>
      <c r="D8" s="31"/>
    </row>
    <row r="9" spans="1:8" x14ac:dyDescent="0.3">
      <c r="A9" s="17" t="s">
        <v>19</v>
      </c>
      <c r="B9" s="17" t="s">
        <v>20</v>
      </c>
      <c r="C9" s="17" t="s">
        <v>21</v>
      </c>
      <c r="D9" s="17" t="s">
        <v>5</v>
      </c>
    </row>
    <row r="10" spans="1:8" x14ac:dyDescent="0.3">
      <c r="A10" s="17" t="s">
        <v>22</v>
      </c>
      <c r="B10" s="10">
        <v>20</v>
      </c>
      <c r="C10" s="10">
        <v>15</v>
      </c>
      <c r="D10" s="10">
        <v>35</v>
      </c>
    </row>
    <row r="11" spans="1:8" x14ac:dyDescent="0.3">
      <c r="A11" s="17" t="s">
        <v>23</v>
      </c>
      <c r="B11" s="10">
        <v>50</v>
      </c>
      <c r="C11" s="10">
        <v>35</v>
      </c>
      <c r="D11" s="10">
        <v>85</v>
      </c>
    </row>
    <row r="12" spans="1:8" x14ac:dyDescent="0.3">
      <c r="A12" s="17" t="s">
        <v>5</v>
      </c>
      <c r="B12" s="10">
        <v>70</v>
      </c>
      <c r="C12" s="10">
        <v>50</v>
      </c>
      <c r="D12" s="10">
        <v>120</v>
      </c>
    </row>
    <row r="13" spans="1:8" x14ac:dyDescent="0.3">
      <c r="A13" s="18"/>
      <c r="B13" s="12"/>
      <c r="C13" s="12"/>
      <c r="D13" s="12"/>
    </row>
    <row r="14" spans="1:8" x14ac:dyDescent="0.3">
      <c r="A14" s="29" t="s">
        <v>37</v>
      </c>
      <c r="B14" s="29"/>
      <c r="C14" s="19"/>
      <c r="D14" s="12"/>
    </row>
    <row r="16" spans="1:8" x14ac:dyDescent="0.3">
      <c r="A16" s="31" t="s">
        <v>8</v>
      </c>
      <c r="B16" s="31"/>
      <c r="C16" s="31"/>
      <c r="D16" s="31"/>
    </row>
    <row r="17" spans="1:4" ht="13.95" customHeight="1" x14ac:dyDescent="0.3">
      <c r="A17" s="4" t="s">
        <v>24</v>
      </c>
      <c r="B17" s="4" t="s">
        <v>25</v>
      </c>
      <c r="C17" s="4" t="s">
        <v>26</v>
      </c>
      <c r="D17" s="4" t="s">
        <v>27</v>
      </c>
    </row>
    <row r="18" spans="1:4" x14ac:dyDescent="0.3">
      <c r="A18" s="4" t="s">
        <v>28</v>
      </c>
      <c r="B18" s="5" t="s">
        <v>31</v>
      </c>
      <c r="C18" s="5" t="s">
        <v>33</v>
      </c>
      <c r="D18" s="4" t="s">
        <v>29</v>
      </c>
    </row>
    <row r="19" spans="1:4" x14ac:dyDescent="0.3">
      <c r="A19" s="4" t="s">
        <v>23</v>
      </c>
      <c r="B19" s="5" t="s">
        <v>38</v>
      </c>
      <c r="C19" s="5" t="s">
        <v>34</v>
      </c>
      <c r="D19" s="4" t="s">
        <v>29</v>
      </c>
    </row>
    <row r="20" spans="1:4" x14ac:dyDescent="0.3">
      <c r="A20" s="4" t="s">
        <v>30</v>
      </c>
      <c r="B20" s="4" t="s">
        <v>32</v>
      </c>
      <c r="C20" s="4" t="s">
        <v>35</v>
      </c>
      <c r="D20" s="4" t="s">
        <v>29</v>
      </c>
    </row>
    <row r="22" spans="1:4" x14ac:dyDescent="0.3">
      <c r="A22" s="29" t="s">
        <v>39</v>
      </c>
      <c r="B22" s="29"/>
    </row>
    <row r="23" spans="1:4" x14ac:dyDescent="0.3">
      <c r="A23" s="30" t="s">
        <v>40</v>
      </c>
      <c r="B23" s="30"/>
    </row>
    <row r="25" spans="1:4" x14ac:dyDescent="0.3">
      <c r="A25" s="30" t="s">
        <v>41</v>
      </c>
      <c r="B25" s="30"/>
    </row>
    <row r="27" spans="1:4" x14ac:dyDescent="0.3">
      <c r="A27" s="19"/>
      <c r="B27" s="19"/>
      <c r="C27" s="19"/>
    </row>
  </sheetData>
  <mergeCells count="8">
    <mergeCell ref="A22:B22"/>
    <mergeCell ref="A23:B23"/>
    <mergeCell ref="A25:B25"/>
    <mergeCell ref="A1:H4"/>
    <mergeCell ref="A8:D8"/>
    <mergeCell ref="A16:D16"/>
    <mergeCell ref="A14:B14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BC8-27AF-4DFF-943C-0D826BDD9EFA}">
  <dimension ref="A1:K52"/>
  <sheetViews>
    <sheetView topLeftCell="A38" workbookViewId="0">
      <selection activeCell="E66" sqref="E66"/>
    </sheetView>
  </sheetViews>
  <sheetFormatPr baseColWidth="10" defaultRowHeight="14.4" x14ac:dyDescent="0.3"/>
  <cols>
    <col min="1" max="1" width="20.88671875" customWidth="1"/>
    <col min="2" max="3" width="16.77734375" bestFit="1" customWidth="1"/>
    <col min="8" max="8" width="11.77734375" customWidth="1"/>
  </cols>
  <sheetData>
    <row r="1" spans="1:8" x14ac:dyDescent="0.3">
      <c r="A1" s="28" t="s">
        <v>42</v>
      </c>
      <c r="B1" s="28"/>
      <c r="C1" s="28"/>
      <c r="D1" s="28"/>
      <c r="E1" s="28"/>
      <c r="F1" s="28"/>
      <c r="G1" s="28"/>
      <c r="H1" s="28"/>
    </row>
    <row r="2" spans="1:8" x14ac:dyDescent="0.3">
      <c r="A2" s="28"/>
      <c r="B2" s="28"/>
      <c r="C2" s="28"/>
      <c r="D2" s="28"/>
      <c r="E2" s="28"/>
      <c r="F2" s="28"/>
      <c r="G2" s="28"/>
      <c r="H2" s="28"/>
    </row>
    <row r="3" spans="1:8" x14ac:dyDescent="0.3">
      <c r="A3" s="28"/>
      <c r="B3" s="28"/>
      <c r="C3" s="28"/>
      <c r="D3" s="28"/>
      <c r="E3" s="28"/>
      <c r="F3" s="28"/>
      <c r="G3" s="28"/>
      <c r="H3" s="28"/>
    </row>
    <row r="4" spans="1:8" x14ac:dyDescent="0.3">
      <c r="A4" s="28"/>
      <c r="B4" s="28"/>
      <c r="C4" s="28"/>
      <c r="D4" s="28"/>
      <c r="E4" s="28"/>
      <c r="F4" s="28"/>
      <c r="G4" s="28"/>
      <c r="H4" s="28"/>
    </row>
    <row r="6" spans="1:8" x14ac:dyDescent="0.3">
      <c r="A6" s="29" t="s">
        <v>36</v>
      </c>
      <c r="B6" s="29"/>
      <c r="C6" s="2"/>
      <c r="D6" s="2"/>
    </row>
    <row r="8" spans="1:8" x14ac:dyDescent="0.3">
      <c r="A8" s="31" t="s">
        <v>8</v>
      </c>
      <c r="B8" s="31"/>
      <c r="C8" s="31"/>
      <c r="D8" s="31"/>
    </row>
    <row r="9" spans="1:8" x14ac:dyDescent="0.3">
      <c r="A9" s="17" t="s">
        <v>62</v>
      </c>
      <c r="B9" s="17" t="s">
        <v>43</v>
      </c>
      <c r="C9" s="17" t="s">
        <v>44</v>
      </c>
      <c r="D9" s="17" t="s">
        <v>5</v>
      </c>
    </row>
    <row r="10" spans="1:8" x14ac:dyDescent="0.3">
      <c r="A10" s="17" t="s">
        <v>22</v>
      </c>
      <c r="B10" s="10">
        <v>20</v>
      </c>
      <c r="C10" s="10">
        <v>15</v>
      </c>
      <c r="D10" s="10">
        <v>35</v>
      </c>
    </row>
    <row r="11" spans="1:8" x14ac:dyDescent="0.3">
      <c r="A11" s="17" t="s">
        <v>23</v>
      </c>
      <c r="B11" s="10">
        <v>50</v>
      </c>
      <c r="C11" s="10">
        <v>35</v>
      </c>
      <c r="D11" s="10">
        <v>85</v>
      </c>
    </row>
    <row r="12" spans="1:8" x14ac:dyDescent="0.3">
      <c r="A12" s="17" t="s">
        <v>5</v>
      </c>
      <c r="B12" s="10">
        <v>70</v>
      </c>
      <c r="C12" s="10">
        <v>50</v>
      </c>
      <c r="D12" s="10">
        <v>120</v>
      </c>
    </row>
    <row r="14" spans="1:8" x14ac:dyDescent="0.3">
      <c r="A14" s="32" t="s">
        <v>45</v>
      </c>
      <c r="B14" s="32"/>
      <c r="C14" s="32"/>
      <c r="D14" s="32"/>
      <c r="E14" s="32"/>
      <c r="F14" s="32"/>
    </row>
    <row r="16" spans="1:8" x14ac:dyDescent="0.3">
      <c r="A16" s="30" t="s">
        <v>46</v>
      </c>
      <c r="B16" s="30"/>
      <c r="C16" s="30"/>
      <c r="D16" s="30"/>
      <c r="E16" s="30"/>
      <c r="F16" s="30"/>
    </row>
    <row r="18" spans="1:10" x14ac:dyDescent="0.3">
      <c r="A18" t="s">
        <v>47</v>
      </c>
    </row>
    <row r="20" spans="1:10" x14ac:dyDescent="0.3">
      <c r="A20" t="s">
        <v>48</v>
      </c>
    </row>
    <row r="21" spans="1:10" x14ac:dyDescent="0.3">
      <c r="A21" s="35" t="s">
        <v>49</v>
      </c>
      <c r="B21" s="35"/>
      <c r="C21" s="35"/>
      <c r="D21" s="20"/>
      <c r="E21" s="30" t="s">
        <v>51</v>
      </c>
      <c r="F21" s="30"/>
      <c r="G21" s="30"/>
      <c r="H21" s="30"/>
    </row>
    <row r="22" spans="1:10" x14ac:dyDescent="0.3">
      <c r="A22" s="35" t="s">
        <v>50</v>
      </c>
      <c r="B22" s="35"/>
      <c r="C22" s="35"/>
      <c r="D22" s="20"/>
    </row>
    <row r="23" spans="1:10" x14ac:dyDescent="0.3">
      <c r="D23" s="36" t="s">
        <v>52</v>
      </c>
      <c r="E23" s="36"/>
      <c r="F23" s="36"/>
      <c r="G23" s="36"/>
      <c r="H23" s="36"/>
      <c r="I23" s="36"/>
      <c r="J23" s="36"/>
    </row>
    <row r="25" spans="1:10" x14ac:dyDescent="0.3">
      <c r="A25" s="32" t="s">
        <v>53</v>
      </c>
      <c r="B25" s="32"/>
      <c r="C25" s="32"/>
      <c r="D25" s="32"/>
      <c r="E25" s="32"/>
      <c r="F25" s="32"/>
    </row>
    <row r="27" spans="1:10" x14ac:dyDescent="0.3">
      <c r="A27" s="30" t="s">
        <v>54</v>
      </c>
      <c r="B27" s="30"/>
      <c r="C27" s="30"/>
      <c r="D27" s="30"/>
      <c r="E27" s="30"/>
    </row>
    <row r="28" spans="1:10" x14ac:dyDescent="0.3">
      <c r="A28" s="1"/>
    </row>
    <row r="29" spans="1:10" x14ac:dyDescent="0.3">
      <c r="A29" s="33" t="s">
        <v>55</v>
      </c>
      <c r="B29" s="33"/>
      <c r="C29" s="33"/>
      <c r="D29" s="33"/>
      <c r="E29" s="33"/>
      <c r="F29" s="34" t="s">
        <v>57</v>
      </c>
      <c r="G29" s="34"/>
      <c r="H29" s="34"/>
    </row>
    <row r="30" spans="1:10" x14ac:dyDescent="0.3">
      <c r="A30" s="1"/>
    </row>
    <row r="31" spans="1:10" x14ac:dyDescent="0.3">
      <c r="A31" s="33" t="s">
        <v>56</v>
      </c>
      <c r="B31" s="33"/>
      <c r="C31" s="33"/>
      <c r="D31" s="33"/>
      <c r="E31" s="33"/>
      <c r="F31" s="30" t="s">
        <v>60</v>
      </c>
      <c r="G31" s="30"/>
      <c r="H31" s="30"/>
      <c r="I31" s="30"/>
    </row>
    <row r="32" spans="1:10" x14ac:dyDescent="0.3">
      <c r="A32" s="1"/>
    </row>
    <row r="33" spans="1:11" x14ac:dyDescent="0.3">
      <c r="A33" s="21" t="s">
        <v>58</v>
      </c>
      <c r="B33" s="21"/>
      <c r="C33" s="21"/>
      <c r="D33" s="21"/>
      <c r="E33" s="21"/>
    </row>
    <row r="34" spans="1:11" x14ac:dyDescent="0.3">
      <c r="A34" s="1"/>
    </row>
    <row r="35" spans="1:11" ht="14.55" customHeight="1" x14ac:dyDescent="0.3">
      <c r="A35" s="23" t="s">
        <v>59</v>
      </c>
      <c r="B35" s="23"/>
      <c r="C35" s="23"/>
      <c r="D35" s="23"/>
      <c r="E35" s="23"/>
      <c r="F35" s="23"/>
      <c r="G35" s="9"/>
      <c r="H35" s="9"/>
    </row>
    <row r="36" spans="1:11" x14ac:dyDescent="0.3">
      <c r="A36" s="23"/>
      <c r="B36" s="23"/>
      <c r="C36" s="23"/>
      <c r="D36" s="23"/>
      <c r="E36" s="23"/>
      <c r="F36" s="23"/>
      <c r="G36" s="9"/>
      <c r="H36" s="9"/>
    </row>
    <row r="37" spans="1:11" x14ac:dyDescent="0.3">
      <c r="A37" s="23"/>
      <c r="B37" s="23"/>
      <c r="C37" s="23"/>
      <c r="D37" s="23"/>
      <c r="E37" s="23"/>
      <c r="F37" s="23"/>
      <c r="G37" s="9"/>
      <c r="H37" s="9"/>
    </row>
    <row r="38" spans="1:11" x14ac:dyDescent="0.3">
      <c r="A38" s="9"/>
      <c r="B38" s="9"/>
      <c r="C38" s="9"/>
      <c r="D38" s="9"/>
      <c r="E38" s="9"/>
      <c r="F38" s="9"/>
      <c r="G38" s="9"/>
      <c r="H38" s="9"/>
    </row>
    <row r="39" spans="1:11" x14ac:dyDescent="0.3">
      <c r="A39" s="32" t="s">
        <v>61</v>
      </c>
      <c r="B39" s="32"/>
      <c r="C39" s="32"/>
      <c r="D39" s="32"/>
      <c r="E39" s="22"/>
      <c r="F39" s="22"/>
      <c r="G39" s="9"/>
      <c r="H39" s="9"/>
    </row>
    <row r="40" spans="1:11" x14ac:dyDescent="0.3">
      <c r="A40" s="9"/>
      <c r="B40" s="9"/>
      <c r="C40" s="9"/>
      <c r="D40" s="9"/>
      <c r="E40" s="9"/>
      <c r="F40" s="9"/>
      <c r="G40" s="9"/>
      <c r="H40" s="9"/>
    </row>
    <row r="42" spans="1:11" ht="14.55" customHeight="1" x14ac:dyDescent="0.3">
      <c r="K42" s="9"/>
    </row>
    <row r="43" spans="1:11" x14ac:dyDescent="0.3">
      <c r="K43" s="9"/>
    </row>
    <row r="44" spans="1:11" x14ac:dyDescent="0.3">
      <c r="F44" s="23" t="s">
        <v>63</v>
      </c>
      <c r="G44" s="23"/>
      <c r="H44" s="23"/>
      <c r="I44" s="23"/>
      <c r="J44" s="23"/>
      <c r="K44" s="9"/>
    </row>
    <row r="45" spans="1:11" x14ac:dyDescent="0.3">
      <c r="F45" s="23"/>
      <c r="G45" s="23"/>
      <c r="H45" s="23"/>
      <c r="I45" s="23"/>
      <c r="J45" s="23"/>
      <c r="K45" s="9"/>
    </row>
    <row r="46" spans="1:11" x14ac:dyDescent="0.3">
      <c r="F46" s="23"/>
      <c r="G46" s="23"/>
      <c r="H46" s="23"/>
      <c r="I46" s="23"/>
      <c r="J46" s="23"/>
      <c r="K46" s="9"/>
    </row>
    <row r="47" spans="1:11" x14ac:dyDescent="0.3">
      <c r="F47" s="23"/>
      <c r="G47" s="23"/>
      <c r="H47" s="23"/>
      <c r="I47" s="23"/>
      <c r="J47" s="23"/>
      <c r="K47" s="9"/>
    </row>
    <row r="48" spans="1:11" x14ac:dyDescent="0.3">
      <c r="F48" s="23"/>
      <c r="G48" s="23"/>
      <c r="H48" s="23"/>
      <c r="I48" s="23"/>
      <c r="J48" s="23"/>
      <c r="K48" s="9"/>
    </row>
    <row r="49" spans="6:11" x14ac:dyDescent="0.3">
      <c r="F49" s="23"/>
      <c r="G49" s="23"/>
      <c r="H49" s="23"/>
      <c r="I49" s="23"/>
      <c r="J49" s="23"/>
      <c r="K49" s="9"/>
    </row>
    <row r="50" spans="6:11" x14ac:dyDescent="0.3">
      <c r="F50" s="23"/>
      <c r="G50" s="23"/>
      <c r="H50" s="23"/>
      <c r="I50" s="23"/>
      <c r="J50" s="23"/>
      <c r="K50" s="9"/>
    </row>
    <row r="51" spans="6:11" x14ac:dyDescent="0.3">
      <c r="F51" s="23"/>
      <c r="G51" s="23"/>
      <c r="H51" s="23"/>
      <c r="I51" s="23"/>
      <c r="J51" s="23"/>
      <c r="K51" s="9"/>
    </row>
    <row r="52" spans="6:11" x14ac:dyDescent="0.3">
      <c r="F52" s="23"/>
      <c r="G52" s="23"/>
      <c r="H52" s="23"/>
      <c r="I52" s="23"/>
      <c r="J52" s="23"/>
      <c r="K52" s="9"/>
    </row>
  </sheetData>
  <mergeCells count="18">
    <mergeCell ref="A21:C21"/>
    <mergeCell ref="A22:C22"/>
    <mergeCell ref="E21:H21"/>
    <mergeCell ref="D23:J23"/>
    <mergeCell ref="A1:H4"/>
    <mergeCell ref="A6:B6"/>
    <mergeCell ref="A8:D8"/>
    <mergeCell ref="A14:F14"/>
    <mergeCell ref="A16:F16"/>
    <mergeCell ref="F44:J52"/>
    <mergeCell ref="A35:F37"/>
    <mergeCell ref="A39:D39"/>
    <mergeCell ref="A25:F25"/>
    <mergeCell ref="A29:E29"/>
    <mergeCell ref="A27:E27"/>
    <mergeCell ref="F29:H29"/>
    <mergeCell ref="A31:E31"/>
    <mergeCell ref="F31:I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B2A5-1B62-4719-B347-8806E8F532D6}">
  <dimension ref="A1:E86"/>
  <sheetViews>
    <sheetView topLeftCell="A57" workbookViewId="0">
      <selection activeCell="F72" sqref="F72"/>
    </sheetView>
  </sheetViews>
  <sheetFormatPr baseColWidth="10" defaultRowHeight="14.4" x14ac:dyDescent="0.3"/>
  <cols>
    <col min="1" max="1" width="22.33203125" bestFit="1" customWidth="1"/>
    <col min="2" max="2" width="18.77734375" bestFit="1" customWidth="1"/>
    <col min="3" max="3" width="21.5546875" bestFit="1" customWidth="1"/>
  </cols>
  <sheetData>
    <row r="1" spans="1:5" ht="21" customHeight="1" x14ac:dyDescent="0.3">
      <c r="A1" s="39" t="s">
        <v>65</v>
      </c>
      <c r="B1" s="39"/>
      <c r="C1" s="39"/>
      <c r="D1" s="42"/>
      <c r="E1" s="37"/>
    </row>
    <row r="2" spans="1:5" x14ac:dyDescent="0.3">
      <c r="A2" s="39"/>
      <c r="B2" s="39"/>
      <c r="C2" s="39"/>
      <c r="D2" s="42"/>
      <c r="E2" s="37"/>
    </row>
    <row r="3" spans="1:5" x14ac:dyDescent="0.3">
      <c r="A3" s="38"/>
      <c r="B3" s="38"/>
      <c r="C3" s="38"/>
      <c r="D3" s="38"/>
      <c r="E3" s="37"/>
    </row>
    <row r="4" spans="1:5" ht="15" customHeight="1" x14ac:dyDescent="0.3">
      <c r="A4" s="39" t="s">
        <v>72</v>
      </c>
      <c r="B4" s="39"/>
      <c r="C4" s="37"/>
      <c r="D4" s="38"/>
      <c r="E4" s="37"/>
    </row>
    <row r="6" spans="1:5" x14ac:dyDescent="0.3">
      <c r="A6" s="17" t="s">
        <v>70</v>
      </c>
      <c r="B6" s="17" t="s">
        <v>69</v>
      </c>
      <c r="C6" s="17" t="s">
        <v>71</v>
      </c>
      <c r="D6" s="17" t="s">
        <v>5</v>
      </c>
    </row>
    <row r="7" spans="1:5" x14ac:dyDescent="0.3">
      <c r="A7" s="10" t="s">
        <v>66</v>
      </c>
      <c r="B7" s="10">
        <v>70</v>
      </c>
      <c r="C7" s="10">
        <v>10</v>
      </c>
      <c r="D7" s="10">
        <f>SUM(B7:C7)</f>
        <v>80</v>
      </c>
    </row>
    <row r="8" spans="1:5" x14ac:dyDescent="0.3">
      <c r="A8" s="10" t="s">
        <v>67</v>
      </c>
      <c r="B8" s="10">
        <v>50</v>
      </c>
      <c r="C8" s="10">
        <v>20</v>
      </c>
      <c r="D8" s="10">
        <f t="shared" ref="D8:D9" si="0">SUM(B8:C8)</f>
        <v>70</v>
      </c>
    </row>
    <row r="9" spans="1:5" x14ac:dyDescent="0.3">
      <c r="A9" s="10" t="s">
        <v>68</v>
      </c>
      <c r="B9" s="10">
        <v>15</v>
      </c>
      <c r="C9" s="10">
        <v>35</v>
      </c>
      <c r="D9" s="10">
        <f t="shared" si="0"/>
        <v>50</v>
      </c>
    </row>
    <row r="10" spans="1:5" x14ac:dyDescent="0.3">
      <c r="A10" s="17" t="s">
        <v>5</v>
      </c>
      <c r="B10" s="10">
        <f>SUM(B7:B9)</f>
        <v>135</v>
      </c>
      <c r="C10" s="10">
        <f>SUM(C7:C9)</f>
        <v>65</v>
      </c>
      <c r="D10" s="10">
        <f>SUM(B10:C10)</f>
        <v>200</v>
      </c>
    </row>
    <row r="12" spans="1:5" x14ac:dyDescent="0.3">
      <c r="A12" s="40" t="s">
        <v>73</v>
      </c>
      <c r="B12" s="40"/>
      <c r="C12" s="40"/>
      <c r="D12" s="40"/>
    </row>
    <row r="13" spans="1:5" x14ac:dyDescent="0.3">
      <c r="A13" s="40"/>
      <c r="B13" s="40"/>
      <c r="C13" s="40"/>
      <c r="D13" s="40"/>
    </row>
    <row r="14" spans="1:5" x14ac:dyDescent="0.3">
      <c r="A14" s="40"/>
      <c r="B14" s="40"/>
      <c r="C14" s="40"/>
      <c r="D14" s="40"/>
    </row>
    <row r="16" spans="1:5" ht="14.4" customHeight="1" x14ac:dyDescent="0.3">
      <c r="A16" s="23" t="s">
        <v>74</v>
      </c>
      <c r="B16" s="23"/>
      <c r="C16" s="23"/>
      <c r="D16" s="9"/>
    </row>
    <row r="17" spans="1:5" x14ac:dyDescent="0.3">
      <c r="A17" s="23"/>
      <c r="B17" s="23"/>
      <c r="C17" s="23"/>
      <c r="D17" s="9"/>
    </row>
    <row r="18" spans="1:5" x14ac:dyDescent="0.3">
      <c r="A18" s="23"/>
      <c r="B18" s="23"/>
      <c r="C18" s="23"/>
      <c r="D18" s="9"/>
    </row>
    <row r="19" spans="1:5" x14ac:dyDescent="0.3">
      <c r="A19" s="23"/>
      <c r="B19" s="23"/>
      <c r="C19" s="23"/>
      <c r="D19" s="9"/>
    </row>
    <row r="20" spans="1:5" x14ac:dyDescent="0.3">
      <c r="A20" s="23"/>
      <c r="B20" s="23"/>
      <c r="C20" s="23"/>
      <c r="D20" s="9"/>
    </row>
    <row r="21" spans="1:5" x14ac:dyDescent="0.3">
      <c r="A21" s="9"/>
      <c r="B21" s="9"/>
      <c r="C21" s="9"/>
      <c r="D21" s="9"/>
    </row>
    <row r="22" spans="1:5" x14ac:dyDescent="0.3">
      <c r="A22" s="9"/>
      <c r="B22" s="9"/>
      <c r="C22" s="9"/>
      <c r="D22" s="9"/>
    </row>
    <row r="23" spans="1:5" x14ac:dyDescent="0.3">
      <c r="A23" s="21" t="s">
        <v>75</v>
      </c>
      <c r="B23" s="9"/>
      <c r="C23" s="9"/>
      <c r="D23" s="9"/>
    </row>
    <row r="24" spans="1:5" x14ac:dyDescent="0.3">
      <c r="B24" s="9"/>
      <c r="C24" s="9"/>
      <c r="D24" s="9"/>
    </row>
    <row r="25" spans="1:5" ht="14.4" customHeight="1" x14ac:dyDescent="0.3">
      <c r="A25" s="23" t="s">
        <v>76</v>
      </c>
      <c r="B25" s="23"/>
      <c r="C25" s="23"/>
      <c r="D25" s="9"/>
      <c r="E25" s="9"/>
    </row>
    <row r="26" spans="1:5" x14ac:dyDescent="0.3">
      <c r="A26" s="23"/>
      <c r="B26" s="23"/>
      <c r="C26" s="23"/>
      <c r="D26" s="9"/>
      <c r="E26" s="9"/>
    </row>
    <row r="27" spans="1:5" x14ac:dyDescent="0.3">
      <c r="A27" s="23"/>
      <c r="B27" s="23"/>
      <c r="C27" s="23"/>
      <c r="D27" s="9"/>
      <c r="E27" s="9"/>
    </row>
    <row r="33" spans="1:3" x14ac:dyDescent="0.3">
      <c r="A33" s="28" t="s">
        <v>77</v>
      </c>
      <c r="B33" s="28"/>
      <c r="C33" s="28"/>
    </row>
    <row r="34" spans="1:3" x14ac:dyDescent="0.3">
      <c r="A34" s="28"/>
      <c r="B34" s="28"/>
      <c r="C34" s="28"/>
    </row>
    <row r="35" spans="1:3" x14ac:dyDescent="0.3">
      <c r="A35" s="28"/>
      <c r="B35" s="28"/>
      <c r="C35" s="28"/>
    </row>
    <row r="37" spans="1:3" x14ac:dyDescent="0.3">
      <c r="A37" s="32" t="s">
        <v>78</v>
      </c>
      <c r="B37" s="32"/>
      <c r="C37" s="32"/>
    </row>
    <row r="39" spans="1:3" x14ac:dyDescent="0.3">
      <c r="A39" s="10" t="s">
        <v>82</v>
      </c>
      <c r="B39" s="10" t="s">
        <v>83</v>
      </c>
      <c r="C39" s="10" t="s">
        <v>90</v>
      </c>
    </row>
    <row r="40" spans="1:3" x14ac:dyDescent="0.3">
      <c r="A40" s="10" t="s">
        <v>84</v>
      </c>
      <c r="B40" s="10">
        <v>70</v>
      </c>
      <c r="C40" s="44">
        <f>B40 / $B$46</f>
        <v>0.35</v>
      </c>
    </row>
    <row r="41" spans="1:3" x14ac:dyDescent="0.3">
      <c r="A41" s="10" t="s">
        <v>85</v>
      </c>
      <c r="B41" s="10">
        <v>10</v>
      </c>
      <c r="C41" s="44">
        <f t="shared" ref="C41:C45" si="1">B41 / $B$46</f>
        <v>0.05</v>
      </c>
    </row>
    <row r="42" spans="1:3" x14ac:dyDescent="0.3">
      <c r="A42" s="10" t="s">
        <v>86</v>
      </c>
      <c r="B42" s="10">
        <v>50</v>
      </c>
      <c r="C42" s="44">
        <f t="shared" si="1"/>
        <v>0.25</v>
      </c>
    </row>
    <row r="43" spans="1:3" x14ac:dyDescent="0.3">
      <c r="A43" s="10" t="s">
        <v>87</v>
      </c>
      <c r="B43" s="10">
        <v>20</v>
      </c>
      <c r="C43" s="44">
        <f t="shared" si="1"/>
        <v>0.1</v>
      </c>
    </row>
    <row r="44" spans="1:3" x14ac:dyDescent="0.3">
      <c r="A44" s="10" t="s">
        <v>88</v>
      </c>
      <c r="B44" s="10">
        <v>15</v>
      </c>
      <c r="C44" s="43">
        <f t="shared" si="1"/>
        <v>7.4999999999999997E-2</v>
      </c>
    </row>
    <row r="45" spans="1:3" x14ac:dyDescent="0.3">
      <c r="A45" s="10" t="s">
        <v>89</v>
      </c>
      <c r="B45" s="10">
        <v>35</v>
      </c>
      <c r="C45" s="43">
        <f t="shared" si="1"/>
        <v>0.17499999999999999</v>
      </c>
    </row>
    <row r="46" spans="1:3" x14ac:dyDescent="0.3">
      <c r="A46" s="10" t="s">
        <v>5</v>
      </c>
      <c r="B46" s="10">
        <f>SUM(B40:B45)</f>
        <v>200</v>
      </c>
      <c r="C46" s="44">
        <f>SUM(C40:C45)</f>
        <v>0.99999999999999978</v>
      </c>
    </row>
    <row r="48" spans="1:3" x14ac:dyDescent="0.3">
      <c r="A48" s="45" t="s">
        <v>91</v>
      </c>
      <c r="B48" s="45"/>
      <c r="C48" s="45"/>
    </row>
    <row r="49" spans="1:3" x14ac:dyDescent="0.3">
      <c r="A49" s="45"/>
      <c r="B49" s="45"/>
      <c r="C49" s="45"/>
    </row>
    <row r="52" spans="1:3" ht="14.4" customHeight="1" x14ac:dyDescent="0.3">
      <c r="A52" s="23" t="s">
        <v>92</v>
      </c>
      <c r="B52" s="23"/>
      <c r="C52" s="23"/>
    </row>
    <row r="53" spans="1:3" x14ac:dyDescent="0.3">
      <c r="A53" s="23"/>
      <c r="B53" s="23"/>
      <c r="C53" s="23"/>
    </row>
    <row r="54" spans="1:3" x14ac:dyDescent="0.3">
      <c r="A54" s="23"/>
      <c r="B54" s="23"/>
      <c r="C54" s="23"/>
    </row>
    <row r="55" spans="1:3" x14ac:dyDescent="0.3">
      <c r="A55" s="23"/>
      <c r="B55" s="23"/>
      <c r="C55" s="23"/>
    </row>
    <row r="56" spans="1:3" x14ac:dyDescent="0.3">
      <c r="A56" s="23"/>
      <c r="B56" s="23"/>
      <c r="C56" s="23"/>
    </row>
    <row r="57" spans="1:3" x14ac:dyDescent="0.3">
      <c r="A57" s="23"/>
      <c r="B57" s="23"/>
      <c r="C57" s="23"/>
    </row>
    <row r="58" spans="1:3" x14ac:dyDescent="0.3">
      <c r="A58" s="23"/>
      <c r="B58" s="23"/>
      <c r="C58" s="23"/>
    </row>
    <row r="60" spans="1:3" x14ac:dyDescent="0.3">
      <c r="A60" s="23" t="s">
        <v>93</v>
      </c>
      <c r="B60" s="23"/>
      <c r="C60" s="23"/>
    </row>
    <row r="61" spans="1:3" x14ac:dyDescent="0.3">
      <c r="A61" s="23"/>
      <c r="B61" s="23"/>
      <c r="C61" s="23"/>
    </row>
    <row r="62" spans="1:3" x14ac:dyDescent="0.3">
      <c r="A62" s="23"/>
      <c r="B62" s="23"/>
      <c r="C62" s="23"/>
    </row>
    <row r="63" spans="1:3" x14ac:dyDescent="0.3">
      <c r="A63" s="23"/>
      <c r="B63" s="23"/>
      <c r="C63" s="23"/>
    </row>
    <row r="64" spans="1:3" x14ac:dyDescent="0.3">
      <c r="A64" s="23"/>
      <c r="B64" s="23"/>
      <c r="C64" s="23"/>
    </row>
    <row r="65" spans="1:3" x14ac:dyDescent="0.3">
      <c r="A65" s="23"/>
      <c r="B65" s="23"/>
      <c r="C65" s="23"/>
    </row>
    <row r="66" spans="1:3" x14ac:dyDescent="0.3">
      <c r="A66" s="23"/>
      <c r="B66" s="23"/>
      <c r="C66" s="23"/>
    </row>
    <row r="68" spans="1:3" x14ac:dyDescent="0.3">
      <c r="A68" s="23" t="s">
        <v>94</v>
      </c>
      <c r="B68" s="23"/>
      <c r="C68" s="23"/>
    </row>
    <row r="69" spans="1:3" x14ac:dyDescent="0.3">
      <c r="A69" s="23"/>
      <c r="B69" s="23"/>
      <c r="C69" s="23"/>
    </row>
    <row r="70" spans="1:3" x14ac:dyDescent="0.3">
      <c r="A70" s="23"/>
      <c r="B70" s="23"/>
      <c r="C70" s="23"/>
    </row>
    <row r="71" spans="1:3" x14ac:dyDescent="0.3">
      <c r="A71" s="23"/>
      <c r="B71" s="23"/>
      <c r="C71" s="23"/>
    </row>
    <row r="72" spans="1:3" x14ac:dyDescent="0.3">
      <c r="A72" s="23"/>
      <c r="B72" s="23"/>
      <c r="C72" s="23"/>
    </row>
    <row r="73" spans="1:3" x14ac:dyDescent="0.3">
      <c r="A73" s="23"/>
      <c r="B73" s="23"/>
      <c r="C73" s="23"/>
    </row>
    <row r="74" spans="1:3" x14ac:dyDescent="0.3">
      <c r="A74" s="23"/>
      <c r="B74" s="23"/>
      <c r="C74" s="23"/>
    </row>
    <row r="76" spans="1:3" ht="14.4" customHeight="1" x14ac:dyDescent="0.3">
      <c r="A76" s="23" t="s">
        <v>95</v>
      </c>
      <c r="B76" s="23"/>
      <c r="C76" s="23"/>
    </row>
    <row r="77" spans="1:3" x14ac:dyDescent="0.3">
      <c r="A77" s="23"/>
      <c r="B77" s="23"/>
      <c r="C77" s="23"/>
    </row>
    <row r="78" spans="1:3" x14ac:dyDescent="0.3">
      <c r="A78" s="23"/>
      <c r="B78" s="23"/>
      <c r="C78" s="23"/>
    </row>
    <row r="79" spans="1:3" x14ac:dyDescent="0.3">
      <c r="A79" s="23"/>
      <c r="B79" s="23"/>
      <c r="C79" s="23"/>
    </row>
    <row r="80" spans="1:3" x14ac:dyDescent="0.3">
      <c r="A80" s="23"/>
      <c r="B80" s="23"/>
      <c r="C80" s="23"/>
    </row>
    <row r="81" spans="1:3" x14ac:dyDescent="0.3">
      <c r="A81" s="23"/>
      <c r="B81" s="23"/>
      <c r="C81" s="23"/>
    </row>
    <row r="82" spans="1:3" x14ac:dyDescent="0.3">
      <c r="A82" s="23"/>
      <c r="B82" s="23"/>
      <c r="C82" s="23"/>
    </row>
    <row r="83" spans="1:3" x14ac:dyDescent="0.3">
      <c r="A83" s="23"/>
      <c r="B83" s="23"/>
      <c r="C83" s="23"/>
    </row>
    <row r="84" spans="1:3" x14ac:dyDescent="0.3">
      <c r="A84" s="23"/>
      <c r="B84" s="23"/>
      <c r="C84" s="23"/>
    </row>
    <row r="85" spans="1:3" x14ac:dyDescent="0.3">
      <c r="A85" s="23"/>
      <c r="B85" s="23"/>
      <c r="C85" s="23"/>
    </row>
    <row r="86" spans="1:3" x14ac:dyDescent="0.3">
      <c r="A86" s="23"/>
      <c r="B86" s="23"/>
      <c r="C86" s="23"/>
    </row>
  </sheetData>
  <mergeCells count="12">
    <mergeCell ref="A76:C86"/>
    <mergeCell ref="A48:C49"/>
    <mergeCell ref="A52:C58"/>
    <mergeCell ref="A60:C66"/>
    <mergeCell ref="A68:C74"/>
    <mergeCell ref="A16:C20"/>
    <mergeCell ref="A25:C27"/>
    <mergeCell ref="A33:C35"/>
    <mergeCell ref="A37:C37"/>
    <mergeCell ref="A4:B4"/>
    <mergeCell ref="A12:D14"/>
    <mergeCell ref="A1:C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6EA3-2BEF-487E-AFD3-101B03C2A1A6}">
  <dimension ref="A13:E30"/>
  <sheetViews>
    <sheetView tabSelected="1" topLeftCell="A9" workbookViewId="0">
      <selection activeCell="I32" sqref="I32"/>
    </sheetView>
  </sheetViews>
  <sheetFormatPr baseColWidth="10" defaultRowHeight="14.4" x14ac:dyDescent="0.3"/>
  <sheetData>
    <row r="13" spans="1:5" ht="14.4" customHeight="1" x14ac:dyDescent="0.3">
      <c r="A13" s="39" t="s">
        <v>96</v>
      </c>
      <c r="B13" s="39"/>
      <c r="C13" s="39"/>
      <c r="D13" s="39"/>
      <c r="E13" s="39"/>
    </row>
    <row r="14" spans="1:5" x14ac:dyDescent="0.3">
      <c r="A14" s="39"/>
      <c r="B14" s="39"/>
      <c r="C14" s="39"/>
      <c r="D14" s="39"/>
      <c r="E14" s="39"/>
    </row>
    <row r="16" spans="1:5" x14ac:dyDescent="0.3">
      <c r="A16" s="31" t="s">
        <v>97</v>
      </c>
      <c r="B16" s="31"/>
    </row>
    <row r="17" spans="1:4" x14ac:dyDescent="0.3">
      <c r="A17" s="46" t="s">
        <v>98</v>
      </c>
      <c r="B17" s="46"/>
    </row>
    <row r="18" spans="1:4" x14ac:dyDescent="0.3">
      <c r="A18" s="46" t="s">
        <v>99</v>
      </c>
      <c r="B18" s="46"/>
    </row>
    <row r="19" spans="1:4" x14ac:dyDescent="0.3">
      <c r="A19" s="46" t="s">
        <v>100</v>
      </c>
      <c r="B19" s="46"/>
    </row>
    <row r="20" spans="1:4" x14ac:dyDescent="0.3">
      <c r="A20" s="46" t="s">
        <v>101</v>
      </c>
      <c r="B20" s="46"/>
    </row>
    <row r="22" spans="1:4" x14ac:dyDescent="0.3">
      <c r="A22" s="41" t="s">
        <v>109</v>
      </c>
      <c r="B22" s="41"/>
      <c r="C22" s="41"/>
    </row>
    <row r="24" spans="1:4" ht="18" x14ac:dyDescent="0.3">
      <c r="A24" s="47" t="s">
        <v>8</v>
      </c>
      <c r="B24" s="47"/>
      <c r="C24" s="47"/>
      <c r="D24" s="47"/>
    </row>
    <row r="25" spans="1:4" ht="28.8" x14ac:dyDescent="0.3">
      <c r="A25" s="4" t="s">
        <v>102</v>
      </c>
      <c r="B25" s="4" t="s">
        <v>103</v>
      </c>
      <c r="C25" s="4" t="s">
        <v>104</v>
      </c>
      <c r="D25" s="4" t="s">
        <v>5</v>
      </c>
    </row>
    <row r="26" spans="1:4" x14ac:dyDescent="0.3">
      <c r="A26" s="5" t="s">
        <v>105</v>
      </c>
      <c r="B26" s="5">
        <v>4</v>
      </c>
      <c r="C26" s="5">
        <v>3</v>
      </c>
      <c r="D26" s="5">
        <v>7</v>
      </c>
    </row>
    <row r="27" spans="1:4" x14ac:dyDescent="0.3">
      <c r="A27" s="5" t="s">
        <v>106</v>
      </c>
      <c r="B27" s="5">
        <v>9</v>
      </c>
      <c r="C27" s="5">
        <v>4</v>
      </c>
      <c r="D27" s="5">
        <v>13</v>
      </c>
    </row>
    <row r="28" spans="1:4" x14ac:dyDescent="0.3">
      <c r="A28" s="5" t="s">
        <v>107</v>
      </c>
      <c r="B28" s="5">
        <v>5</v>
      </c>
      <c r="C28" s="5">
        <v>2</v>
      </c>
      <c r="D28" s="5">
        <v>7</v>
      </c>
    </row>
    <row r="29" spans="1:4" x14ac:dyDescent="0.3">
      <c r="A29" s="5" t="s">
        <v>108</v>
      </c>
      <c r="B29" s="5">
        <v>3</v>
      </c>
      <c r="C29" s="5">
        <v>1</v>
      </c>
      <c r="D29" s="5">
        <v>4</v>
      </c>
    </row>
    <row r="30" spans="1:4" x14ac:dyDescent="0.3">
      <c r="A30" s="4" t="s">
        <v>5</v>
      </c>
      <c r="B30" s="5">
        <v>21</v>
      </c>
      <c r="C30" s="5">
        <v>10</v>
      </c>
      <c r="D30" s="5">
        <v>24</v>
      </c>
    </row>
  </sheetData>
  <mergeCells count="8">
    <mergeCell ref="A24:D24"/>
    <mergeCell ref="A22:C22"/>
    <mergeCell ref="A13:E14"/>
    <mergeCell ref="A16:B16"/>
    <mergeCell ref="A18:B18"/>
    <mergeCell ref="A19:B19"/>
    <mergeCell ref="A20:B20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NO.1</vt:lpstr>
      <vt:lpstr>CASO NO.2</vt:lpstr>
      <vt:lpstr>CASO NO.3</vt:lpstr>
      <vt:lpstr>CASO NO.4</vt:lpstr>
      <vt:lpstr>CASO NO.5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 suarez</dc:creator>
  <cp:lastModifiedBy>Axel Aguilar</cp:lastModifiedBy>
  <dcterms:created xsi:type="dcterms:W3CDTF">2024-11-23T02:37:51Z</dcterms:created>
  <dcterms:modified xsi:type="dcterms:W3CDTF">2024-11-24T05:35:23Z</dcterms:modified>
</cp:coreProperties>
</file>