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wilck.alunos\Desktop\EXCEL-completo\Avancado\3 - FUNÇÕES DE TEXTO E DATA\"/>
    </mc:Choice>
  </mc:AlternateContent>
  <xr:revisionPtr revIDLastSave="0" documentId="13_ncr:1_{1D8B4280-615F-488F-B803-927B70DACDEC}" xr6:coauthVersionLast="36" xr6:coauthVersionMax="36" xr10:uidLastSave="{00000000-0000-0000-0000-000000000000}"/>
  <bookViews>
    <workbookView xWindow="0" yWindow="0" windowWidth="28800" windowHeight="12105" tabRatio="945" xr2:uid="{00000000-000D-0000-FFFF-FFFF00000000}"/>
  </bookViews>
  <sheets>
    <sheet name="EXEMPLO 1" sheetId="1" r:id="rId1"/>
    <sheet name="JANEIRO" sheetId="2" r:id="rId2"/>
    <sheet name="FEVEREIRO" sheetId="3" r:id="rId3"/>
    <sheet name="MARÇO" sheetId="4" r:id="rId4"/>
    <sheet name="ABRIL" sheetId="5" r:id="rId5"/>
    <sheet name="MAIO" sheetId="6" r:id="rId6"/>
    <sheet name="JUNHO" sheetId="7" r:id="rId7"/>
    <sheet name="JULHO" sheetId="8" r:id="rId8"/>
    <sheet name="AGOSTO" sheetId="9" r:id="rId9"/>
    <sheet name="SETEMBRO" sheetId="10" r:id="rId10"/>
    <sheet name="OUTUBRO" sheetId="11" r:id="rId11"/>
    <sheet name="NOVEMBRO" sheetId="12" r:id="rId12"/>
    <sheet name="DEZEMBRO" sheetId="13" r:id="rId1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3" i="1"/>
  <c r="B13" i="1" s="1"/>
  <c r="C6" i="13" l="1"/>
  <c r="C6" i="12"/>
  <c r="C5" i="11"/>
  <c r="C5" i="10"/>
  <c r="C5" i="9"/>
  <c r="C5" i="8"/>
  <c r="C5" i="7"/>
  <c r="C6" i="6"/>
  <c r="C7" i="5"/>
  <c r="C5" i="4"/>
  <c r="C7" i="3"/>
  <c r="C5" i="2"/>
  <c r="B12" i="1" l="1"/>
  <c r="B14" i="1" s="1"/>
  <c r="B6" i="1"/>
  <c r="B11" i="1"/>
  <c r="B8" i="1"/>
  <c r="B7" i="1"/>
  <c r="B4" i="2"/>
  <c r="B4" i="4"/>
  <c r="B4" i="7"/>
</calcChain>
</file>

<file path=xl/sharedStrings.xml><?xml version="1.0" encoding="utf-8"?>
<sst xmlns="http://schemas.openxmlformats.org/spreadsheetml/2006/main" count="115" uniqueCount="37">
  <si>
    <t>Funções de Data</t>
  </si>
  <si>
    <t>Hoje</t>
  </si>
  <si>
    <t>Agora</t>
  </si>
  <si>
    <t>Dia</t>
  </si>
  <si>
    <t>Mês</t>
  </si>
  <si>
    <t>Ano</t>
  </si>
  <si>
    <t>Meu Nascimento</t>
  </si>
  <si>
    <t>Dias Vividos</t>
  </si>
  <si>
    <t>Meses Vividos</t>
  </si>
  <si>
    <t>Anos Vividos</t>
  </si>
  <si>
    <t>Feriados</t>
  </si>
  <si>
    <t>Motivo</t>
  </si>
  <si>
    <t>Janeiro</t>
  </si>
  <si>
    <t>Confraternização Universal</t>
  </si>
  <si>
    <t>Início</t>
  </si>
  <si>
    <t>Término</t>
  </si>
  <si>
    <t>Dias Trabalhados</t>
  </si>
  <si>
    <t>Fevereiro</t>
  </si>
  <si>
    <t>Carnaval</t>
  </si>
  <si>
    <t>Cinzas</t>
  </si>
  <si>
    <t>Páscoa</t>
  </si>
  <si>
    <t>Tiradentes</t>
  </si>
  <si>
    <t>Dia do Trabalhador</t>
  </si>
  <si>
    <t>Corpus Christi</t>
  </si>
  <si>
    <t>NÃO HÁ FERIADOS</t>
  </si>
  <si>
    <t>Abril</t>
  </si>
  <si>
    <t>Maio</t>
  </si>
  <si>
    <t>Independência do Brasil</t>
  </si>
  <si>
    <t>Setembro</t>
  </si>
  <si>
    <t>Dia das Crianças</t>
  </si>
  <si>
    <t>Outubro</t>
  </si>
  <si>
    <t>Proclamação da República</t>
  </si>
  <si>
    <t>Novembro</t>
  </si>
  <si>
    <t>Natal</t>
  </si>
  <si>
    <t>Dezembro</t>
  </si>
  <si>
    <t>Emenda de Feriado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</si>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</sst>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800]dddd\,\ mmmm\ dd\,\ yyyy"/>
    <numFmt numFmtId="165" formatCode="[$-416]mmmm\-yy;@"/>
    <numFmt numFmtId="166" formatCode="h:mm;@"/>
    <numFmt numFmtId="167" formatCode="[$-409]h:mm\ AM/PM;@"/>
    <numFmt numFmtId="168" formatCode="#,##0.0"/>
    <numFmt numFmtId="172" formatCode="#,##0_ ;\-#,##0\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14" fontId="2" fillId="0" borderId="1" xfId="0" applyNumberFormat="1" applyFont="1" applyBorder="1"/>
    <xf numFmtId="1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Font="1" applyBorder="1"/>
    <xf numFmtId="14" fontId="0" fillId="0" borderId="1" xfId="0" applyNumberFormat="1" applyFont="1" applyBorder="1"/>
    <xf numFmtId="0" fontId="0" fillId="0" borderId="0" xfId="0" applyFont="1"/>
    <xf numFmtId="1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0" xfId="0" applyNumberFormat="1"/>
    <xf numFmtId="22" fontId="1" fillId="2" borderId="1" xfId="0" applyNumberFormat="1" applyFont="1" applyFill="1" applyBorder="1" applyAlignment="1">
      <alignment horizontal="center"/>
    </xf>
    <xf numFmtId="22" fontId="0" fillId="0" borderId="0" xfId="0" applyNumberFormat="1"/>
    <xf numFmtId="0" fontId="0" fillId="0" borderId="0" xfId="0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/>
    <xf numFmtId="1" fontId="2" fillId="4" borderId="0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72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52917</xdr:colOff>
      <xdr:row>5</xdr:row>
      <xdr:rowOff>65617</xdr:rowOff>
    </xdr:from>
    <xdr:to>
      <xdr:col>2</xdr:col>
      <xdr:colOff>1053042</xdr:colOff>
      <xdr:row>18</xdr:row>
      <xdr:rowOff>1473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" t="1032" r="73807" b="70501"/>
        <a:stretch/>
      </xdr:blipFill>
      <xdr:spPr>
        <a:xfrm>
          <a:off x="52917" y="1018117"/>
          <a:ext cx="2868083" cy="24123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52944</xdr:colOff>
      <xdr:row>7</xdr:row>
      <xdr:rowOff>33588</xdr:rowOff>
    </xdr:from>
    <xdr:to>
      <xdr:col>2</xdr:col>
      <xdr:colOff>1262313</xdr:colOff>
      <xdr:row>19</xdr:row>
      <xdr:rowOff>40736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99" t="1032" r="50273" b="70501"/>
        <a:stretch/>
      </xdr:blipFill>
      <xdr:spPr>
        <a:xfrm>
          <a:off x="52944" y="1367088"/>
          <a:ext cx="2728356" cy="22931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14495</xdr:colOff>
      <xdr:row>5</xdr:row>
      <xdr:rowOff>38100</xdr:rowOff>
    </xdr:from>
    <xdr:to>
      <xdr:col>2</xdr:col>
      <xdr:colOff>962025</xdr:colOff>
      <xdr:row>17</xdr:row>
      <xdr:rowOff>134295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59" t="1640" r="26586" b="70639"/>
        <a:stretch/>
      </xdr:blipFill>
      <xdr:spPr>
        <a:xfrm>
          <a:off x="14495" y="990600"/>
          <a:ext cx="2785855" cy="23821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74613</xdr:colOff>
      <xdr:row>7</xdr:row>
      <xdr:rowOff>152400</xdr:rowOff>
    </xdr:from>
    <xdr:to>
      <xdr:col>2</xdr:col>
      <xdr:colOff>1140994</xdr:colOff>
      <xdr:row>19</xdr:row>
      <xdr:rowOff>81821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360" t="1015" r="3136" b="70687"/>
        <a:stretch/>
      </xdr:blipFill>
      <xdr:spPr>
        <a:xfrm>
          <a:off x="74613" y="1485900"/>
          <a:ext cx="2478087" cy="22154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163512</xdr:colOff>
      <xdr:row>6</xdr:row>
      <xdr:rowOff>171450</xdr:rowOff>
    </xdr:from>
    <xdr:to>
      <xdr:col>3</xdr:col>
      <xdr:colOff>38100</xdr:colOff>
      <xdr:row>20</xdr:row>
      <xdr:rowOff>7100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8" t="28483" r="73647" b="43389"/>
        <a:stretch/>
      </xdr:blipFill>
      <xdr:spPr>
        <a:xfrm>
          <a:off x="163512" y="1314450"/>
          <a:ext cx="2846388" cy="25026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5</xdr:row>
      <xdr:rowOff>9526</xdr:rowOff>
    </xdr:from>
    <xdr:to>
      <xdr:col>2</xdr:col>
      <xdr:colOff>1114424</xdr:colOff>
      <xdr:row>16</xdr:row>
      <xdr:rowOff>155682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3" t="28314" r="49892" b="43829"/>
        <a:stretch/>
      </xdr:blipFill>
      <xdr:spPr>
        <a:xfrm>
          <a:off x="200025" y="962026"/>
          <a:ext cx="2828924" cy="224165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195262</xdr:colOff>
      <xdr:row>5</xdr:row>
      <xdr:rowOff>171449</xdr:rowOff>
    </xdr:from>
    <xdr:to>
      <xdr:col>2</xdr:col>
      <xdr:colOff>1123950</xdr:colOff>
      <xdr:row>18</xdr:row>
      <xdr:rowOff>179748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483" t="28484" r="26762" b="43557"/>
        <a:stretch/>
      </xdr:blipFill>
      <xdr:spPr>
        <a:xfrm>
          <a:off x="195262" y="1123949"/>
          <a:ext cx="2843213" cy="24847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135732</xdr:colOff>
      <xdr:row>5</xdr:row>
      <xdr:rowOff>45244</xdr:rowOff>
    </xdr:from>
    <xdr:to>
      <xdr:col>2</xdr:col>
      <xdr:colOff>1002506</xdr:colOff>
      <xdr:row>18</xdr:row>
      <xdr:rowOff>45242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86" t="27467" r="3135" b="43896"/>
        <a:stretch/>
      </xdr:blipFill>
      <xdr:spPr>
        <a:xfrm>
          <a:off x="135732" y="997744"/>
          <a:ext cx="2777727" cy="247649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198437</xdr:colOff>
      <xdr:row>5</xdr:row>
      <xdr:rowOff>171449</xdr:rowOff>
    </xdr:from>
    <xdr:to>
      <xdr:col>2</xdr:col>
      <xdr:colOff>1295400</xdr:colOff>
      <xdr:row>19</xdr:row>
      <xdr:rowOff>122446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7" t="55579" r="73523" b="16462"/>
        <a:stretch/>
      </xdr:blipFill>
      <xdr:spPr>
        <a:xfrm>
          <a:off x="198437" y="1123949"/>
          <a:ext cx="3011488" cy="261799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</xdr:colOff>
      <xdr:row>5</xdr:row>
      <xdr:rowOff>123824</xdr:rowOff>
    </xdr:from>
    <xdr:to>
      <xdr:col>3</xdr:col>
      <xdr:colOff>57150</xdr:colOff>
      <xdr:row>17</xdr:row>
      <xdr:rowOff>87729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78" t="55425" r="50017" b="16447"/>
        <a:stretch/>
      </xdr:blipFill>
      <xdr:spPr>
        <a:xfrm>
          <a:off x="138112" y="1076324"/>
          <a:ext cx="2586038" cy="22499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227012</xdr:colOff>
      <xdr:row>6</xdr:row>
      <xdr:rowOff>57149</xdr:rowOff>
    </xdr:from>
    <xdr:to>
      <xdr:col>2</xdr:col>
      <xdr:colOff>1619249</xdr:colOff>
      <xdr:row>19</xdr:row>
      <xdr:rowOff>126100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57" t="55256" r="26514" b="16785"/>
        <a:stretch/>
      </xdr:blipFill>
      <xdr:spPr>
        <a:xfrm>
          <a:off x="227012" y="1200149"/>
          <a:ext cx="2897187" cy="25454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6</xdr:row>
      <xdr:rowOff>95707</xdr:rowOff>
    </xdr:from>
    <xdr:to>
      <xdr:col>2</xdr:col>
      <xdr:colOff>1120560</xdr:colOff>
      <xdr:row>18</xdr:row>
      <xdr:rowOff>7832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113" t="55596" r="2757" b="15767"/>
        <a:stretch/>
      </xdr:blipFill>
      <xdr:spPr>
        <a:xfrm>
          <a:off x="133349" y="1238707"/>
          <a:ext cx="2487399" cy="219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tabSelected="1" topLeftCell="A2" zoomScale="190" zoomScaleNormal="190" workbookViewId="0">
      <selection activeCell="C14" sqref="C14"/>
    </sheetView>
  </sheetViews>
  <sheetFormatPr defaultRowHeight="15" x14ac:dyDescent="0.25"/>
  <cols>
    <col min="1" max="1" width="17.28515625" style="13" bestFit="1" customWidth="1"/>
    <col min="2" max="2" width="47.28515625" style="6" customWidth="1"/>
    <col min="3" max="3" width="48.28515625" style="6" bestFit="1" customWidth="1"/>
    <col min="4" max="4" width="32.5703125" style="6" customWidth="1"/>
    <col min="5" max="5" width="12.7109375" style="6" customWidth="1"/>
    <col min="6" max="6" width="23.7109375" style="6" bestFit="1" customWidth="1"/>
    <col min="7" max="16384" width="9.140625" style="6"/>
  </cols>
  <sheetData>
    <row r="1" spans="1:6" x14ac:dyDescent="0.25">
      <c r="A1" s="46" t="s">
        <v>0</v>
      </c>
      <c r="B1" s="46"/>
      <c r="C1" s="41"/>
    </row>
    <row r="3" spans="1:6" x14ac:dyDescent="0.25">
      <c r="A3" s="1" t="s">
        <v>1</v>
      </c>
      <c r="B3" s="9">
        <f ca="1">TODAY()</f>
        <v>46099</v>
      </c>
      <c r="C3" s="38"/>
      <c r="D3" s="10"/>
      <c r="E3" s="42"/>
    </row>
    <row r="4" spans="1:6" x14ac:dyDescent="0.25">
      <c r="A4" s="1" t="s">
        <v>2</v>
      </c>
      <c r="B4" s="11">
        <f ca="1">NOW()</f>
        <v>46099.909397222225</v>
      </c>
      <c r="C4" s="38"/>
      <c r="D4" s="15"/>
      <c r="E4" s="43"/>
    </row>
    <row r="6" spans="1:6" x14ac:dyDescent="0.25">
      <c r="A6" s="1" t="s">
        <v>3</v>
      </c>
      <c r="B6" s="12">
        <f ca="1">DAY(B4)</f>
        <v>18</v>
      </c>
      <c r="C6" s="37"/>
      <c r="D6" s="34"/>
    </row>
    <row r="7" spans="1:6" x14ac:dyDescent="0.25">
      <c r="A7" s="1" t="s">
        <v>4</v>
      </c>
      <c r="B7" s="12">
        <f ca="1">MONTH(B4)</f>
        <v>3</v>
      </c>
      <c r="C7" s="37"/>
      <c r="D7" s="34"/>
    </row>
    <row r="8" spans="1:6" x14ac:dyDescent="0.25">
      <c r="A8" s="1" t="s">
        <v>5</v>
      </c>
      <c r="B8" s="12">
        <f ca="1">YEAR(B4)</f>
        <v>2026</v>
      </c>
      <c r="C8" s="37"/>
      <c r="D8" s="34"/>
    </row>
    <row r="9" spans="1:6" x14ac:dyDescent="0.25">
      <c r="B9" s="13"/>
      <c r="C9" s="13"/>
    </row>
    <row r="10" spans="1:6" x14ac:dyDescent="0.25">
      <c r="A10" s="1" t="s">
        <v>6</v>
      </c>
      <c r="B10" s="9">
        <v>38965</v>
      </c>
      <c r="C10" s="38"/>
    </row>
    <row r="11" spans="1:6" x14ac:dyDescent="0.25">
      <c r="A11" s="1" t="s">
        <v>7</v>
      </c>
      <c r="B11" s="48">
        <f ca="1">_xlfn.DAYS(B3,B10)</f>
        <v>7134</v>
      </c>
      <c r="C11" s="39"/>
      <c r="D11" s="34"/>
      <c r="E11" s="35"/>
      <c r="F11" s="35"/>
    </row>
    <row r="12" spans="1:6" x14ac:dyDescent="0.25">
      <c r="A12" s="1" t="s">
        <v>8</v>
      </c>
      <c r="B12" s="27">
        <f ca="1" xml:space="preserve"> (YEAR(B3) - YEAR(B10)) * 12 + MONTH(B3) - MONTH(B10)</f>
        <v>234</v>
      </c>
      <c r="C12" s="39"/>
      <c r="D12" s="36"/>
      <c r="E12" s="34"/>
      <c r="F12" s="34"/>
    </row>
    <row r="13" spans="1:6" x14ac:dyDescent="0.25">
      <c r="A13" s="44" t="s">
        <v>8</v>
      </c>
      <c r="B13" s="27">
        <f ca="1">DATEDIF(B10,B3,"M")</f>
        <v>234</v>
      </c>
      <c r="C13" s="39"/>
      <c r="D13" s="36"/>
      <c r="E13" s="34"/>
      <c r="F13" s="34"/>
    </row>
    <row r="14" spans="1:6" x14ac:dyDescent="0.25">
      <c r="A14" s="1" t="s">
        <v>9</v>
      </c>
      <c r="B14" s="45">
        <f ca="1">B12/12</f>
        <v>19.5</v>
      </c>
      <c r="C14" s="40"/>
      <c r="D14" s="34"/>
      <c r="E14" s="35"/>
      <c r="F14" s="35"/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showGridLines="0" zoomScale="190" zoomScaleNormal="190" workbookViewId="0">
      <selection activeCell="B19" sqref="B19"/>
    </sheetView>
  </sheetViews>
  <sheetFormatPr defaultRowHeight="15" x14ac:dyDescent="0.25"/>
  <cols>
    <col min="1" max="1" width="10.5703125" style="6" bestFit="1" customWidth="1"/>
    <col min="2" max="2" width="17.42578125" style="6" bestFit="1" customWidth="1"/>
    <col min="3" max="3" width="25.140625" style="6" bestFit="1" customWidth="1"/>
    <col min="4" max="4" width="2.7109375" style="6" customWidth="1"/>
    <col min="5" max="5" width="35.5703125" style="6" bestFit="1" customWidth="1"/>
    <col min="6" max="16384" width="9.140625" style="6"/>
  </cols>
  <sheetData>
    <row r="1" spans="1:3" x14ac:dyDescent="0.25">
      <c r="A1" s="28" t="s">
        <v>4</v>
      </c>
      <c r="B1" s="28" t="s">
        <v>10</v>
      </c>
      <c r="C1" s="28" t="s">
        <v>11</v>
      </c>
    </row>
    <row r="2" spans="1:3" x14ac:dyDescent="0.25">
      <c r="A2" s="30" t="s">
        <v>12</v>
      </c>
      <c r="B2" s="32">
        <v>43101</v>
      </c>
      <c r="C2" s="30" t="s">
        <v>13</v>
      </c>
    </row>
    <row r="3" spans="1:3" x14ac:dyDescent="0.25">
      <c r="A3" s="31"/>
      <c r="B3" s="33"/>
      <c r="C3" s="31"/>
    </row>
    <row r="4" spans="1:3" x14ac:dyDescent="0.25">
      <c r="A4" s="28" t="s">
        <v>14</v>
      </c>
      <c r="B4" s="29">
        <f ca="1">NOW()</f>
        <v>46099.909397222225</v>
      </c>
      <c r="C4" s="28" t="s">
        <v>16</v>
      </c>
    </row>
    <row r="5" spans="1:3" x14ac:dyDescent="0.25">
      <c r="A5" s="32">
        <v>43101</v>
      </c>
      <c r="B5" s="32">
        <v>43131</v>
      </c>
      <c r="C5" s="30">
        <f>NETWORKDAYS(A5,B5,B2)</f>
        <v>22</v>
      </c>
    </row>
    <row r="6" spans="1:3" x14ac:dyDescent="0.25">
      <c r="A6" s="31"/>
      <c r="B6" s="31"/>
      <c r="C6" s="31"/>
    </row>
    <row r="7" spans="1:3" x14ac:dyDescent="0.25">
      <c r="A7" s="31"/>
      <c r="B7" s="31"/>
      <c r="C7" s="31"/>
    </row>
    <row r="8" spans="1:3" x14ac:dyDescent="0.25">
      <c r="A8" s="31"/>
      <c r="B8" s="31"/>
      <c r="C8" s="31"/>
    </row>
    <row r="9" spans="1:3" x14ac:dyDescent="0.25">
      <c r="A9" s="31"/>
      <c r="B9" s="31"/>
      <c r="C9" s="31"/>
    </row>
    <row r="10" spans="1:3" x14ac:dyDescent="0.25">
      <c r="A10" s="31"/>
      <c r="B10" s="31"/>
      <c r="C10" s="3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showGridLines="0" zoomScale="190" zoomScaleNormal="190" workbookViewId="0">
      <selection activeCell="C7" sqref="C7"/>
    </sheetView>
  </sheetViews>
  <sheetFormatPr defaultRowHeight="15" x14ac:dyDescent="0.25"/>
  <cols>
    <col min="1" max="1" width="12.140625" style="6" customWidth="1"/>
    <col min="2" max="2" width="10.5703125" style="13" bestFit="1" customWidth="1"/>
    <col min="3" max="3" width="34.42578125" style="6" customWidth="1"/>
    <col min="4" max="4" width="2.7109375" style="6" customWidth="1"/>
    <col min="5" max="5" width="38.5703125" style="6" bestFit="1" customWidth="1"/>
    <col min="6" max="16384" width="9.140625" style="6"/>
  </cols>
  <sheetData>
    <row r="1" spans="1:3" x14ac:dyDescent="0.25">
      <c r="A1" s="1" t="s">
        <v>4</v>
      </c>
      <c r="B1" s="1" t="s">
        <v>10</v>
      </c>
      <c r="C1" s="1" t="s">
        <v>11</v>
      </c>
    </row>
    <row r="2" spans="1:3" x14ac:dyDescent="0.25">
      <c r="A2" s="7" t="s">
        <v>17</v>
      </c>
      <c r="B2" s="9">
        <v>43143</v>
      </c>
      <c r="C2" s="7" t="s">
        <v>35</v>
      </c>
    </row>
    <row r="3" spans="1:3" x14ac:dyDescent="0.25">
      <c r="A3" s="7" t="s">
        <v>17</v>
      </c>
      <c r="B3" s="9">
        <v>43144</v>
      </c>
      <c r="C3" s="7" t="s">
        <v>18</v>
      </c>
    </row>
    <row r="4" spans="1:3" x14ac:dyDescent="0.25">
      <c r="A4" s="7" t="s">
        <v>17</v>
      </c>
      <c r="B4" s="9">
        <v>43145</v>
      </c>
      <c r="C4" s="7" t="s">
        <v>19</v>
      </c>
    </row>
    <row r="6" spans="1:3" x14ac:dyDescent="0.25">
      <c r="A6" s="1" t="s">
        <v>14</v>
      </c>
      <c r="B6" s="16" t="s">
        <v>15</v>
      </c>
      <c r="C6" s="1" t="s">
        <v>16</v>
      </c>
    </row>
    <row r="7" spans="1:3" x14ac:dyDescent="0.25">
      <c r="A7" s="9">
        <v>43132</v>
      </c>
      <c r="B7" s="9">
        <v>43159</v>
      </c>
      <c r="C7" s="12">
        <f>NETWORKDAYS(A7,B7,B2:B4)</f>
        <v>17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showGridLines="0" zoomScale="200" zoomScaleNormal="200" workbookViewId="0">
      <selection activeCell="C5" sqref="C5"/>
    </sheetView>
  </sheetViews>
  <sheetFormatPr defaultColWidth="9" defaultRowHeight="15" x14ac:dyDescent="0.25"/>
  <cols>
    <col min="1" max="1" width="10.140625" style="6" bestFit="1" customWidth="1"/>
    <col min="2" max="2" width="17.42578125" style="6" bestFit="1" customWidth="1"/>
    <col min="3" max="3" width="30" style="6" customWidth="1"/>
    <col min="4" max="4" width="2.7109375" style="6" customWidth="1"/>
    <col min="5" max="5" width="34.140625" style="6" bestFit="1" customWidth="1"/>
    <col min="6" max="16384" width="9" style="6"/>
  </cols>
  <sheetData>
    <row r="1" spans="1:3" x14ac:dyDescent="0.25">
      <c r="A1" s="1" t="s">
        <v>4</v>
      </c>
      <c r="B1" s="1" t="s">
        <v>10</v>
      </c>
      <c r="C1" s="1" t="s">
        <v>11</v>
      </c>
    </row>
    <row r="2" spans="1:3" x14ac:dyDescent="0.25">
      <c r="A2" s="47" t="s">
        <v>24</v>
      </c>
      <c r="B2" s="47"/>
      <c r="C2" s="47"/>
    </row>
    <row r="3" spans="1:3" x14ac:dyDescent="0.25">
      <c r="B3" s="14"/>
    </row>
    <row r="4" spans="1:3" x14ac:dyDescent="0.25">
      <c r="A4" s="1" t="s">
        <v>14</v>
      </c>
      <c r="B4" s="24">
        <f ca="1">NOW()</f>
        <v>46099.909397222225</v>
      </c>
      <c r="C4" s="1" t="s">
        <v>16</v>
      </c>
    </row>
    <row r="5" spans="1:3" x14ac:dyDescent="0.25">
      <c r="A5" s="9">
        <v>43160</v>
      </c>
      <c r="B5" s="9">
        <v>43190</v>
      </c>
      <c r="C5" s="12">
        <f>NETWORKDAYS(A5,B5,B2)</f>
        <v>22</v>
      </c>
    </row>
    <row r="6" spans="1:3" x14ac:dyDescent="0.25">
      <c r="B6" s="13"/>
    </row>
    <row r="7" spans="1:3" x14ac:dyDescent="0.25">
      <c r="B7" s="13"/>
    </row>
    <row r="8" spans="1:3" x14ac:dyDescent="0.25">
      <c r="B8" s="13"/>
    </row>
    <row r="9" spans="1:3" x14ac:dyDescent="0.25">
      <c r="B9" s="13"/>
    </row>
    <row r="10" spans="1:3" x14ac:dyDescent="0.25">
      <c r="B10" s="13"/>
    </row>
  </sheetData>
  <mergeCells count="1">
    <mergeCell ref="A2:C2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showGridLines="0" zoomScale="190" zoomScaleNormal="190" workbookViewId="0">
      <selection activeCell="C7" sqref="C7"/>
    </sheetView>
  </sheetViews>
  <sheetFormatPr defaultColWidth="9" defaultRowHeight="15" x14ac:dyDescent="0.25"/>
  <cols>
    <col min="1" max="2" width="10.5703125" style="6" bestFit="1" customWidth="1"/>
    <col min="3" max="3" width="17.42578125" style="6" bestFit="1" customWidth="1"/>
    <col min="4" max="4" width="2.7109375" style="6" customWidth="1"/>
    <col min="5" max="5" width="38.5703125" style="6" bestFit="1" customWidth="1"/>
    <col min="6" max="16384" width="9" style="6"/>
  </cols>
  <sheetData>
    <row r="1" spans="1:3" x14ac:dyDescent="0.25">
      <c r="A1" s="1" t="s">
        <v>4</v>
      </c>
      <c r="B1" s="1" t="s">
        <v>10</v>
      </c>
      <c r="C1" s="1" t="s">
        <v>11</v>
      </c>
    </row>
    <row r="2" spans="1:3" x14ac:dyDescent="0.25">
      <c r="A2" s="7" t="s">
        <v>25</v>
      </c>
      <c r="B2" s="8">
        <v>43191</v>
      </c>
      <c r="C2" s="7" t="s">
        <v>20</v>
      </c>
    </row>
    <row r="3" spans="1:3" x14ac:dyDescent="0.25">
      <c r="A3" s="7" t="s">
        <v>25</v>
      </c>
      <c r="B3" s="8">
        <v>43211</v>
      </c>
      <c r="C3" s="7" t="s">
        <v>21</v>
      </c>
    </row>
    <row r="4" spans="1:3" x14ac:dyDescent="0.25">
      <c r="A4" s="7" t="s">
        <v>25</v>
      </c>
      <c r="B4" s="8">
        <v>43220</v>
      </c>
      <c r="C4" s="7" t="s">
        <v>35</v>
      </c>
    </row>
    <row r="6" spans="1:3" x14ac:dyDescent="0.25">
      <c r="A6" s="1" t="s">
        <v>14</v>
      </c>
      <c r="B6" s="16" t="s">
        <v>15</v>
      </c>
      <c r="C6" s="1" t="s">
        <v>16</v>
      </c>
    </row>
    <row r="7" spans="1:3" x14ac:dyDescent="0.25">
      <c r="A7" s="9">
        <v>43191</v>
      </c>
      <c r="B7" s="9">
        <v>43220</v>
      </c>
      <c r="C7" s="12">
        <f>NETWORKDAYS(A7,B7,B2:B4)</f>
        <v>20</v>
      </c>
    </row>
    <row r="8" spans="1:3" x14ac:dyDescent="0.25">
      <c r="B8" s="13"/>
    </row>
    <row r="9" spans="1:3" x14ac:dyDescent="0.25">
      <c r="B9" s="13"/>
    </row>
    <row r="10" spans="1:3" x14ac:dyDescent="0.25">
      <c r="B10" s="13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showGridLines="0" zoomScale="160" zoomScaleNormal="160" workbookViewId="0">
      <selection activeCell="C7" sqref="C7"/>
    </sheetView>
  </sheetViews>
  <sheetFormatPr defaultColWidth="9" defaultRowHeight="15" x14ac:dyDescent="0.25"/>
  <cols>
    <col min="1" max="1" width="11.28515625" bestFit="1" customWidth="1"/>
    <col min="2" max="2" width="15.85546875" bestFit="1" customWidth="1"/>
    <col min="3" max="3" width="17.42578125" bestFit="1" customWidth="1"/>
    <col min="4" max="4" width="2.7109375" customWidth="1"/>
    <col min="5" max="5" width="32.7109375" bestFit="1" customWidth="1"/>
  </cols>
  <sheetData>
    <row r="1" spans="1:3" x14ac:dyDescent="0.25">
      <c r="A1" s="1" t="s">
        <v>4</v>
      </c>
      <c r="B1" s="1" t="s">
        <v>10</v>
      </c>
      <c r="C1" s="1" t="s">
        <v>11</v>
      </c>
    </row>
    <row r="2" spans="1:3" x14ac:dyDescent="0.25">
      <c r="A2" s="4" t="s">
        <v>26</v>
      </c>
      <c r="B2" s="5">
        <v>43221</v>
      </c>
      <c r="C2" s="4" t="s">
        <v>22</v>
      </c>
    </row>
    <row r="3" spans="1:3" x14ac:dyDescent="0.25">
      <c r="A3" s="4" t="s">
        <v>26</v>
      </c>
      <c r="B3" s="5">
        <v>43251</v>
      </c>
      <c r="C3" s="4" t="s">
        <v>23</v>
      </c>
    </row>
    <row r="4" spans="1:3" x14ac:dyDescent="0.25">
      <c r="B4" s="25"/>
    </row>
    <row r="5" spans="1:3" x14ac:dyDescent="0.25">
      <c r="A5" s="1" t="s">
        <v>14</v>
      </c>
      <c r="B5" s="1" t="s">
        <v>15</v>
      </c>
      <c r="C5" s="1" t="s">
        <v>16</v>
      </c>
    </row>
    <row r="6" spans="1:3" x14ac:dyDescent="0.25">
      <c r="A6" s="2">
        <v>43221</v>
      </c>
      <c r="B6" s="2">
        <v>43251</v>
      </c>
      <c r="C6" s="3">
        <f>NETWORKDAYS(A6,B6,B2:B3)</f>
        <v>21</v>
      </c>
    </row>
    <row r="7" spans="1:3" x14ac:dyDescent="0.25">
      <c r="B7" s="26"/>
    </row>
    <row r="8" spans="1:3" x14ac:dyDescent="0.25">
      <c r="B8" s="26"/>
    </row>
    <row r="9" spans="1:3" x14ac:dyDescent="0.25">
      <c r="B9" s="26"/>
    </row>
    <row r="10" spans="1:3" x14ac:dyDescent="0.25">
      <c r="B10" s="26"/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showGridLines="0" zoomScale="160" zoomScaleNormal="160" workbookViewId="0">
      <selection activeCell="E8" sqref="E8"/>
    </sheetView>
  </sheetViews>
  <sheetFormatPr defaultColWidth="9" defaultRowHeight="15" x14ac:dyDescent="0.25"/>
  <cols>
    <col min="1" max="1" width="11.28515625" bestFit="1" customWidth="1"/>
    <col min="2" max="2" width="17.42578125" bestFit="1" customWidth="1"/>
    <col min="3" max="3" width="32.28515625" customWidth="1"/>
    <col min="4" max="4" width="2.7109375" customWidth="1"/>
    <col min="5" max="5" width="30" bestFit="1" customWidth="1"/>
  </cols>
  <sheetData>
    <row r="1" spans="1:3" x14ac:dyDescent="0.25">
      <c r="A1" s="1" t="s">
        <v>4</v>
      </c>
      <c r="B1" s="1" t="s">
        <v>10</v>
      </c>
      <c r="C1" s="1" t="s">
        <v>11</v>
      </c>
    </row>
    <row r="2" spans="1:3" x14ac:dyDescent="0.25">
      <c r="A2" s="2" t="s">
        <v>36</v>
      </c>
      <c r="B2" s="2">
        <v>43252</v>
      </c>
      <c r="C2" s="2" t="s">
        <v>35</v>
      </c>
    </row>
    <row r="3" spans="1:3" x14ac:dyDescent="0.25">
      <c r="B3" s="23"/>
    </row>
    <row r="4" spans="1:3" x14ac:dyDescent="0.25">
      <c r="A4" s="1" t="s">
        <v>14</v>
      </c>
      <c r="B4" s="24">
        <f ca="1">NOW()</f>
        <v>46099.909397222225</v>
      </c>
      <c r="C4" s="1" t="s">
        <v>16</v>
      </c>
    </row>
    <row r="5" spans="1:3" x14ac:dyDescent="0.25">
      <c r="A5" s="2">
        <v>43252</v>
      </c>
      <c r="B5" s="2">
        <v>43281</v>
      </c>
      <c r="C5" s="3">
        <f>NETWORKDAYS(A5,B5,B2)</f>
        <v>20</v>
      </c>
    </row>
    <row r="6" spans="1:3" x14ac:dyDescent="0.25">
      <c r="B6" s="26"/>
    </row>
    <row r="7" spans="1:3" x14ac:dyDescent="0.25">
      <c r="B7" s="26"/>
    </row>
    <row r="8" spans="1:3" x14ac:dyDescent="0.25">
      <c r="B8" s="26"/>
    </row>
    <row r="9" spans="1:3" x14ac:dyDescent="0.25">
      <c r="B9" s="26"/>
    </row>
    <row r="10" spans="1:3" x14ac:dyDescent="0.25">
      <c r="B10" s="26"/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showGridLines="0" zoomScale="160" zoomScaleNormal="160" workbookViewId="0">
      <selection activeCell="C5" sqref="C5"/>
    </sheetView>
  </sheetViews>
  <sheetFormatPr defaultColWidth="9" defaultRowHeight="15" x14ac:dyDescent="0.25"/>
  <cols>
    <col min="1" max="1" width="11.28515625" bestFit="1" customWidth="1"/>
    <col min="2" max="2" width="17.42578125" bestFit="1" customWidth="1"/>
    <col min="3" max="3" width="33" customWidth="1"/>
    <col min="4" max="4" width="2.7109375" customWidth="1"/>
    <col min="5" max="5" width="28.7109375" bestFit="1" customWidth="1"/>
  </cols>
  <sheetData>
    <row r="1" spans="1:3" x14ac:dyDescent="0.25">
      <c r="A1" s="1" t="s">
        <v>4</v>
      </c>
      <c r="B1" s="1" t="s">
        <v>10</v>
      </c>
      <c r="C1" s="1" t="s">
        <v>11</v>
      </c>
    </row>
    <row r="2" spans="1:3" x14ac:dyDescent="0.25">
      <c r="A2" s="47" t="s">
        <v>24</v>
      </c>
      <c r="B2" s="47"/>
      <c r="C2" s="47"/>
    </row>
    <row r="3" spans="1:3" x14ac:dyDescent="0.25">
      <c r="B3" s="23"/>
    </row>
    <row r="4" spans="1:3" x14ac:dyDescent="0.25">
      <c r="A4" s="1" t="s">
        <v>14</v>
      </c>
      <c r="B4" s="24" t="s">
        <v>15</v>
      </c>
      <c r="C4" s="1" t="s">
        <v>16</v>
      </c>
    </row>
    <row r="5" spans="1:3" x14ac:dyDescent="0.25">
      <c r="A5" s="2">
        <v>43282</v>
      </c>
      <c r="B5" s="2">
        <v>43312</v>
      </c>
      <c r="C5" s="3">
        <f>NETWORKDAYS(A5,B5,B2)</f>
        <v>22</v>
      </c>
    </row>
    <row r="6" spans="1:3" x14ac:dyDescent="0.25">
      <c r="B6" s="26"/>
    </row>
    <row r="7" spans="1:3" x14ac:dyDescent="0.25">
      <c r="B7" s="26"/>
    </row>
    <row r="8" spans="1:3" x14ac:dyDescent="0.25">
      <c r="B8" s="26"/>
    </row>
    <row r="9" spans="1:3" x14ac:dyDescent="0.25">
      <c r="B9" s="26"/>
    </row>
    <row r="10" spans="1:3" x14ac:dyDescent="0.25">
      <c r="B10" s="26"/>
    </row>
  </sheetData>
  <mergeCells count="1">
    <mergeCell ref="A2:C2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showGridLines="0" zoomScale="160" zoomScaleNormal="160" workbookViewId="0">
      <selection activeCell="C5" sqref="C5"/>
    </sheetView>
  </sheetViews>
  <sheetFormatPr defaultColWidth="9" defaultRowHeight="15" x14ac:dyDescent="0.25"/>
  <cols>
    <col min="1" max="1" width="11.28515625" bestFit="1" customWidth="1"/>
    <col min="2" max="3" width="17.42578125" bestFit="1" customWidth="1"/>
    <col min="4" max="4" width="2.7109375" customWidth="1"/>
    <col min="5" max="5" width="28.7109375" bestFit="1" customWidth="1"/>
  </cols>
  <sheetData>
    <row r="1" spans="1:3" x14ac:dyDescent="0.25">
      <c r="A1" s="1" t="s">
        <v>4</v>
      </c>
      <c r="B1" s="1" t="s">
        <v>10</v>
      </c>
      <c r="C1" s="1" t="s">
        <v>11</v>
      </c>
    </row>
    <row r="2" spans="1:3" x14ac:dyDescent="0.25">
      <c r="A2" s="47" t="s">
        <v>24</v>
      </c>
      <c r="B2" s="47"/>
      <c r="C2" s="47"/>
    </row>
    <row r="3" spans="1:3" x14ac:dyDescent="0.25">
      <c r="B3" s="23"/>
    </row>
    <row r="4" spans="1:3" x14ac:dyDescent="0.25">
      <c r="A4" s="1" t="s">
        <v>14</v>
      </c>
      <c r="B4" s="24" t="s">
        <v>15</v>
      </c>
      <c r="C4" s="1" t="s">
        <v>16</v>
      </c>
    </row>
    <row r="5" spans="1:3" x14ac:dyDescent="0.25">
      <c r="A5" s="2">
        <v>43313</v>
      </c>
      <c r="B5" s="2">
        <v>43343</v>
      </c>
      <c r="C5" s="3">
        <f>NETWORKDAYS(A5,B5,B2)</f>
        <v>23</v>
      </c>
    </row>
    <row r="6" spans="1:3" x14ac:dyDescent="0.25">
      <c r="B6" s="26"/>
    </row>
    <row r="7" spans="1:3" x14ac:dyDescent="0.25">
      <c r="B7" s="26"/>
    </row>
    <row r="8" spans="1:3" x14ac:dyDescent="0.25">
      <c r="B8" s="26"/>
    </row>
    <row r="9" spans="1:3" x14ac:dyDescent="0.25">
      <c r="B9" s="26"/>
    </row>
    <row r="10" spans="1:3" x14ac:dyDescent="0.25">
      <c r="B10" s="26"/>
    </row>
  </sheetData>
  <mergeCells count="1">
    <mergeCell ref="A2:C2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"/>
  <sheetViews>
    <sheetView showGridLines="0" zoomScale="160" zoomScaleNormal="160" workbookViewId="0">
      <selection activeCell="E7" sqref="E7"/>
    </sheetView>
  </sheetViews>
  <sheetFormatPr defaultColWidth="9" defaultRowHeight="15" x14ac:dyDescent="0.25"/>
  <cols>
    <col min="1" max="1" width="11.28515625" bestFit="1" customWidth="1"/>
    <col min="2" max="2" width="17.42578125" bestFit="1" customWidth="1"/>
    <col min="3" max="3" width="22.7109375" bestFit="1" customWidth="1"/>
    <col min="4" max="4" width="2.7109375" customWidth="1"/>
    <col min="5" max="5" width="30" bestFit="1" customWidth="1"/>
  </cols>
  <sheetData>
    <row r="1" spans="1:3" x14ac:dyDescent="0.25">
      <c r="A1" s="1" t="s">
        <v>4</v>
      </c>
      <c r="B1" s="1" t="s">
        <v>10</v>
      </c>
      <c r="C1" s="1" t="s">
        <v>11</v>
      </c>
    </row>
    <row r="2" spans="1:3" x14ac:dyDescent="0.25">
      <c r="A2" s="4" t="s">
        <v>28</v>
      </c>
      <c r="B2" s="5">
        <v>43350</v>
      </c>
      <c r="C2" s="4" t="s">
        <v>27</v>
      </c>
    </row>
    <row r="3" spans="1:3" x14ac:dyDescent="0.25">
      <c r="B3" s="23"/>
    </row>
    <row r="4" spans="1:3" x14ac:dyDescent="0.25">
      <c r="A4" s="1" t="s">
        <v>14</v>
      </c>
      <c r="B4" s="24" t="s">
        <v>15</v>
      </c>
      <c r="C4" s="1" t="s">
        <v>16</v>
      </c>
    </row>
    <row r="5" spans="1:3" x14ac:dyDescent="0.25">
      <c r="A5" s="2">
        <v>43344</v>
      </c>
      <c r="B5" s="2">
        <v>43373</v>
      </c>
      <c r="C5" s="3">
        <f>NETWORKDAYS(A5,B5,B2)</f>
        <v>19</v>
      </c>
    </row>
    <row r="6" spans="1:3" x14ac:dyDescent="0.25">
      <c r="B6" s="26"/>
    </row>
    <row r="7" spans="1:3" x14ac:dyDescent="0.25">
      <c r="B7" s="26"/>
    </row>
    <row r="8" spans="1:3" x14ac:dyDescent="0.25">
      <c r="B8" s="26"/>
    </row>
    <row r="9" spans="1:3" x14ac:dyDescent="0.25">
      <c r="B9" s="26"/>
    </row>
    <row r="10" spans="1:3" x14ac:dyDescent="0.25">
      <c r="B10" s="26"/>
    </row>
  </sheetData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"/>
  <sheetViews>
    <sheetView showGridLines="0" zoomScale="160" zoomScaleNormal="160" workbookViewId="0">
      <selection activeCell="F21" sqref="F21"/>
    </sheetView>
  </sheetViews>
  <sheetFormatPr defaultColWidth="9" defaultRowHeight="15" x14ac:dyDescent="0.25"/>
  <cols>
    <col min="1" max="2" width="11.28515625" bestFit="1" customWidth="1"/>
    <col min="3" max="3" width="17.42578125" bestFit="1" customWidth="1"/>
    <col min="4" max="4" width="2.7109375" customWidth="1"/>
    <col min="5" max="5" width="30" bestFit="1" customWidth="1"/>
  </cols>
  <sheetData>
    <row r="1" spans="1:3" x14ac:dyDescent="0.25">
      <c r="A1" s="1" t="s">
        <v>4</v>
      </c>
      <c r="B1" s="1" t="s">
        <v>10</v>
      </c>
      <c r="C1" s="1" t="s">
        <v>11</v>
      </c>
    </row>
    <row r="2" spans="1:3" x14ac:dyDescent="0.25">
      <c r="A2" s="4" t="s">
        <v>30</v>
      </c>
      <c r="B2" s="5">
        <v>43385</v>
      </c>
      <c r="C2" s="4" t="s">
        <v>29</v>
      </c>
    </row>
    <row r="4" spans="1:3" x14ac:dyDescent="0.25">
      <c r="A4" s="1" t="s">
        <v>14</v>
      </c>
      <c r="B4" s="1" t="s">
        <v>15</v>
      </c>
      <c r="C4" s="1" t="s">
        <v>16</v>
      </c>
    </row>
    <row r="5" spans="1:3" x14ac:dyDescent="0.25">
      <c r="A5" s="2">
        <v>43374</v>
      </c>
      <c r="B5" s="2">
        <v>43404</v>
      </c>
      <c r="C5" s="3">
        <f>NETWORKDAYS(A5,B5,B2)</f>
        <v>22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showGridLines="0" zoomScale="160" zoomScaleNormal="160" workbookViewId="0">
      <selection activeCell="C6" sqref="C6"/>
    </sheetView>
  </sheetViews>
  <sheetFormatPr defaultColWidth="9" defaultRowHeight="15" x14ac:dyDescent="0.25"/>
  <cols>
    <col min="1" max="2" width="11.28515625" bestFit="1" customWidth="1"/>
    <col min="3" max="3" width="24.28515625" bestFit="1" customWidth="1"/>
    <col min="4" max="4" width="2.7109375" customWidth="1"/>
  </cols>
  <sheetData>
    <row r="1" spans="1:3" x14ac:dyDescent="0.25">
      <c r="A1" s="1" t="s">
        <v>4</v>
      </c>
      <c r="B1" s="1" t="s">
        <v>10</v>
      </c>
      <c r="C1" s="1" t="s">
        <v>11</v>
      </c>
    </row>
    <row r="2" spans="1:3" x14ac:dyDescent="0.25">
      <c r="A2" s="4" t="s">
        <v>32</v>
      </c>
      <c r="B2" s="5">
        <v>43419</v>
      </c>
      <c r="C2" s="4" t="s">
        <v>31</v>
      </c>
    </row>
    <row r="3" spans="1:3" x14ac:dyDescent="0.25">
      <c r="A3" s="4" t="s">
        <v>32</v>
      </c>
      <c r="B3" s="5">
        <v>43420</v>
      </c>
      <c r="C3" s="4" t="s">
        <v>35</v>
      </c>
    </row>
    <row r="5" spans="1:3" x14ac:dyDescent="0.25">
      <c r="A5" s="1" t="s">
        <v>14</v>
      </c>
      <c r="B5" s="1" t="s">
        <v>15</v>
      </c>
      <c r="C5" s="1" t="s">
        <v>16</v>
      </c>
    </row>
    <row r="6" spans="1:3" x14ac:dyDescent="0.25">
      <c r="A6" s="2">
        <v>43405</v>
      </c>
      <c r="B6" s="2">
        <v>43434</v>
      </c>
      <c r="C6" s="3">
        <f>NETWORKDAYS(A6,B6,B2:B3)</f>
        <v>20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"/>
  <sheetViews>
    <sheetView showGridLines="0" zoomScale="160" zoomScaleNormal="160" workbookViewId="0">
      <selection activeCell="C6" sqref="C6"/>
    </sheetView>
  </sheetViews>
  <sheetFormatPr defaultColWidth="9" defaultRowHeight="15" x14ac:dyDescent="0.25"/>
  <cols>
    <col min="1" max="2" width="11.28515625" bestFit="1" customWidth="1"/>
    <col min="3" max="3" width="17.42578125" bestFit="1" customWidth="1"/>
    <col min="4" max="4" width="2.7109375" customWidth="1"/>
    <col min="5" max="5" width="32.7109375" bestFit="1" customWidth="1"/>
  </cols>
  <sheetData>
    <row r="1" spans="1:3" x14ac:dyDescent="0.25">
      <c r="A1" s="17" t="s">
        <v>4</v>
      </c>
      <c r="B1" s="17" t="s">
        <v>10</v>
      </c>
      <c r="C1" s="17" t="s">
        <v>11</v>
      </c>
    </row>
    <row r="2" spans="1:3" x14ac:dyDescent="0.25">
      <c r="A2" s="18" t="s">
        <v>34</v>
      </c>
      <c r="B2" s="19">
        <v>43458</v>
      </c>
      <c r="C2" s="18" t="s">
        <v>35</v>
      </c>
    </row>
    <row r="3" spans="1:3" x14ac:dyDescent="0.25">
      <c r="A3" s="18" t="s">
        <v>34</v>
      </c>
      <c r="B3" s="19">
        <v>43459</v>
      </c>
      <c r="C3" s="18" t="s">
        <v>33</v>
      </c>
    </row>
    <row r="4" spans="1:3" x14ac:dyDescent="0.25">
      <c r="A4" s="20"/>
      <c r="B4" s="20"/>
      <c r="C4" s="20"/>
    </row>
    <row r="5" spans="1:3" x14ac:dyDescent="0.25">
      <c r="A5" s="17" t="s">
        <v>14</v>
      </c>
      <c r="B5" s="17" t="s">
        <v>15</v>
      </c>
      <c r="C5" s="17" t="s">
        <v>16</v>
      </c>
    </row>
    <row r="6" spans="1:3" x14ac:dyDescent="0.25">
      <c r="A6" s="21">
        <v>43435</v>
      </c>
      <c r="B6" s="21">
        <v>43465</v>
      </c>
      <c r="C6" s="22">
        <f>NETWORKDAYS(A6,B6,B2:B3)</f>
        <v>19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EXEMPLO 1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Company>SESI_SENAI_SP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DIAS VALSECHI</dc:creator>
  <cp:lastModifiedBy>WILCK GOMES DE OLIVEIRA</cp:lastModifiedBy>
  <dcterms:created xsi:type="dcterms:W3CDTF">2018-02-06T18:17:25Z</dcterms:created>
  <dcterms:modified xsi:type="dcterms:W3CDTF">2026-03-19T00:50:51Z</dcterms:modified>
</cp:coreProperties>
</file>