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180" windowWidth="21840" windowHeight="13410"/>
  </bookViews>
  <sheets>
    <sheet name="frames-new" sheetId="1" r:id="rId1"/>
    <sheet name="FrameMatrix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2" l="1"/>
  <c r="B77" i="2"/>
  <c r="B26" i="2"/>
  <c r="B78" i="2"/>
  <c r="B3" i="2"/>
  <c r="B55" i="2"/>
  <c r="B4" i="2"/>
  <c r="B56" i="2"/>
  <c r="B5" i="2"/>
  <c r="B57" i="2"/>
  <c r="B6" i="2"/>
  <c r="B58" i="2"/>
  <c r="B7" i="2"/>
  <c r="B59" i="2"/>
  <c r="B8" i="2"/>
  <c r="B60" i="2"/>
  <c r="B9" i="2"/>
  <c r="B61" i="2"/>
  <c r="B10" i="2"/>
  <c r="B62" i="2"/>
  <c r="B11" i="2"/>
  <c r="B63" i="2"/>
  <c r="B12" i="2"/>
  <c r="B64" i="2"/>
  <c r="B13" i="2"/>
  <c r="B65" i="2"/>
  <c r="B14" i="2"/>
  <c r="B66" i="2"/>
  <c r="B15" i="2"/>
  <c r="B67" i="2"/>
  <c r="B16" i="2"/>
  <c r="B68" i="2"/>
  <c r="B17" i="2"/>
  <c r="B69" i="2"/>
  <c r="B18" i="2"/>
  <c r="B70" i="2"/>
  <c r="B19" i="2"/>
  <c r="B71" i="2"/>
  <c r="B20" i="2"/>
  <c r="B72" i="2"/>
  <c r="B21" i="2"/>
  <c r="B73" i="2"/>
  <c r="B22" i="2"/>
  <c r="B74" i="2"/>
  <c r="B23" i="2"/>
  <c r="B75" i="2"/>
  <c r="B24" i="2"/>
  <c r="B76" i="2"/>
  <c r="B2" i="2"/>
  <c r="B54" i="2"/>
  <c r="B28" i="2"/>
  <c r="A13" i="2"/>
  <c r="A12" i="2"/>
  <c r="A9" i="2"/>
  <c r="A4" i="2"/>
  <c r="A3" i="2"/>
  <c r="A2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1" i="2"/>
  <c r="A10" i="2"/>
  <c r="A8" i="2"/>
  <c r="A7" i="2"/>
  <c r="A6" i="2"/>
  <c r="A5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C57" i="2"/>
  <c r="C62" i="2"/>
  <c r="C68" i="2"/>
  <c r="C72" i="2"/>
  <c r="C76" i="2"/>
  <c r="C56" i="2"/>
  <c r="C58" i="2"/>
  <c r="C63" i="2"/>
  <c r="C69" i="2"/>
  <c r="C73" i="2"/>
  <c r="C77" i="2"/>
  <c r="C61" i="2"/>
  <c r="C59" i="2"/>
  <c r="C66" i="2"/>
  <c r="C70" i="2"/>
  <c r="C74" i="2"/>
  <c r="C78" i="2"/>
  <c r="C64" i="2"/>
  <c r="C60" i="2"/>
  <c r="C67" i="2"/>
  <c r="C71" i="2"/>
  <c r="C75" i="2"/>
  <c r="C55" i="2"/>
  <c r="C65" i="2"/>
  <c r="C54" i="2"/>
  <c r="C31" i="2"/>
  <c r="C33" i="2"/>
  <c r="C34" i="2"/>
  <c r="C30" i="2"/>
  <c r="C32" i="2"/>
  <c r="C36" i="2"/>
  <c r="C37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29" i="2"/>
  <c r="C35" i="2"/>
  <c r="C38" i="2"/>
  <c r="C39" i="2"/>
  <c r="C28" i="2"/>
  <c r="C3" i="2"/>
  <c r="C5" i="2"/>
  <c r="C7" i="2"/>
  <c r="C9" i="2"/>
  <c r="C11" i="2"/>
  <c r="C13" i="2"/>
  <c r="C14" i="2"/>
  <c r="D14" i="2"/>
  <c r="C15" i="2"/>
  <c r="C16" i="2"/>
  <c r="C17" i="2"/>
  <c r="C18" i="2"/>
  <c r="D18" i="2"/>
  <c r="C19" i="2"/>
  <c r="C20" i="2"/>
  <c r="D20" i="2"/>
  <c r="C21" i="2"/>
  <c r="C22" i="2"/>
  <c r="C23" i="2"/>
  <c r="C24" i="2"/>
  <c r="D24" i="2"/>
  <c r="C25" i="2"/>
  <c r="C26" i="2"/>
  <c r="D13" i="2"/>
  <c r="D17" i="2"/>
  <c r="D21" i="2"/>
  <c r="D25" i="2"/>
  <c r="C4" i="2"/>
  <c r="C6" i="2"/>
  <c r="C8" i="2"/>
  <c r="C10" i="2"/>
  <c r="C12" i="2"/>
  <c r="E14" i="2"/>
  <c r="D15" i="2"/>
  <c r="D16" i="2"/>
  <c r="E18" i="2"/>
  <c r="E20" i="2"/>
  <c r="F20" i="2"/>
  <c r="D23" i="2"/>
  <c r="E24" i="2"/>
  <c r="F24" i="2"/>
  <c r="D3" i="2"/>
  <c r="D5" i="2"/>
  <c r="D7" i="2"/>
  <c r="D9" i="2"/>
  <c r="D11" i="2"/>
  <c r="E13" i="2"/>
  <c r="E15" i="2"/>
  <c r="E17" i="2"/>
  <c r="D19" i="2"/>
  <c r="E21" i="2"/>
  <c r="D22" i="2"/>
  <c r="E23" i="2"/>
  <c r="E25" i="2"/>
  <c r="D26" i="2"/>
  <c r="C2" i="2"/>
  <c r="D2" i="2"/>
  <c r="E2" i="2"/>
  <c r="F2" i="2"/>
  <c r="G2" i="2"/>
  <c r="H2" i="2"/>
  <c r="I2" i="2"/>
  <c r="J2" i="2"/>
  <c r="K2" i="2"/>
  <c r="L2" i="2"/>
  <c r="D4" i="2"/>
  <c r="D6" i="2"/>
  <c r="D8" i="2"/>
  <c r="D10" i="2"/>
  <c r="D12" i="2"/>
  <c r="F14" i="2"/>
  <c r="G14" i="2"/>
  <c r="F15" i="2"/>
  <c r="E16" i="2"/>
  <c r="F18" i="2"/>
  <c r="G18" i="2"/>
  <c r="G20" i="2"/>
  <c r="F23" i="2"/>
  <c r="G24" i="2"/>
  <c r="E3" i="2"/>
  <c r="F3" i="2"/>
  <c r="E5" i="2"/>
  <c r="F5" i="2"/>
  <c r="E7" i="2"/>
  <c r="F7" i="2"/>
  <c r="E9" i="2"/>
  <c r="F9" i="2"/>
  <c r="E11" i="2"/>
  <c r="F11" i="2"/>
  <c r="F13" i="2"/>
  <c r="F17" i="2"/>
  <c r="E19" i="2"/>
  <c r="F19" i="2"/>
  <c r="G19" i="2"/>
  <c r="H19" i="2"/>
  <c r="I19" i="2"/>
  <c r="F21" i="2"/>
  <c r="E22" i="2"/>
  <c r="F22" i="2"/>
  <c r="F25" i="2"/>
  <c r="E26" i="2"/>
  <c r="E4" i="2"/>
  <c r="E6" i="2"/>
  <c r="E8" i="2"/>
  <c r="E10" i="2"/>
  <c r="E12" i="2"/>
  <c r="H14" i="2"/>
  <c r="G15" i="2"/>
  <c r="H15" i="2"/>
  <c r="I15" i="2"/>
  <c r="J15" i="2"/>
  <c r="K15" i="2"/>
  <c r="L15" i="2"/>
  <c r="F16" i="2"/>
  <c r="H18" i="2"/>
  <c r="H20" i="2"/>
  <c r="I20" i="2"/>
  <c r="G23" i="2"/>
  <c r="H23" i="2"/>
  <c r="I23" i="2"/>
  <c r="J23" i="2"/>
  <c r="K23" i="2"/>
  <c r="L23" i="2"/>
  <c r="H24" i="2"/>
  <c r="I24" i="2"/>
  <c r="G3" i="2"/>
  <c r="H3" i="2"/>
  <c r="I3" i="2"/>
  <c r="G5" i="2"/>
  <c r="H5" i="2"/>
  <c r="I5" i="2"/>
  <c r="G7" i="2"/>
  <c r="H7" i="2"/>
  <c r="I7" i="2"/>
  <c r="G9" i="2"/>
  <c r="H9" i="2"/>
  <c r="I9" i="2"/>
  <c r="G11" i="2"/>
  <c r="H11" i="2"/>
  <c r="I11" i="2"/>
  <c r="G13" i="2"/>
  <c r="H13" i="2"/>
  <c r="G17" i="2"/>
  <c r="J19" i="2"/>
  <c r="G21" i="2"/>
  <c r="H21" i="2"/>
  <c r="G22" i="2"/>
  <c r="H22" i="2"/>
  <c r="G25" i="2"/>
  <c r="H25" i="2"/>
  <c r="F26" i="2"/>
  <c r="F4" i="2"/>
  <c r="F6" i="2"/>
  <c r="F8" i="2"/>
  <c r="F10" i="2"/>
  <c r="F12" i="2"/>
  <c r="I14" i="2"/>
  <c r="J14" i="2"/>
  <c r="K14" i="2"/>
  <c r="L14" i="2"/>
  <c r="G16" i="2"/>
  <c r="I18" i="2"/>
  <c r="J18" i="2"/>
  <c r="K18" i="2"/>
  <c r="L18" i="2"/>
  <c r="J20" i="2"/>
  <c r="K20" i="2"/>
  <c r="L20" i="2"/>
  <c r="J24" i="2"/>
  <c r="K24" i="2"/>
  <c r="L24" i="2"/>
  <c r="J3" i="2"/>
  <c r="K3" i="2"/>
  <c r="L3" i="2"/>
  <c r="J5" i="2"/>
  <c r="K5" i="2"/>
  <c r="L5" i="2"/>
  <c r="J7" i="2"/>
  <c r="K7" i="2"/>
  <c r="L7" i="2"/>
  <c r="J9" i="2"/>
  <c r="K9" i="2"/>
  <c r="L9" i="2"/>
  <c r="J11" i="2"/>
  <c r="K11" i="2"/>
  <c r="L11" i="2"/>
  <c r="I13" i="2"/>
  <c r="J13" i="2"/>
  <c r="K13" i="2"/>
  <c r="L13" i="2"/>
  <c r="H17" i="2"/>
  <c r="K19" i="2"/>
  <c r="L19" i="2"/>
  <c r="I21" i="2"/>
  <c r="J21" i="2"/>
  <c r="K21" i="2"/>
  <c r="L21" i="2"/>
  <c r="I22" i="2"/>
  <c r="J22" i="2"/>
  <c r="K22" i="2"/>
  <c r="L22" i="2"/>
  <c r="I25" i="2"/>
  <c r="J25" i="2"/>
  <c r="K25" i="2"/>
  <c r="L25" i="2"/>
  <c r="G26" i="2"/>
  <c r="G4" i="2"/>
  <c r="G6" i="2"/>
  <c r="G8" i="2"/>
  <c r="G10" i="2"/>
  <c r="G12" i="2"/>
  <c r="H16" i="2"/>
  <c r="I16" i="2"/>
  <c r="I17" i="2"/>
  <c r="J17" i="2"/>
  <c r="H26" i="2"/>
  <c r="I26" i="2"/>
  <c r="J26" i="2"/>
  <c r="H4" i="2"/>
  <c r="H6" i="2"/>
  <c r="H8" i="2"/>
  <c r="H10" i="2"/>
  <c r="H12" i="2"/>
  <c r="J16" i="2"/>
  <c r="K17" i="2"/>
  <c r="L17" i="2"/>
  <c r="K26" i="2"/>
  <c r="L26" i="2"/>
  <c r="I4" i="2"/>
  <c r="I6" i="2"/>
  <c r="I8" i="2"/>
  <c r="I10" i="2"/>
  <c r="I12" i="2"/>
  <c r="K16" i="2"/>
  <c r="L16" i="2"/>
  <c r="J4" i="2"/>
  <c r="J6" i="2"/>
  <c r="J8" i="2"/>
  <c r="J10" i="2"/>
  <c r="J12" i="2"/>
  <c r="K4" i="2"/>
  <c r="L4" i="2"/>
  <c r="K6" i="2"/>
  <c r="L6" i="2"/>
  <c r="K8" i="2"/>
  <c r="L8" i="2"/>
  <c r="K10" i="2"/>
  <c r="L10" i="2"/>
  <c r="K12" i="2"/>
  <c r="L12" i="2"/>
  <c r="E28" i="2"/>
  <c r="G28" i="2"/>
  <c r="L28" i="2"/>
  <c r="J28" i="2"/>
  <c r="H28" i="2"/>
  <c r="F28" i="2"/>
  <c r="I28" i="2"/>
  <c r="K28" i="2"/>
  <c r="D28" i="2"/>
  <c r="J29" i="2"/>
  <c r="L29" i="2"/>
  <c r="G29" i="2"/>
  <c r="F29" i="2"/>
  <c r="H29" i="2"/>
  <c r="I29" i="2"/>
  <c r="D29" i="2"/>
  <c r="E29" i="2"/>
  <c r="K29" i="2"/>
  <c r="I31" i="2"/>
  <c r="D31" i="2"/>
  <c r="E31" i="2"/>
  <c r="K31" i="2"/>
  <c r="J31" i="2"/>
  <c r="L31" i="2"/>
  <c r="G31" i="2"/>
  <c r="F31" i="2"/>
  <c r="H31" i="2"/>
  <c r="H33" i="2"/>
  <c r="E33" i="2"/>
  <c r="J33" i="2"/>
  <c r="K33" i="2"/>
  <c r="D33" i="2"/>
  <c r="F33" i="2"/>
  <c r="G33" i="2"/>
  <c r="L33" i="2"/>
  <c r="I33" i="2"/>
  <c r="H35" i="2"/>
  <c r="F35" i="2"/>
  <c r="G35" i="2"/>
  <c r="D35" i="2"/>
  <c r="I35" i="2"/>
  <c r="L35" i="2"/>
  <c r="E35" i="2"/>
  <c r="J35" i="2"/>
  <c r="K35" i="2"/>
  <c r="L37" i="2"/>
  <c r="F37" i="2"/>
  <c r="G37" i="2"/>
  <c r="D37" i="2"/>
  <c r="I37" i="2"/>
  <c r="H37" i="2"/>
  <c r="E37" i="2"/>
  <c r="J37" i="2"/>
  <c r="K37" i="2"/>
  <c r="E39" i="2"/>
  <c r="J39" i="2"/>
  <c r="D39" i="2"/>
  <c r="G39" i="2"/>
  <c r="H39" i="2"/>
  <c r="I39" i="2"/>
  <c r="F39" i="2"/>
  <c r="L39" i="2"/>
  <c r="K39" i="2"/>
  <c r="F40" i="2"/>
  <c r="G40" i="2"/>
  <c r="L40" i="2"/>
  <c r="D40" i="2"/>
  <c r="J40" i="2"/>
  <c r="I40" i="2"/>
  <c r="H40" i="2"/>
  <c r="K40" i="2"/>
  <c r="E40" i="2"/>
  <c r="J41" i="2"/>
  <c r="H41" i="2"/>
  <c r="G41" i="2"/>
  <c r="F41" i="2"/>
  <c r="I41" i="2"/>
  <c r="L41" i="2"/>
  <c r="E41" i="2"/>
  <c r="D41" i="2"/>
  <c r="K41" i="2"/>
  <c r="J42" i="2"/>
  <c r="G42" i="2"/>
  <c r="H42" i="2"/>
  <c r="L42" i="2"/>
  <c r="F42" i="2"/>
  <c r="I42" i="2"/>
  <c r="D42" i="2"/>
  <c r="K42" i="2"/>
  <c r="E42" i="2"/>
  <c r="F43" i="2"/>
  <c r="D43" i="2"/>
  <c r="G43" i="2"/>
  <c r="J43" i="2"/>
  <c r="I43" i="2"/>
  <c r="H43" i="2"/>
  <c r="E43" i="2"/>
  <c r="L43" i="2"/>
  <c r="K43" i="2"/>
  <c r="F44" i="2"/>
  <c r="G44" i="2"/>
  <c r="D44" i="2"/>
  <c r="L44" i="2"/>
  <c r="J44" i="2"/>
  <c r="I44" i="2"/>
  <c r="H44" i="2"/>
  <c r="K44" i="2"/>
  <c r="E44" i="2"/>
  <c r="H45" i="2"/>
  <c r="L45" i="2"/>
  <c r="I45" i="2"/>
  <c r="D45" i="2"/>
  <c r="E45" i="2"/>
  <c r="J45" i="2"/>
  <c r="K45" i="2"/>
  <c r="D46" i="2"/>
  <c r="G46" i="2"/>
  <c r="J46" i="2"/>
  <c r="H46" i="2"/>
  <c r="F46" i="2"/>
  <c r="I46" i="2"/>
  <c r="L46" i="2"/>
  <c r="K46" i="2"/>
  <c r="E46" i="2"/>
  <c r="J47" i="2"/>
  <c r="D47" i="2"/>
  <c r="G47" i="2"/>
  <c r="H47" i="2"/>
  <c r="I47" i="2"/>
  <c r="F47" i="2"/>
  <c r="E47" i="2"/>
  <c r="L47" i="2"/>
  <c r="K47" i="2"/>
  <c r="H48" i="2"/>
  <c r="G48" i="2"/>
  <c r="F48" i="2"/>
  <c r="L48" i="2"/>
  <c r="J48" i="2"/>
  <c r="I48" i="2"/>
  <c r="D48" i="2"/>
  <c r="K48" i="2"/>
  <c r="F49" i="2"/>
  <c r="H49" i="2"/>
  <c r="G49" i="2"/>
  <c r="L49" i="2"/>
  <c r="I49" i="2"/>
  <c r="D49" i="2"/>
  <c r="E49" i="2"/>
  <c r="J49" i="2"/>
  <c r="K49" i="2"/>
  <c r="D50" i="2"/>
  <c r="G50" i="2"/>
  <c r="J50" i="2"/>
  <c r="H50" i="2"/>
  <c r="F50" i="2"/>
  <c r="I50" i="2"/>
  <c r="L50" i="2"/>
  <c r="K50" i="2"/>
  <c r="E50" i="2"/>
  <c r="L51" i="2"/>
  <c r="D51" i="2"/>
  <c r="G51" i="2"/>
  <c r="J51" i="2"/>
  <c r="I51" i="2"/>
  <c r="H51" i="2"/>
  <c r="E51" i="2"/>
  <c r="F51" i="2"/>
  <c r="K51" i="2"/>
  <c r="F52" i="2"/>
  <c r="G52" i="2"/>
  <c r="L52" i="2"/>
  <c r="D52" i="2"/>
  <c r="J52" i="2"/>
  <c r="I52" i="2"/>
  <c r="H52" i="2"/>
  <c r="K52" i="2"/>
  <c r="E52" i="2"/>
  <c r="D30" i="2"/>
  <c r="J30" i="2"/>
  <c r="K30" i="2"/>
  <c r="F30" i="2"/>
  <c r="L30" i="2"/>
  <c r="G30" i="2"/>
  <c r="I30" i="2"/>
  <c r="H30" i="2"/>
  <c r="E30" i="2"/>
  <c r="J32" i="2"/>
  <c r="K32" i="2"/>
  <c r="I32" i="2"/>
  <c r="L32" i="2"/>
  <c r="G32" i="2"/>
  <c r="E32" i="2"/>
  <c r="H32" i="2"/>
  <c r="D32" i="2"/>
  <c r="F32" i="2"/>
  <c r="J34" i="2"/>
  <c r="D34" i="2"/>
  <c r="I34" i="2"/>
  <c r="F34" i="2"/>
  <c r="K34" i="2"/>
  <c r="E34" i="2"/>
  <c r="L34" i="2"/>
  <c r="G34" i="2"/>
  <c r="H34" i="2"/>
  <c r="L36" i="2"/>
  <c r="G36" i="2"/>
  <c r="H36" i="2"/>
  <c r="J36" i="2"/>
  <c r="D36" i="2"/>
  <c r="I36" i="2"/>
  <c r="F36" i="2"/>
  <c r="K36" i="2"/>
  <c r="E36" i="2"/>
  <c r="D38" i="2"/>
  <c r="L38" i="2"/>
  <c r="G38" i="2"/>
  <c r="H38" i="2"/>
  <c r="J38" i="2"/>
  <c r="I38" i="2"/>
  <c r="F38" i="2"/>
  <c r="K38" i="2"/>
  <c r="E38" i="2"/>
  <c r="G55" i="2"/>
  <c r="J55" i="2"/>
  <c r="L55" i="2"/>
  <c r="F55" i="2"/>
  <c r="D55" i="2"/>
  <c r="I55" i="2"/>
  <c r="H55" i="2"/>
  <c r="K55" i="2"/>
  <c r="E55" i="2"/>
  <c r="E57" i="2"/>
  <c r="H57" i="2"/>
  <c r="J57" i="2"/>
  <c r="D57" i="2"/>
  <c r="I57" i="2"/>
  <c r="K57" i="2"/>
  <c r="F57" i="2"/>
  <c r="L57" i="2"/>
  <c r="G57" i="2"/>
  <c r="H59" i="2"/>
  <c r="I59" i="2"/>
  <c r="L59" i="2"/>
  <c r="G59" i="2"/>
  <c r="E59" i="2"/>
  <c r="D59" i="2"/>
  <c r="J59" i="2"/>
  <c r="K59" i="2"/>
  <c r="F59" i="2"/>
  <c r="E61" i="2"/>
  <c r="K61" i="2"/>
  <c r="J61" i="2"/>
  <c r="L61" i="2"/>
  <c r="G61" i="2"/>
  <c r="I61" i="2"/>
  <c r="H61" i="2"/>
  <c r="F61" i="2"/>
  <c r="D61" i="2"/>
  <c r="L63" i="2"/>
  <c r="F63" i="2"/>
  <c r="D63" i="2"/>
  <c r="I63" i="2"/>
  <c r="H63" i="2"/>
  <c r="K63" i="2"/>
  <c r="E63" i="2"/>
  <c r="G63" i="2"/>
  <c r="J63" i="2"/>
  <c r="K65" i="2"/>
  <c r="E65" i="2"/>
  <c r="H65" i="2"/>
  <c r="J65" i="2"/>
  <c r="D65" i="2"/>
  <c r="I65" i="2"/>
  <c r="F65" i="2"/>
  <c r="L65" i="2"/>
  <c r="G65" i="2"/>
  <c r="I66" i="2"/>
  <c r="J66" i="2"/>
  <c r="E66" i="2"/>
  <c r="H66" i="2"/>
  <c r="F66" i="2"/>
  <c r="L66" i="2"/>
  <c r="K66" i="2"/>
  <c r="D66" i="2"/>
  <c r="G66" i="2"/>
  <c r="J67" i="2"/>
  <c r="G67" i="2"/>
  <c r="E67" i="2"/>
  <c r="D67" i="2"/>
  <c r="K67" i="2"/>
  <c r="H67" i="2"/>
  <c r="F67" i="2"/>
  <c r="L67" i="2"/>
  <c r="I67" i="2"/>
  <c r="F68" i="2"/>
  <c r="G68" i="2"/>
  <c r="J68" i="2"/>
  <c r="L68" i="2"/>
  <c r="E68" i="2"/>
  <c r="H68" i="2"/>
  <c r="K68" i="2"/>
  <c r="I68" i="2"/>
  <c r="D68" i="2"/>
  <c r="F69" i="2"/>
  <c r="D69" i="2"/>
  <c r="J69" i="2"/>
  <c r="K69" i="2"/>
  <c r="H69" i="2"/>
  <c r="E69" i="2"/>
  <c r="G69" i="2"/>
  <c r="L69" i="2"/>
  <c r="I69" i="2"/>
  <c r="L70" i="2"/>
  <c r="J70" i="2"/>
  <c r="I70" i="2"/>
  <c r="G70" i="2"/>
  <c r="F70" i="2"/>
  <c r="D70" i="2"/>
  <c r="K70" i="2"/>
  <c r="H70" i="2"/>
  <c r="E70" i="2"/>
  <c r="K71" i="2"/>
  <c r="H71" i="2"/>
  <c r="E71" i="2"/>
  <c r="F71" i="2"/>
  <c r="L71" i="2"/>
  <c r="J71" i="2"/>
  <c r="G71" i="2"/>
  <c r="D71" i="2"/>
  <c r="I71" i="2"/>
  <c r="K72" i="2"/>
  <c r="I72" i="2"/>
  <c r="F72" i="2"/>
  <c r="L72" i="2"/>
  <c r="J72" i="2"/>
  <c r="H72" i="2"/>
  <c r="G72" i="2"/>
  <c r="E72" i="2"/>
  <c r="D72" i="2"/>
  <c r="H73" i="2"/>
  <c r="E73" i="2"/>
  <c r="L73" i="2"/>
  <c r="K73" i="2"/>
  <c r="I73" i="2"/>
  <c r="F73" i="2"/>
  <c r="G73" i="2"/>
  <c r="D73" i="2"/>
  <c r="J73" i="2"/>
  <c r="D74" i="2"/>
  <c r="J74" i="2"/>
  <c r="K74" i="2"/>
  <c r="H74" i="2"/>
  <c r="F74" i="2"/>
  <c r="E74" i="2"/>
  <c r="L74" i="2"/>
  <c r="I74" i="2"/>
  <c r="G74" i="2"/>
  <c r="L75" i="2"/>
  <c r="J75" i="2"/>
  <c r="E75" i="2"/>
  <c r="G75" i="2"/>
  <c r="D75" i="2"/>
  <c r="K75" i="2"/>
  <c r="H75" i="2"/>
  <c r="F75" i="2"/>
  <c r="I75" i="2"/>
  <c r="G76" i="2"/>
  <c r="E76" i="2"/>
  <c r="K76" i="2"/>
  <c r="L76" i="2"/>
  <c r="F76" i="2"/>
  <c r="H76" i="2"/>
  <c r="I76" i="2"/>
  <c r="J76" i="2"/>
  <c r="D76" i="2"/>
  <c r="I77" i="2"/>
  <c r="F77" i="2"/>
  <c r="D77" i="2"/>
  <c r="K77" i="2"/>
  <c r="J77" i="2"/>
  <c r="H77" i="2"/>
  <c r="G77" i="2"/>
  <c r="E77" i="2"/>
  <c r="L77" i="2"/>
  <c r="E78" i="2"/>
  <c r="J78" i="2"/>
  <c r="L78" i="2"/>
  <c r="I78" i="2"/>
  <c r="F78" i="2"/>
  <c r="G78" i="2"/>
  <c r="D78" i="2"/>
  <c r="K78" i="2"/>
  <c r="H78" i="2"/>
  <c r="K56" i="2"/>
  <c r="L56" i="2"/>
  <c r="J56" i="2"/>
  <c r="H56" i="2"/>
  <c r="G56" i="2"/>
  <c r="I56" i="2"/>
  <c r="D56" i="2"/>
  <c r="F56" i="2"/>
  <c r="E56" i="2"/>
  <c r="D58" i="2"/>
  <c r="G58" i="2"/>
  <c r="I58" i="2"/>
  <c r="J58" i="2"/>
  <c r="E58" i="2"/>
  <c r="H58" i="2"/>
  <c r="F58" i="2"/>
  <c r="L58" i="2"/>
  <c r="K58" i="2"/>
  <c r="K60" i="2"/>
  <c r="I60" i="2"/>
  <c r="D60" i="2"/>
  <c r="J60" i="2"/>
  <c r="E60" i="2"/>
  <c r="G60" i="2"/>
  <c r="L60" i="2"/>
  <c r="F60" i="2"/>
  <c r="H60" i="2"/>
  <c r="H62" i="2"/>
  <c r="K62" i="2"/>
  <c r="E62" i="2"/>
  <c r="G62" i="2"/>
  <c r="L62" i="2"/>
  <c r="J62" i="2"/>
  <c r="I62" i="2"/>
  <c r="D62" i="2"/>
  <c r="F62" i="2"/>
  <c r="G64" i="2"/>
  <c r="I64" i="2"/>
  <c r="D64" i="2"/>
  <c r="F64" i="2"/>
  <c r="E64" i="2"/>
  <c r="K64" i="2"/>
  <c r="L64" i="2"/>
  <c r="J64" i="2"/>
  <c r="H64" i="2"/>
  <c r="I54" i="2"/>
  <c r="D54" i="2"/>
  <c r="F54" i="2"/>
  <c r="H54" i="2"/>
  <c r="K54" i="2"/>
  <c r="E54" i="2"/>
  <c r="G54" i="2"/>
  <c r="L54" i="2"/>
  <c r="J54" i="2"/>
</calcChain>
</file>

<file path=xl/sharedStrings.xml><?xml version="1.0" encoding="utf-8"?>
<sst xmlns="http://schemas.openxmlformats.org/spreadsheetml/2006/main" count="1569" uniqueCount="299">
  <si>
    <t>Dzimšana</t>
  </si>
  <si>
    <t>aFR</t>
  </si>
  <si>
    <t>invFREL</t>
  </si>
  <si>
    <t>Precedes</t>
  </si>
  <si>
    <t>Miršana</t>
  </si>
  <si>
    <t>mFE</t>
  </si>
  <si>
    <t>Core</t>
  </si>
  <si>
    <t>Bērns</t>
  </si>
  <si>
    <t>Person</t>
  </si>
  <si>
    <t>OntologicalType</t>
  </si>
  <si>
    <t>Peripheral</t>
  </si>
  <si>
    <t>Laiks</t>
  </si>
  <si>
    <t>Time</t>
  </si>
  <si>
    <t>Vieta</t>
  </si>
  <si>
    <t>Location</t>
  </si>
  <si>
    <t>Extra-Thematic</t>
  </si>
  <si>
    <t>Radinieki</t>
  </si>
  <si>
    <t>Radniecības</t>
  </si>
  <si>
    <t>uLU</t>
  </si>
  <si>
    <t>V</t>
  </si>
  <si>
    <t>dzimt</t>
  </si>
  <si>
    <t>Tipiski 'dzimis' vai 'piedzimis'</t>
  </si>
  <si>
    <t>Vecums</t>
  </si>
  <si>
    <t>bFREL</t>
  </si>
  <si>
    <t>reducējas uz dzimšanas laiku</t>
  </si>
  <si>
    <t>Persona</t>
  </si>
  <si>
    <t>N</t>
  </si>
  <si>
    <t>gads</t>
  </si>
  <si>
    <t>A</t>
  </si>
  <si>
    <t>vecs</t>
  </si>
  <si>
    <t>Succeeds</t>
  </si>
  <si>
    <t>Mirušais</t>
  </si>
  <si>
    <t>Veids</t>
  </si>
  <si>
    <t>Cēlonis</t>
  </si>
  <si>
    <t>Nozieguma freims?</t>
  </si>
  <si>
    <t>mirt</t>
  </si>
  <si>
    <t>nogalināt</t>
  </si>
  <si>
    <t>aiziet (mūžībā)</t>
  </si>
  <si>
    <t>Attiecības</t>
  </si>
  <si>
    <t>Partneris_1</t>
  </si>
  <si>
    <t>Partneri</t>
  </si>
  <si>
    <t>“Jāņa māte Liene” šis ir māte</t>
  </si>
  <si>
    <t>Partneris_2</t>
  </si>
  <si>
    <t>“Jāņa māte Liene” šis ir dēls</t>
  </si>
  <si>
    <t>Jānis un Pēteris ir brāļi</t>
  </si>
  <si>
    <t>Attiecību veids</t>
  </si>
  <si>
    <t>dēls</t>
  </si>
  <si>
    <t>meita</t>
  </si>
  <si>
    <t>bērns</t>
  </si>
  <si>
    <t>māte</t>
  </si>
  <si>
    <t>tēvs</t>
  </si>
  <si>
    <t>vecāki</t>
  </si>
  <si>
    <t>vectēvs</t>
  </si>
  <si>
    <t>vecmāte</t>
  </si>
  <si>
    <t>vecmāmiņa</t>
  </si>
  <si>
    <t>mazdēls</t>
  </si>
  <si>
    <t>mazmeita</t>
  </si>
  <si>
    <t>brālis</t>
  </si>
  <si>
    <t>māsa</t>
  </si>
  <si>
    <t>brālēns</t>
  </si>
  <si>
    <t>māsīca</t>
  </si>
  <si>
    <t>onkulis</t>
  </si>
  <si>
    <t>tante</t>
  </si>
  <si>
    <t>znots</t>
  </si>
  <si>
    <t>vedekla</t>
  </si>
  <si>
    <t>sievasmāte</t>
  </si>
  <si>
    <t>sievastēvs</t>
  </si>
  <si>
    <t>vīramāte</t>
  </si>
  <si>
    <t>vīratēvs</t>
  </si>
  <si>
    <t>radinieks</t>
  </si>
  <si>
    <t>ģimene</t>
  </si>
  <si>
    <t>dzīvesbiedrs</t>
  </si>
  <si>
    <t>draugs</t>
  </si>
  <si>
    <t>kolēģis</t>
  </si>
  <si>
    <t>partneris</t>
  </si>
  <si>
    <t>mīļākā</t>
  </si>
  <si>
    <t>konkurents</t>
  </si>
  <si>
    <t>meitas uzņēmums</t>
  </si>
  <si>
    <t>apakšuzņēmums</t>
  </si>
  <si>
    <t>pazīt</t>
  </si>
  <si>
    <t>redzēt kopā</t>
  </si>
  <si>
    <t>Vārds</t>
  </si>
  <si>
    <t>Entītija</t>
  </si>
  <si>
    <t>PersonOrOrganization</t>
  </si>
  <si>
    <t>Tips</t>
  </si>
  <si>
    <t>raksturojums, kas tas ir par vārdu – pirmslaulību, skatuves vārds utml</t>
  </si>
  <si>
    <t>pseidonīms</t>
  </si>
  <si>
    <t>vārds</t>
  </si>
  <si>
    <t>saukt</t>
  </si>
  <si>
    <t>Dzīvesvieta</t>
  </si>
  <si>
    <t>Rezidents</t>
  </si>
  <si>
    <t>Biežums</t>
  </si>
  <si>
    <t>dzīvot</t>
  </si>
  <si>
    <t>atrasties</t>
  </si>
  <si>
    <t>rezidents</t>
  </si>
  <si>
    <t>rīdzinieks</t>
  </si>
  <si>
    <t>Izglītība</t>
  </si>
  <si>
    <t>Students</t>
  </si>
  <si>
    <t>Iestāde</t>
  </si>
  <si>
    <t>Organization</t>
  </si>
  <si>
    <t>Nozare</t>
  </si>
  <si>
    <t>Grāds</t>
  </si>
  <si>
    <t>piemēram, “studēja Anglijā”</t>
  </si>
  <si>
    <t>grāds</t>
  </si>
  <si>
    <t>studijas</t>
  </si>
  <si>
    <t>studēt</t>
  </si>
  <si>
    <t>pabeigt</t>
  </si>
  <si>
    <t>mācīties</t>
  </si>
  <si>
    <t>Nodarbošanās</t>
  </si>
  <si>
    <t>ReFraming_Mapping</t>
  </si>
  <si>
    <t>Amats</t>
  </si>
  <si>
    <t>Vocation</t>
  </si>
  <si>
    <t>uzņēmuma nozare</t>
  </si>
  <si>
    <t>Statuss</t>
  </si>
  <si>
    <t>Labs, izbijis?</t>
  </si>
  <si>
    <t>ekonomists</t>
  </si>
  <si>
    <t>jurists</t>
  </si>
  <si>
    <t>politiķis</t>
  </si>
  <si>
    <t>basketbolists</t>
  </si>
  <si>
    <t>tenisists</t>
  </si>
  <si>
    <t>futbolists</t>
  </si>
  <si>
    <t>hokejists</t>
  </si>
  <si>
    <t>skaistumkaraliene</t>
  </si>
  <si>
    <t>Izcelsme</t>
  </si>
  <si>
    <t>Tautība</t>
  </si>
  <si>
    <t>pilsonis</t>
  </si>
  <si>
    <t>latvietis</t>
  </si>
  <si>
    <t>krievs</t>
  </si>
  <si>
    <t>Darbinieks</t>
  </si>
  <si>
    <t>Darbavieta</t>
  </si>
  <si>
    <t>Alga</t>
  </si>
  <si>
    <t>Bijušais, līdzšinējais, agrākais, utml</t>
  </si>
  <si>
    <t>Sākums</t>
  </si>
  <si>
    <t>Beigas</t>
  </si>
  <si>
    <t>priekšsēdētājs</t>
  </si>
  <si>
    <t>direktors</t>
  </si>
  <si>
    <t>prezidents</t>
  </si>
  <si>
    <t>grāmatvedis</t>
  </si>
  <si>
    <t>vadītājs</t>
  </si>
  <si>
    <t>Darba_sākums</t>
  </si>
  <si>
    <t>Subframe</t>
  </si>
  <si>
    <t>Tas, kas ieceļ amatā – saeima, direktors, akcionāri, utml</t>
  </si>
  <si>
    <t>Iepriekšējais_darbinieks</t>
  </si>
  <si>
    <t>Kas iepriekš ieņem to pašu amatu</t>
  </si>
  <si>
    <t>kļūt</t>
  </si>
  <si>
    <t>iecelt</t>
  </si>
  <si>
    <t>Darba_beigas</t>
  </si>
  <si>
    <t>Nākamais_darbinieks</t>
  </si>
  <si>
    <t>Kas turpmāk ieņem to pašu amatu</t>
  </si>
  <si>
    <t>atlaist</t>
  </si>
  <si>
    <t>atstāt</t>
  </si>
  <si>
    <t>pamest</t>
  </si>
  <si>
    <t>Dalība</t>
  </si>
  <si>
    <t>Biedrs kādā organizācijā</t>
  </si>
  <si>
    <t>Biedrs</t>
  </si>
  <si>
    <t>Organizācija</t>
  </si>
  <si>
    <t>biedrs</t>
  </si>
  <si>
    <t>iestāties</t>
  </si>
  <si>
    <t>izstāties</t>
  </si>
  <si>
    <t>Vēlēšanas</t>
  </si>
  <si>
    <t>Dalībnieks</t>
  </si>
  <si>
    <t>pats notikums</t>
  </si>
  <si>
    <t>Uzvarētājs</t>
  </si>
  <si>
    <t>Rezultāts</t>
  </si>
  <si>
    <t>vēlēšanas</t>
  </si>
  <si>
    <t>kandidēt</t>
  </si>
  <si>
    <t>ievēlēt</t>
  </si>
  <si>
    <t>Atbalsts</t>
  </si>
  <si>
    <t>Ziedojumi u.c.</t>
  </si>
  <si>
    <t>Atbalstītājs</t>
  </si>
  <si>
    <t>Saņēmējs</t>
  </si>
  <si>
    <t>Tēma</t>
  </si>
  <si>
    <t>Pats atbalsts – nauda vai kas cits</t>
  </si>
  <si>
    <t>sponsors</t>
  </si>
  <si>
    <t>ziedotājs</t>
  </si>
  <si>
    <t>atbalstītājs</t>
  </si>
  <si>
    <t>dāvana</t>
  </si>
  <si>
    <t>ziedojums</t>
  </si>
  <si>
    <t>atbalstīt</t>
  </si>
  <si>
    <t>dāvināt</t>
  </si>
  <si>
    <t>Dibināšana</t>
  </si>
  <si>
    <t>Dibinātājs</t>
  </si>
  <si>
    <t>dibināt</t>
  </si>
  <si>
    <t>izveidot</t>
  </si>
  <si>
    <t>Piedalīšanās</t>
  </si>
  <si>
    <t>Notikums</t>
  </si>
  <si>
    <t>Event</t>
  </si>
  <si>
    <t>Varbūt alternatīvi – dalība lielākā organizācijā, kā FN?</t>
  </si>
  <si>
    <t>Organizētājs</t>
  </si>
  <si>
    <t>dalībnieks</t>
  </si>
  <si>
    <t>žūrija</t>
  </si>
  <si>
    <t>piedalīties</t>
  </si>
  <si>
    <t>strādāt</t>
  </si>
  <si>
    <t>Finanses</t>
  </si>
  <si>
    <t>Ienākumi</t>
  </si>
  <si>
    <t>arī apgrozījums</t>
  </si>
  <si>
    <t>Avots</t>
  </si>
  <si>
    <t>Peļņa</t>
  </si>
  <si>
    <t>vai zaudējumi</t>
  </si>
  <si>
    <t>Vienības</t>
  </si>
  <si>
    <t>Pieaugums</t>
  </si>
  <si>
    <t>peļņa</t>
  </si>
  <si>
    <t>apgrozījums</t>
  </si>
  <si>
    <t>ienākumi</t>
  </si>
  <si>
    <t>zaudējumi</t>
  </si>
  <si>
    <t>alga</t>
  </si>
  <si>
    <t>nopelnīt</t>
  </si>
  <si>
    <t>Īpašums</t>
  </si>
  <si>
    <t>Īpašnieks</t>
  </si>
  <si>
    <t>Daļa</t>
  </si>
  <si>
    <t>Number</t>
  </si>
  <si>
    <t>kapitāldaļa</t>
  </si>
  <si>
    <t>akcija</t>
  </si>
  <si>
    <t>piederēt</t>
  </si>
  <si>
    <t>Parāds</t>
  </si>
  <si>
    <t>varbūt pārklājas ar atbalstu/dāvanu</t>
  </si>
  <si>
    <t>Parādnieks</t>
  </si>
  <si>
    <t>Aizdevējs</t>
  </si>
  <si>
    <t>Aizdevums</t>
  </si>
  <si>
    <t>Ķīla</t>
  </si>
  <si>
    <t>kredīts</t>
  </si>
  <si>
    <t>parāds</t>
  </si>
  <si>
    <t>aizdot</t>
  </si>
  <si>
    <t>aizņemties</t>
  </si>
  <si>
    <t>Tiesvedība</t>
  </si>
  <si>
    <t>Apsūdzētais</t>
  </si>
  <si>
    <t>Apsūdzība</t>
  </si>
  <si>
    <t>Tiesa</t>
  </si>
  <si>
    <t>Prasītājs</t>
  </si>
  <si>
    <t>vai prokurors krimināllietās</t>
  </si>
  <si>
    <t>Advokāts</t>
  </si>
  <si>
    <t>Tiesnesis</t>
  </si>
  <si>
    <t>tiesa</t>
  </si>
  <si>
    <t>prāva</t>
  </si>
  <si>
    <t>process</t>
  </si>
  <si>
    <t>kriminālprocess</t>
  </si>
  <si>
    <t>prasība</t>
  </si>
  <si>
    <t>iesūdzēt</t>
  </si>
  <si>
    <t>apsūdzēt</t>
  </si>
  <si>
    <t>Uzbrukums</t>
  </si>
  <si>
    <t>Cietušais</t>
  </si>
  <si>
    <t>Uzbrucējs</t>
  </si>
  <si>
    <t>Sekas</t>
  </si>
  <si>
    <t>Piemēram, nāves vai tiesvedības freims</t>
  </si>
  <si>
    <t>Apstākļi</t>
  </si>
  <si>
    <t>Notikuma_apraksts</t>
  </si>
  <si>
    <t>Iemesls</t>
  </si>
  <si>
    <t>Ierocis</t>
  </si>
  <si>
    <t>Physical_entity</t>
  </si>
  <si>
    <t>uzbrukums</t>
  </si>
  <si>
    <t>slepkavība</t>
  </si>
  <si>
    <t>piekaut</t>
  </si>
  <si>
    <t>sašaut</t>
  </si>
  <si>
    <t>nošaut</t>
  </si>
  <si>
    <t>uzbrukt</t>
  </si>
  <si>
    <t>Sasniegums</t>
  </si>
  <si>
    <t>Balva vai vieta sancensībās; rangs novērtējumā</t>
  </si>
  <si>
    <t>Sacensības</t>
  </si>
  <si>
    <t>Piedalīšanās pasākumā izriet no šī</t>
  </si>
  <si>
    <t>Rangs</t>
  </si>
  <si>
    <t>1. vieta vai bronzas medaļa ..</t>
  </si>
  <si>
    <t>Pretinieks</t>
  </si>
  <si>
    <t>uzvarētājs</t>
  </si>
  <si>
    <t>vieta</t>
  </si>
  <si>
    <t>medaļa</t>
  </si>
  <si>
    <t>uzvarēt</t>
  </si>
  <si>
    <t>apbalvot</t>
  </si>
  <si>
    <t>Ziņošana</t>
  </si>
  <si>
    <t>Autors</t>
  </si>
  <si>
    <t>ja ir norādīta persona organizācijā, kas rakstīja ziņu</t>
  </si>
  <si>
    <t>Ziņa</t>
  </si>
  <si>
    <t>tipiski cits freims</t>
  </si>
  <si>
    <t>ziņot</t>
  </si>
  <si>
    <t>publicēt</t>
  </si>
  <si>
    <t>rakstīt</t>
  </si>
  <si>
    <t>vēstīt</t>
  </si>
  <si>
    <t>Publisks_Iepirkums</t>
  </si>
  <si>
    <t>Iepircējs</t>
  </si>
  <si>
    <t>Paredzētā_Summa</t>
  </si>
  <si>
    <t>Pretendenti</t>
  </si>
  <si>
    <t>iepirkums</t>
  </si>
  <si>
    <t>izsludināt</t>
  </si>
  <si>
    <t>Zīmols</t>
  </si>
  <si>
    <t>Pazīstamie produktu un pakalpojumu zīmoli</t>
  </si>
  <si>
    <t>Produkts</t>
  </si>
  <si>
    <t>produkta veids – piemēram, 'Kārums' ir biezpiena sieriņš</t>
  </si>
  <si>
    <t>zīmols</t>
  </si>
  <si>
    <t>produkts</t>
  </si>
  <si>
    <t>ražot</t>
  </si>
  <si>
    <t>izplatīt</t>
  </si>
  <si>
    <t>All</t>
  </si>
  <si>
    <t>EID</t>
  </si>
  <si>
    <t>int vai EID</t>
  </si>
  <si>
    <t>???</t>
  </si>
  <si>
    <t>MartinsD</t>
  </si>
  <si>
    <t>str v EID</t>
  </si>
  <si>
    <t>4y2m2d v EID</t>
  </si>
  <si>
    <t>NotCore</t>
  </si>
  <si>
    <t>Darba_devējs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</si>
</sst>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18" fillId="33" borderId="0" xfId="0" applyFont="1" applyFill="1"/>
    <xf numFmtId="0" fontId="14" fillId="33" borderId="0" xfId="0" applyFont="1" applyFill="1"/>
    <xf numFmtId="0" fontId="0" fillId="0" borderId="10" xfId="0" applyBorder="1"/>
    <xf numFmtId="0" fontId="0" fillId="0" borderId="10" xfId="0" applyBorder="1" applyAlignment="1">
      <alignment horizontal="center"/>
    </xf>
    <xf numFmtId="0" fontId="14" fillId="33" borderId="0" xfId="0" applyFont="1" applyFill="1" applyAlignment="1">
      <alignment horizontal="center"/>
    </xf>
    <xf numFmtId="0" fontId="16" fillId="33" borderId="0" xfId="0" applyFont="1" applyFill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8"/>
  <sheetViews>
    <sheetView tabSelected="1" topLeftCell="A133" zoomScale="115" zoomScaleNormal="115" zoomScalePageLayoutView="115" workbookViewId="0">
      <selection activeCell="D149" sqref="D149"/>
    </sheetView>
  </sheetViews>
  <sheetFormatPr defaultColWidth="8.85546875" defaultRowHeight="15" x14ac:dyDescent="0.25"/>
  <cols>
    <col min="1" max="1" width="18.140625" customWidth="1"/>
    <col min="3" max="4" width="20.42578125" customWidth="1"/>
    <col min="5" max="5" width="21" customWidth="1"/>
    <col min="6" max="6" width="17.7109375" customWidth="1"/>
    <col min="7" max="7" width="19.7109375" customWidth="1"/>
    <col min="8" max="10" width="5.7109375" style="3" customWidth="1"/>
    <col min="11" max="11" width="11" customWidth="1"/>
    <col min="14" max="14" width="51.42578125" customWidth="1"/>
  </cols>
  <sheetData>
    <row r="1" spans="1:14" x14ac:dyDescent="0.25">
      <c r="G1" s="12" t="s">
        <v>294</v>
      </c>
      <c r="H1" s="12"/>
      <c r="I1" s="12"/>
      <c r="J1" s="12"/>
    </row>
    <row r="2" spans="1:14" x14ac:dyDescent="0.25">
      <c r="G2" s="8"/>
      <c r="H2" s="9" t="s">
        <v>6</v>
      </c>
      <c r="I2" s="9" t="s">
        <v>290</v>
      </c>
      <c r="J2" s="9"/>
    </row>
    <row r="3" spans="1:14" x14ac:dyDescent="0.25">
      <c r="A3" s="2" t="s">
        <v>0</v>
      </c>
      <c r="B3" s="2" t="s">
        <v>1</v>
      </c>
      <c r="C3" s="2"/>
      <c r="D3" s="2"/>
      <c r="E3" s="2"/>
      <c r="F3" s="2"/>
      <c r="G3" s="2"/>
      <c r="H3" s="4">
        <v>1</v>
      </c>
      <c r="I3" s="4">
        <v>4</v>
      </c>
      <c r="J3" s="4"/>
    </row>
    <row r="4" spans="1:14" x14ac:dyDescent="0.25">
      <c r="A4" s="2" t="s">
        <v>0</v>
      </c>
      <c r="B4" s="2" t="s">
        <v>2</v>
      </c>
      <c r="C4" s="2"/>
      <c r="D4" s="2"/>
      <c r="E4" s="2"/>
      <c r="F4" s="2"/>
      <c r="G4" s="2"/>
      <c r="H4" s="4"/>
      <c r="I4" s="4"/>
      <c r="J4" s="4"/>
      <c r="K4" t="s">
        <v>3</v>
      </c>
      <c r="L4" t="s">
        <v>4</v>
      </c>
    </row>
    <row r="5" spans="1:14" x14ac:dyDescent="0.25">
      <c r="A5" s="1" t="s">
        <v>0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291</v>
      </c>
      <c r="H5" s="5"/>
      <c r="I5" s="5"/>
      <c r="J5" s="5"/>
    </row>
    <row r="6" spans="1:14" ht="15.75" x14ac:dyDescent="0.25">
      <c r="A6" s="1" t="s">
        <v>0</v>
      </c>
      <c r="B6" s="1" t="s">
        <v>5</v>
      </c>
      <c r="C6" s="1" t="s">
        <v>10</v>
      </c>
      <c r="D6" s="1" t="s">
        <v>11</v>
      </c>
      <c r="E6" s="1" t="s">
        <v>12</v>
      </c>
      <c r="F6" s="1" t="s">
        <v>9</v>
      </c>
      <c r="G6" s="6" t="s">
        <v>296</v>
      </c>
      <c r="H6" s="5"/>
      <c r="I6" s="5"/>
      <c r="J6" s="5"/>
    </row>
    <row r="7" spans="1:14" x14ac:dyDescent="0.25">
      <c r="A7" s="1" t="s">
        <v>0</v>
      </c>
      <c r="B7" s="1" t="s">
        <v>5</v>
      </c>
      <c r="C7" s="1" t="s">
        <v>10</v>
      </c>
      <c r="D7" s="1" t="s">
        <v>13</v>
      </c>
      <c r="E7" s="1" t="s">
        <v>14</v>
      </c>
      <c r="F7" s="1" t="s">
        <v>9</v>
      </c>
      <c r="G7" s="1" t="s">
        <v>291</v>
      </c>
      <c r="H7" s="5"/>
      <c r="I7" s="5"/>
      <c r="J7" s="5"/>
    </row>
    <row r="8" spans="1:14" x14ac:dyDescent="0.25">
      <c r="A8" s="1" t="s">
        <v>0</v>
      </c>
      <c r="B8" s="1" t="s">
        <v>5</v>
      </c>
      <c r="C8" s="1" t="s">
        <v>15</v>
      </c>
      <c r="D8" s="1" t="s">
        <v>16</v>
      </c>
      <c r="E8" s="1"/>
      <c r="F8" s="1"/>
      <c r="G8" s="1" t="s">
        <v>295</v>
      </c>
      <c r="H8" s="5"/>
      <c r="I8" s="5"/>
      <c r="J8" s="5"/>
      <c r="N8" t="s">
        <v>17</v>
      </c>
    </row>
    <row r="9" spans="1:14" x14ac:dyDescent="0.25">
      <c r="A9" t="s">
        <v>0</v>
      </c>
      <c r="B9" t="s">
        <v>18</v>
      </c>
      <c r="C9" t="s">
        <v>19</v>
      </c>
      <c r="D9" t="s">
        <v>20</v>
      </c>
      <c r="N9" t="s">
        <v>21</v>
      </c>
    </row>
    <row r="10" spans="1:14" x14ac:dyDescent="0.25">
      <c r="A10" s="2" t="s">
        <v>22</v>
      </c>
      <c r="B10" s="2" t="s">
        <v>1</v>
      </c>
      <c r="C10" s="2"/>
      <c r="D10" s="2"/>
      <c r="E10" s="2"/>
      <c r="F10" s="2"/>
      <c r="G10" s="2"/>
      <c r="H10" s="4">
        <v>2</v>
      </c>
      <c r="I10" s="4">
        <v>2</v>
      </c>
      <c r="J10" s="4"/>
    </row>
    <row r="11" spans="1:14" x14ac:dyDescent="0.25">
      <c r="A11" s="2" t="s">
        <v>22</v>
      </c>
      <c r="B11" s="2" t="s">
        <v>23</v>
      </c>
      <c r="C11" s="2"/>
      <c r="D11" s="2"/>
      <c r="E11" s="2"/>
      <c r="F11" s="2"/>
      <c r="G11" s="2"/>
      <c r="H11" s="4"/>
      <c r="I11" s="4"/>
      <c r="J11" s="4"/>
      <c r="N11" t="s">
        <v>24</v>
      </c>
    </row>
    <row r="12" spans="1:14" x14ac:dyDescent="0.25">
      <c r="A12" s="1" t="s">
        <v>22</v>
      </c>
      <c r="B12" s="1" t="s">
        <v>5</v>
      </c>
      <c r="C12" s="1" t="s">
        <v>6</v>
      </c>
      <c r="D12" s="1" t="s">
        <v>25</v>
      </c>
      <c r="E12" s="1" t="s">
        <v>8</v>
      </c>
      <c r="F12" s="1" t="s">
        <v>9</v>
      </c>
      <c r="G12" s="1" t="s">
        <v>291</v>
      </c>
      <c r="H12" s="5"/>
      <c r="I12" s="5"/>
      <c r="J12" s="5"/>
    </row>
    <row r="13" spans="1:14" x14ac:dyDescent="0.25">
      <c r="A13" s="1" t="s">
        <v>22</v>
      </c>
      <c r="B13" s="1" t="s">
        <v>5</v>
      </c>
      <c r="C13" s="1" t="s">
        <v>6</v>
      </c>
      <c r="D13" s="1" t="s">
        <v>22</v>
      </c>
      <c r="E13" s="1"/>
      <c r="F13" s="1"/>
      <c r="G13" s="1" t="s">
        <v>292</v>
      </c>
      <c r="H13" s="5"/>
      <c r="I13" s="5"/>
      <c r="J13" s="5"/>
    </row>
    <row r="14" spans="1:14" x14ac:dyDescent="0.25">
      <c r="A14" t="s">
        <v>22</v>
      </c>
      <c r="B14" t="s">
        <v>18</v>
      </c>
      <c r="C14" t="s">
        <v>26</v>
      </c>
      <c r="D14" t="s">
        <v>27</v>
      </c>
    </row>
    <row r="15" spans="1:14" x14ac:dyDescent="0.25">
      <c r="A15" t="s">
        <v>22</v>
      </c>
      <c r="B15" t="s">
        <v>18</v>
      </c>
      <c r="C15" t="s">
        <v>28</v>
      </c>
      <c r="D15" t="s">
        <v>29</v>
      </c>
    </row>
    <row r="16" spans="1:14" x14ac:dyDescent="0.25">
      <c r="A16" s="2" t="s">
        <v>4</v>
      </c>
      <c r="B16" s="2" t="s">
        <v>1</v>
      </c>
      <c r="C16" s="2"/>
      <c r="D16" s="2"/>
      <c r="E16" s="2"/>
      <c r="F16" s="2"/>
      <c r="G16" s="2"/>
      <c r="H16" s="4">
        <v>1</v>
      </c>
      <c r="I16" s="4">
        <v>5</v>
      </c>
      <c r="J16" s="4"/>
    </row>
    <row r="17" spans="1:14" x14ac:dyDescent="0.25">
      <c r="A17" s="2" t="s">
        <v>4</v>
      </c>
      <c r="B17" s="2" t="s">
        <v>2</v>
      </c>
      <c r="C17" s="2"/>
      <c r="D17" s="2"/>
      <c r="E17" s="2"/>
      <c r="F17" s="2"/>
      <c r="G17" s="2"/>
      <c r="H17" s="4"/>
      <c r="I17" s="4"/>
      <c r="J17" s="4"/>
      <c r="K17" t="s">
        <v>30</v>
      </c>
      <c r="L17" t="s">
        <v>0</v>
      </c>
    </row>
    <row r="18" spans="1:14" x14ac:dyDescent="0.25">
      <c r="A18" s="1" t="s">
        <v>4</v>
      </c>
      <c r="B18" s="1" t="s">
        <v>5</v>
      </c>
      <c r="C18" s="1" t="s">
        <v>6</v>
      </c>
      <c r="D18" s="1" t="s">
        <v>31</v>
      </c>
      <c r="E18" s="1" t="s">
        <v>8</v>
      </c>
      <c r="F18" s="1" t="s">
        <v>9</v>
      </c>
      <c r="G18" s="1" t="s">
        <v>291</v>
      </c>
      <c r="H18" s="5"/>
      <c r="I18" s="5"/>
      <c r="J18" s="5"/>
    </row>
    <row r="19" spans="1:14" ht="15.75" x14ac:dyDescent="0.25">
      <c r="A19" s="1" t="s">
        <v>4</v>
      </c>
      <c r="B19" s="1" t="s">
        <v>5</v>
      </c>
      <c r="C19" s="1" t="s">
        <v>10</v>
      </c>
      <c r="D19" s="1" t="s">
        <v>11</v>
      </c>
      <c r="E19" s="1" t="s">
        <v>12</v>
      </c>
      <c r="F19" s="1" t="s">
        <v>9</v>
      </c>
      <c r="G19" s="6" t="s">
        <v>296</v>
      </c>
      <c r="H19" s="5"/>
      <c r="I19" s="5"/>
      <c r="J19" s="5"/>
    </row>
    <row r="20" spans="1:14" x14ac:dyDescent="0.25">
      <c r="A20" s="1" t="s">
        <v>4</v>
      </c>
      <c r="B20" s="1" t="s">
        <v>5</v>
      </c>
      <c r="C20" s="1" t="s">
        <v>10</v>
      </c>
      <c r="D20" s="1" t="s">
        <v>13</v>
      </c>
      <c r="E20" s="1" t="s">
        <v>14</v>
      </c>
      <c r="F20" s="1" t="s">
        <v>9</v>
      </c>
      <c r="G20" s="1" t="s">
        <v>291</v>
      </c>
      <c r="H20" s="5"/>
      <c r="I20" s="5"/>
      <c r="J20" s="5"/>
    </row>
    <row r="21" spans="1:14" x14ac:dyDescent="0.25">
      <c r="A21" s="1" t="s">
        <v>4</v>
      </c>
      <c r="B21" s="1" t="s">
        <v>5</v>
      </c>
      <c r="C21" s="1" t="s">
        <v>10</v>
      </c>
      <c r="D21" s="1" t="s">
        <v>32</v>
      </c>
      <c r="E21" s="1"/>
      <c r="F21" s="1"/>
      <c r="G21" s="1" t="s">
        <v>295</v>
      </c>
      <c r="H21" s="5"/>
      <c r="I21" s="5"/>
      <c r="J21" s="5"/>
    </row>
    <row r="22" spans="1:14" x14ac:dyDescent="0.25">
      <c r="A22" s="1" t="s">
        <v>4</v>
      </c>
      <c r="B22" s="1" t="s">
        <v>5</v>
      </c>
      <c r="C22" s="1" t="s">
        <v>15</v>
      </c>
      <c r="D22" s="1" t="s">
        <v>33</v>
      </c>
      <c r="E22" s="1"/>
      <c r="F22" s="1"/>
      <c r="G22" s="1" t="s">
        <v>295</v>
      </c>
      <c r="H22" s="5"/>
      <c r="I22" s="5"/>
      <c r="J22" s="5"/>
      <c r="N22" t="s">
        <v>34</v>
      </c>
    </row>
    <row r="23" spans="1:14" x14ac:dyDescent="0.25">
      <c r="A23" t="s">
        <v>4</v>
      </c>
      <c r="B23" t="s">
        <v>18</v>
      </c>
      <c r="C23" t="s">
        <v>19</v>
      </c>
      <c r="D23" t="s">
        <v>35</v>
      </c>
    </row>
    <row r="24" spans="1:14" x14ac:dyDescent="0.25">
      <c r="A24" t="s">
        <v>4</v>
      </c>
      <c r="B24" t="s">
        <v>18</v>
      </c>
      <c r="C24" t="s">
        <v>19</v>
      </c>
      <c r="D24" t="s">
        <v>36</v>
      </c>
    </row>
    <row r="25" spans="1:14" x14ac:dyDescent="0.25">
      <c r="A25" t="s">
        <v>4</v>
      </c>
      <c r="B25" t="s">
        <v>18</v>
      </c>
      <c r="C25" t="s">
        <v>19</v>
      </c>
      <c r="D25" t="s">
        <v>37</v>
      </c>
    </row>
    <row r="26" spans="1:14" x14ac:dyDescent="0.25">
      <c r="A26" s="2" t="s">
        <v>38</v>
      </c>
      <c r="B26" s="2" t="s">
        <v>1</v>
      </c>
      <c r="C26" s="2"/>
      <c r="D26" s="2"/>
      <c r="E26" s="2"/>
      <c r="F26" s="2"/>
      <c r="G26" s="2"/>
      <c r="H26" s="4">
        <v>4</v>
      </c>
      <c r="I26" s="4">
        <v>5</v>
      </c>
      <c r="J26" s="4"/>
    </row>
    <row r="27" spans="1:14" x14ac:dyDescent="0.25">
      <c r="A27" s="1" t="s">
        <v>38</v>
      </c>
      <c r="B27" s="1" t="s">
        <v>5</v>
      </c>
      <c r="C27" s="1" t="s">
        <v>6</v>
      </c>
      <c r="D27" s="1" t="s">
        <v>39</v>
      </c>
      <c r="E27" s="1"/>
      <c r="F27" s="1"/>
      <c r="G27" s="1" t="s">
        <v>291</v>
      </c>
      <c r="H27" s="5"/>
      <c r="I27" s="5"/>
      <c r="J27" s="5"/>
      <c r="M27" t="s">
        <v>40</v>
      </c>
      <c r="N27" t="s">
        <v>41</v>
      </c>
    </row>
    <row r="28" spans="1:14" x14ac:dyDescent="0.25">
      <c r="A28" s="1" t="s">
        <v>38</v>
      </c>
      <c r="B28" s="1" t="s">
        <v>5</v>
      </c>
      <c r="C28" s="1" t="s">
        <v>6</v>
      </c>
      <c r="D28" s="1" t="s">
        <v>42</v>
      </c>
      <c r="E28" s="1"/>
      <c r="F28" s="1"/>
      <c r="G28" s="1" t="s">
        <v>291</v>
      </c>
      <c r="H28" s="5"/>
      <c r="I28" s="5"/>
      <c r="J28" s="5"/>
      <c r="M28" t="s">
        <v>40</v>
      </c>
      <c r="N28" t="s">
        <v>43</v>
      </c>
    </row>
    <row r="29" spans="1:14" x14ac:dyDescent="0.25">
      <c r="A29" s="1" t="s">
        <v>38</v>
      </c>
      <c r="B29" s="1" t="s">
        <v>5</v>
      </c>
      <c r="C29" s="1" t="s">
        <v>6</v>
      </c>
      <c r="D29" s="1" t="s">
        <v>40</v>
      </c>
      <c r="E29" s="1"/>
      <c r="F29" s="1"/>
      <c r="G29" s="1" t="s">
        <v>291</v>
      </c>
      <c r="H29" s="5"/>
      <c r="I29" s="5"/>
      <c r="J29" s="5"/>
      <c r="N29" t="s">
        <v>44</v>
      </c>
    </row>
    <row r="30" spans="1:14" x14ac:dyDescent="0.25">
      <c r="A30" s="1" t="s">
        <v>38</v>
      </c>
      <c r="B30" s="1" t="s">
        <v>5</v>
      </c>
      <c r="C30" s="1" t="s">
        <v>6</v>
      </c>
      <c r="D30" s="1" t="s">
        <v>38</v>
      </c>
      <c r="E30" s="1" t="s">
        <v>45</v>
      </c>
      <c r="F30" s="1" t="s">
        <v>9</v>
      </c>
      <c r="G30" s="1" t="s">
        <v>291</v>
      </c>
      <c r="H30" s="5"/>
      <c r="I30" s="5"/>
      <c r="J30" s="5"/>
    </row>
    <row r="31" spans="1:14" ht="15.75" x14ac:dyDescent="0.25">
      <c r="A31" s="1" t="s">
        <v>38</v>
      </c>
      <c r="B31" s="1" t="s">
        <v>5</v>
      </c>
      <c r="C31" s="1" t="s">
        <v>10</v>
      </c>
      <c r="D31" s="1" t="s">
        <v>11</v>
      </c>
      <c r="E31" s="1" t="s">
        <v>12</v>
      </c>
      <c r="F31" s="1" t="s">
        <v>9</v>
      </c>
      <c r="G31" s="6" t="s">
        <v>296</v>
      </c>
      <c r="H31" s="5"/>
      <c r="I31" s="5"/>
      <c r="J31" s="5"/>
    </row>
    <row r="32" spans="1:14" x14ac:dyDescent="0.25">
      <c r="A32" t="s">
        <v>38</v>
      </c>
      <c r="B32" t="s">
        <v>18</v>
      </c>
      <c r="C32" t="s">
        <v>26</v>
      </c>
      <c r="D32" t="s">
        <v>46</v>
      </c>
    </row>
    <row r="33" spans="1:4" x14ac:dyDescent="0.25">
      <c r="A33" t="s">
        <v>38</v>
      </c>
      <c r="B33" t="s">
        <v>18</v>
      </c>
      <c r="C33" t="s">
        <v>26</v>
      </c>
      <c r="D33" t="s">
        <v>47</v>
      </c>
    </row>
    <row r="34" spans="1:4" x14ac:dyDescent="0.25">
      <c r="A34" t="s">
        <v>38</v>
      </c>
      <c r="B34" t="s">
        <v>18</v>
      </c>
      <c r="C34" t="s">
        <v>26</v>
      </c>
      <c r="D34" t="s">
        <v>48</v>
      </c>
    </row>
    <row r="35" spans="1:4" x14ac:dyDescent="0.25">
      <c r="A35" t="s">
        <v>38</v>
      </c>
      <c r="B35" t="s">
        <v>18</v>
      </c>
      <c r="C35" t="s">
        <v>26</v>
      </c>
      <c r="D35" t="s">
        <v>49</v>
      </c>
    </row>
    <row r="36" spans="1:4" x14ac:dyDescent="0.25">
      <c r="A36" t="s">
        <v>38</v>
      </c>
      <c r="B36" t="s">
        <v>18</v>
      </c>
      <c r="C36" t="s">
        <v>26</v>
      </c>
      <c r="D36" t="s">
        <v>50</v>
      </c>
    </row>
    <row r="37" spans="1:4" x14ac:dyDescent="0.25">
      <c r="A37" t="s">
        <v>38</v>
      </c>
      <c r="B37" t="s">
        <v>18</v>
      </c>
      <c r="C37" t="s">
        <v>26</v>
      </c>
      <c r="D37" t="s">
        <v>51</v>
      </c>
    </row>
    <row r="38" spans="1:4" x14ac:dyDescent="0.25">
      <c r="A38" t="s">
        <v>38</v>
      </c>
      <c r="B38" t="s">
        <v>18</v>
      </c>
      <c r="C38" t="s">
        <v>26</v>
      </c>
      <c r="D38" t="s">
        <v>52</v>
      </c>
    </row>
    <row r="39" spans="1:4" x14ac:dyDescent="0.25">
      <c r="A39" t="s">
        <v>38</v>
      </c>
      <c r="B39" t="s">
        <v>18</v>
      </c>
      <c r="C39" t="s">
        <v>26</v>
      </c>
      <c r="D39" t="s">
        <v>53</v>
      </c>
    </row>
    <row r="40" spans="1:4" x14ac:dyDescent="0.25">
      <c r="A40" t="s">
        <v>38</v>
      </c>
      <c r="B40" t="s">
        <v>18</v>
      </c>
      <c r="C40" t="s">
        <v>26</v>
      </c>
      <c r="D40" t="s">
        <v>54</v>
      </c>
    </row>
    <row r="41" spans="1:4" x14ac:dyDescent="0.25">
      <c r="A41" t="s">
        <v>38</v>
      </c>
      <c r="B41" t="s">
        <v>18</v>
      </c>
      <c r="C41" t="s">
        <v>26</v>
      </c>
      <c r="D41" t="s">
        <v>55</v>
      </c>
    </row>
    <row r="42" spans="1:4" x14ac:dyDescent="0.25">
      <c r="A42" t="s">
        <v>38</v>
      </c>
      <c r="B42" t="s">
        <v>18</v>
      </c>
      <c r="C42" t="s">
        <v>26</v>
      </c>
      <c r="D42" t="s">
        <v>56</v>
      </c>
    </row>
    <row r="43" spans="1:4" x14ac:dyDescent="0.25">
      <c r="A43" t="s">
        <v>38</v>
      </c>
      <c r="B43" t="s">
        <v>18</v>
      </c>
      <c r="C43" t="s">
        <v>26</v>
      </c>
      <c r="D43" t="s">
        <v>57</v>
      </c>
    </row>
    <row r="44" spans="1:4" x14ac:dyDescent="0.25">
      <c r="A44" t="s">
        <v>38</v>
      </c>
      <c r="B44" t="s">
        <v>18</v>
      </c>
      <c r="C44" t="s">
        <v>26</v>
      </c>
      <c r="D44" t="s">
        <v>58</v>
      </c>
    </row>
    <row r="45" spans="1:4" x14ac:dyDescent="0.25">
      <c r="A45" t="s">
        <v>38</v>
      </c>
      <c r="B45" t="s">
        <v>18</v>
      </c>
      <c r="C45" t="s">
        <v>26</v>
      </c>
      <c r="D45" t="s">
        <v>59</v>
      </c>
    </row>
    <row r="46" spans="1:4" x14ac:dyDescent="0.25">
      <c r="A46" t="s">
        <v>38</v>
      </c>
      <c r="B46" t="s">
        <v>18</v>
      </c>
      <c r="C46" t="s">
        <v>26</v>
      </c>
      <c r="D46" t="s">
        <v>60</v>
      </c>
    </row>
    <row r="47" spans="1:4" x14ac:dyDescent="0.25">
      <c r="A47" t="s">
        <v>38</v>
      </c>
      <c r="B47" t="s">
        <v>18</v>
      </c>
      <c r="C47" t="s">
        <v>26</v>
      </c>
      <c r="D47" t="s">
        <v>61</v>
      </c>
    </row>
    <row r="48" spans="1:4" x14ac:dyDescent="0.25">
      <c r="A48" t="s">
        <v>38</v>
      </c>
      <c r="B48" t="s">
        <v>18</v>
      </c>
      <c r="C48" t="s">
        <v>26</v>
      </c>
      <c r="D48" t="s">
        <v>62</v>
      </c>
    </row>
    <row r="49" spans="1:4" x14ac:dyDescent="0.25">
      <c r="A49" t="s">
        <v>38</v>
      </c>
      <c r="B49" t="s">
        <v>18</v>
      </c>
      <c r="C49" t="s">
        <v>26</v>
      </c>
      <c r="D49" t="s">
        <v>63</v>
      </c>
    </row>
    <row r="50" spans="1:4" x14ac:dyDescent="0.25">
      <c r="A50" t="s">
        <v>38</v>
      </c>
      <c r="B50" t="s">
        <v>18</v>
      </c>
      <c r="C50" t="s">
        <v>26</v>
      </c>
      <c r="D50" t="s">
        <v>64</v>
      </c>
    </row>
    <row r="51" spans="1:4" x14ac:dyDescent="0.25">
      <c r="A51" t="s">
        <v>38</v>
      </c>
      <c r="B51" t="s">
        <v>18</v>
      </c>
      <c r="C51" t="s">
        <v>26</v>
      </c>
      <c r="D51" t="s">
        <v>65</v>
      </c>
    </row>
    <row r="52" spans="1:4" x14ac:dyDescent="0.25">
      <c r="A52" t="s">
        <v>38</v>
      </c>
      <c r="B52" t="s">
        <v>18</v>
      </c>
      <c r="C52" t="s">
        <v>26</v>
      </c>
      <c r="D52" t="s">
        <v>66</v>
      </c>
    </row>
    <row r="53" spans="1:4" x14ac:dyDescent="0.25">
      <c r="A53" t="s">
        <v>38</v>
      </c>
      <c r="B53" t="s">
        <v>18</v>
      </c>
      <c r="C53" t="s">
        <v>26</v>
      </c>
      <c r="D53" t="s">
        <v>67</v>
      </c>
    </row>
    <row r="54" spans="1:4" x14ac:dyDescent="0.25">
      <c r="A54" t="s">
        <v>38</v>
      </c>
      <c r="B54" t="s">
        <v>18</v>
      </c>
      <c r="C54" t="s">
        <v>26</v>
      </c>
      <c r="D54" t="s">
        <v>68</v>
      </c>
    </row>
    <row r="55" spans="1:4" x14ac:dyDescent="0.25">
      <c r="A55" t="s">
        <v>38</v>
      </c>
      <c r="B55" t="s">
        <v>18</v>
      </c>
      <c r="C55" t="s">
        <v>26</v>
      </c>
      <c r="D55" t="s">
        <v>69</v>
      </c>
    </row>
    <row r="56" spans="1:4" x14ac:dyDescent="0.25">
      <c r="A56" t="s">
        <v>38</v>
      </c>
      <c r="B56" t="s">
        <v>18</v>
      </c>
      <c r="C56" t="s">
        <v>26</v>
      </c>
      <c r="D56" t="s">
        <v>70</v>
      </c>
    </row>
    <row r="57" spans="1:4" x14ac:dyDescent="0.25">
      <c r="A57" t="s">
        <v>38</v>
      </c>
      <c r="B57" t="s">
        <v>18</v>
      </c>
      <c r="C57" t="s">
        <v>26</v>
      </c>
      <c r="D57" t="s">
        <v>71</v>
      </c>
    </row>
    <row r="58" spans="1:4" x14ac:dyDescent="0.25">
      <c r="A58" t="s">
        <v>38</v>
      </c>
      <c r="B58" t="s">
        <v>18</v>
      </c>
      <c r="C58" t="s">
        <v>26</v>
      </c>
      <c r="D58" t="s">
        <v>72</v>
      </c>
    </row>
    <row r="59" spans="1:4" x14ac:dyDescent="0.25">
      <c r="A59" t="s">
        <v>38</v>
      </c>
      <c r="B59" t="s">
        <v>18</v>
      </c>
      <c r="C59" t="s">
        <v>26</v>
      </c>
      <c r="D59" t="s">
        <v>73</v>
      </c>
    </row>
    <row r="60" spans="1:4" x14ac:dyDescent="0.25">
      <c r="A60" t="s">
        <v>38</v>
      </c>
      <c r="B60" t="s">
        <v>18</v>
      </c>
      <c r="C60" t="s">
        <v>26</v>
      </c>
      <c r="D60" t="s">
        <v>74</v>
      </c>
    </row>
    <row r="61" spans="1:4" x14ac:dyDescent="0.25">
      <c r="A61" t="s">
        <v>38</v>
      </c>
      <c r="B61" t="s">
        <v>18</v>
      </c>
      <c r="C61" t="s">
        <v>26</v>
      </c>
      <c r="D61" t="s">
        <v>75</v>
      </c>
    </row>
    <row r="62" spans="1:4" x14ac:dyDescent="0.25">
      <c r="A62" t="s">
        <v>38</v>
      </c>
      <c r="B62" t="s">
        <v>18</v>
      </c>
      <c r="C62" t="s">
        <v>26</v>
      </c>
      <c r="D62" t="s">
        <v>76</v>
      </c>
    </row>
    <row r="63" spans="1:4" x14ac:dyDescent="0.25">
      <c r="A63" t="s">
        <v>38</v>
      </c>
      <c r="B63" t="s">
        <v>18</v>
      </c>
      <c r="C63" t="s">
        <v>26</v>
      </c>
      <c r="D63" t="s">
        <v>77</v>
      </c>
    </row>
    <row r="64" spans="1:4" x14ac:dyDescent="0.25">
      <c r="A64" t="s">
        <v>38</v>
      </c>
      <c r="B64" t="s">
        <v>18</v>
      </c>
      <c r="C64" t="s">
        <v>26</v>
      </c>
      <c r="D64" t="s">
        <v>78</v>
      </c>
    </row>
    <row r="65" spans="1:14" x14ac:dyDescent="0.25">
      <c r="A65" t="s">
        <v>38</v>
      </c>
      <c r="B65" t="s">
        <v>18</v>
      </c>
      <c r="C65" t="s">
        <v>19</v>
      </c>
      <c r="D65" t="s">
        <v>79</v>
      </c>
    </row>
    <row r="66" spans="1:14" x14ac:dyDescent="0.25">
      <c r="A66" t="s">
        <v>38</v>
      </c>
      <c r="B66" t="s">
        <v>18</v>
      </c>
      <c r="C66" t="s">
        <v>19</v>
      </c>
      <c r="D66" t="s">
        <v>80</v>
      </c>
    </row>
    <row r="67" spans="1:14" x14ac:dyDescent="0.25">
      <c r="A67" s="2" t="s">
        <v>81</v>
      </c>
      <c r="B67" s="2" t="s">
        <v>1</v>
      </c>
      <c r="C67" s="2"/>
      <c r="D67" s="2"/>
      <c r="E67" s="2"/>
      <c r="F67" s="2"/>
      <c r="G67" s="2"/>
      <c r="H67" s="4">
        <v>2</v>
      </c>
      <c r="I67" s="4">
        <v>3</v>
      </c>
      <c r="J67" s="4"/>
    </row>
    <row r="68" spans="1:14" x14ac:dyDescent="0.25">
      <c r="A68" s="1" t="s">
        <v>81</v>
      </c>
      <c r="B68" s="1" t="s">
        <v>5</v>
      </c>
      <c r="C68" s="1" t="s">
        <v>6</v>
      </c>
      <c r="D68" s="1" t="s">
        <v>81</v>
      </c>
      <c r="E68" s="1"/>
      <c r="F68" s="1"/>
      <c r="G68" s="1" t="s">
        <v>295</v>
      </c>
      <c r="H68" s="5"/>
      <c r="I68" s="5"/>
      <c r="J68" s="5"/>
    </row>
    <row r="69" spans="1:14" x14ac:dyDescent="0.25">
      <c r="A69" s="1" t="s">
        <v>81</v>
      </c>
      <c r="B69" s="1" t="s">
        <v>5</v>
      </c>
      <c r="C69" s="1" t="s">
        <v>6</v>
      </c>
      <c r="D69" s="1" t="s">
        <v>82</v>
      </c>
      <c r="E69" s="1" t="s">
        <v>83</v>
      </c>
      <c r="F69" s="1" t="s">
        <v>9</v>
      </c>
      <c r="G69" s="1" t="s">
        <v>291</v>
      </c>
      <c r="H69" s="5"/>
      <c r="I69" s="5"/>
      <c r="J69" s="5"/>
    </row>
    <row r="70" spans="1:14" x14ac:dyDescent="0.25">
      <c r="A70" s="1" t="s">
        <v>81</v>
      </c>
      <c r="B70" s="1" t="s">
        <v>5</v>
      </c>
      <c r="C70" s="1" t="s">
        <v>10</v>
      </c>
      <c r="D70" s="1" t="s">
        <v>84</v>
      </c>
      <c r="E70" s="1"/>
      <c r="F70" s="1"/>
      <c r="G70" s="1" t="s">
        <v>295</v>
      </c>
      <c r="H70" s="5"/>
      <c r="I70" s="5"/>
      <c r="J70" s="5"/>
      <c r="N70" t="s">
        <v>85</v>
      </c>
    </row>
    <row r="71" spans="1:14" x14ac:dyDescent="0.25">
      <c r="A71" t="s">
        <v>81</v>
      </c>
      <c r="B71" t="s">
        <v>18</v>
      </c>
      <c r="C71" t="s">
        <v>26</v>
      </c>
      <c r="D71" t="s">
        <v>86</v>
      </c>
    </row>
    <row r="72" spans="1:14" x14ac:dyDescent="0.25">
      <c r="A72" t="s">
        <v>81</v>
      </c>
      <c r="B72" t="s">
        <v>18</v>
      </c>
      <c r="C72" t="s">
        <v>26</v>
      </c>
      <c r="D72" t="s">
        <v>87</v>
      </c>
    </row>
    <row r="73" spans="1:14" x14ac:dyDescent="0.25">
      <c r="A73" t="s">
        <v>81</v>
      </c>
      <c r="B73" t="s">
        <v>18</v>
      </c>
      <c r="C73" t="s">
        <v>19</v>
      </c>
      <c r="D73" t="s">
        <v>88</v>
      </c>
    </row>
    <row r="74" spans="1:14" x14ac:dyDescent="0.25">
      <c r="A74" s="2" t="s">
        <v>89</v>
      </c>
      <c r="B74" s="2" t="s">
        <v>1</v>
      </c>
      <c r="C74" s="2"/>
      <c r="D74" s="2"/>
      <c r="E74" s="2"/>
      <c r="F74" s="2"/>
      <c r="G74" s="2"/>
      <c r="H74" s="4">
        <v>2</v>
      </c>
      <c r="I74" s="4">
        <v>4</v>
      </c>
      <c r="J74" s="4"/>
    </row>
    <row r="75" spans="1:14" x14ac:dyDescent="0.25">
      <c r="A75" s="1" t="s">
        <v>89</v>
      </c>
      <c r="B75" s="1" t="s">
        <v>5</v>
      </c>
      <c r="C75" s="1" t="s">
        <v>6</v>
      </c>
      <c r="D75" s="1" t="s">
        <v>90</v>
      </c>
      <c r="E75" s="1" t="s">
        <v>83</v>
      </c>
      <c r="F75" s="1" t="s">
        <v>9</v>
      </c>
      <c r="G75" s="1" t="s">
        <v>291</v>
      </c>
      <c r="H75" s="5"/>
      <c r="I75" s="5"/>
      <c r="J75" s="5"/>
    </row>
    <row r="76" spans="1:14" x14ac:dyDescent="0.25">
      <c r="A76" s="1" t="s">
        <v>89</v>
      </c>
      <c r="B76" s="1" t="s">
        <v>5</v>
      </c>
      <c r="C76" s="1" t="s">
        <v>6</v>
      </c>
      <c r="D76" s="1" t="s">
        <v>13</v>
      </c>
      <c r="E76" s="1" t="s">
        <v>14</v>
      </c>
      <c r="F76" s="1" t="s">
        <v>9</v>
      </c>
      <c r="G76" s="1" t="s">
        <v>295</v>
      </c>
      <c r="H76" s="5"/>
      <c r="I76" s="5"/>
      <c r="J76" s="5"/>
    </row>
    <row r="77" spans="1:14" x14ac:dyDescent="0.25">
      <c r="A77" s="1" t="s">
        <v>89</v>
      </c>
      <c r="B77" s="1" t="s">
        <v>5</v>
      </c>
      <c r="C77" s="1" t="s">
        <v>15</v>
      </c>
      <c r="D77" s="1" t="s">
        <v>91</v>
      </c>
      <c r="E77" s="1"/>
      <c r="F77" s="1"/>
      <c r="G77" s="1" t="s">
        <v>295</v>
      </c>
      <c r="H77" s="5"/>
      <c r="I77" s="5"/>
      <c r="J77" s="5"/>
    </row>
    <row r="78" spans="1:14" x14ac:dyDescent="0.25">
      <c r="A78" s="1" t="s">
        <v>89</v>
      </c>
      <c r="B78" s="1" t="s">
        <v>5</v>
      </c>
      <c r="C78" s="1" t="s">
        <v>10</v>
      </c>
      <c r="D78" s="1" t="s">
        <v>11</v>
      </c>
      <c r="E78" s="1"/>
      <c r="F78" s="1"/>
      <c r="G78" s="1" t="s">
        <v>295</v>
      </c>
      <c r="H78" s="5"/>
      <c r="I78" s="5"/>
      <c r="J78" s="5"/>
    </row>
    <row r="79" spans="1:14" x14ac:dyDescent="0.25">
      <c r="A79" t="s">
        <v>89</v>
      </c>
      <c r="B79" t="s">
        <v>18</v>
      </c>
      <c r="C79" t="s">
        <v>19</v>
      </c>
      <c r="D79" t="s">
        <v>92</v>
      </c>
    </row>
    <row r="80" spans="1:14" x14ac:dyDescent="0.25">
      <c r="A80" t="s">
        <v>89</v>
      </c>
      <c r="B80" t="s">
        <v>18</v>
      </c>
      <c r="C80" t="s">
        <v>19</v>
      </c>
      <c r="D80" t="s">
        <v>93</v>
      </c>
    </row>
    <row r="81" spans="1:14" x14ac:dyDescent="0.25">
      <c r="A81" t="s">
        <v>89</v>
      </c>
      <c r="B81" t="s">
        <v>18</v>
      </c>
      <c r="C81" t="s">
        <v>26</v>
      </c>
      <c r="D81" t="s">
        <v>94</v>
      </c>
    </row>
    <row r="82" spans="1:14" x14ac:dyDescent="0.25">
      <c r="A82" t="s">
        <v>89</v>
      </c>
      <c r="B82" t="s">
        <v>18</v>
      </c>
      <c r="C82" t="s">
        <v>26</v>
      </c>
      <c r="D82" t="s">
        <v>95</v>
      </c>
    </row>
    <row r="83" spans="1:14" x14ac:dyDescent="0.25">
      <c r="A83" s="2" t="s">
        <v>96</v>
      </c>
      <c r="B83" s="2" t="s">
        <v>1</v>
      </c>
      <c r="C83" s="2"/>
      <c r="D83" s="2"/>
      <c r="E83" s="2"/>
      <c r="F83" s="2"/>
      <c r="G83" s="2"/>
      <c r="H83" s="4">
        <v>3</v>
      </c>
      <c r="I83" s="4">
        <v>6</v>
      </c>
      <c r="J83" s="4"/>
    </row>
    <row r="84" spans="1:14" x14ac:dyDescent="0.25">
      <c r="A84" s="1" t="s">
        <v>96</v>
      </c>
      <c r="B84" s="1" t="s">
        <v>5</v>
      </c>
      <c r="C84" s="1" t="s">
        <v>6</v>
      </c>
      <c r="D84" s="1" t="s">
        <v>97</v>
      </c>
      <c r="E84" s="1" t="s">
        <v>8</v>
      </c>
      <c r="F84" s="1" t="s">
        <v>9</v>
      </c>
      <c r="G84" s="1" t="s">
        <v>291</v>
      </c>
      <c r="H84" s="5"/>
      <c r="I84" s="5"/>
      <c r="J84" s="5"/>
    </row>
    <row r="85" spans="1:14" x14ac:dyDescent="0.25">
      <c r="A85" s="1" t="s">
        <v>96</v>
      </c>
      <c r="B85" s="1" t="s">
        <v>5</v>
      </c>
      <c r="C85" s="1" t="s">
        <v>6</v>
      </c>
      <c r="D85" s="1" t="s">
        <v>98</v>
      </c>
      <c r="E85" s="1" t="s">
        <v>99</v>
      </c>
      <c r="F85" s="1" t="s">
        <v>9</v>
      </c>
      <c r="G85" s="1" t="s">
        <v>291</v>
      </c>
      <c r="H85" s="5"/>
      <c r="I85" s="5"/>
      <c r="J85" s="5"/>
    </row>
    <row r="86" spans="1:14" x14ac:dyDescent="0.25">
      <c r="A86" s="1" t="s">
        <v>96</v>
      </c>
      <c r="B86" s="1" t="s">
        <v>5</v>
      </c>
      <c r="C86" s="1" t="s">
        <v>6</v>
      </c>
      <c r="D86" s="1" t="s">
        <v>100</v>
      </c>
      <c r="E86" s="1"/>
      <c r="F86" s="1"/>
      <c r="G86" s="1" t="s">
        <v>295</v>
      </c>
      <c r="H86" s="5"/>
      <c r="I86" s="5"/>
      <c r="J86" s="5"/>
    </row>
    <row r="87" spans="1:14" x14ac:dyDescent="0.25">
      <c r="A87" s="1" t="s">
        <v>96</v>
      </c>
      <c r="B87" s="1" t="s">
        <v>5</v>
      </c>
      <c r="C87" s="1" t="s">
        <v>15</v>
      </c>
      <c r="D87" s="1" t="s">
        <v>101</v>
      </c>
      <c r="E87" s="1"/>
      <c r="F87" s="1"/>
      <c r="G87" s="1" t="s">
        <v>295</v>
      </c>
      <c r="H87" s="5"/>
      <c r="I87" s="5"/>
      <c r="J87" s="5"/>
    </row>
    <row r="88" spans="1:14" ht="15.75" x14ac:dyDescent="0.25">
      <c r="A88" s="1" t="s">
        <v>96</v>
      </c>
      <c r="B88" s="1" t="s">
        <v>5</v>
      </c>
      <c r="C88" s="1" t="s">
        <v>10</v>
      </c>
      <c r="D88" s="1" t="s">
        <v>11</v>
      </c>
      <c r="E88" s="1" t="s">
        <v>12</v>
      </c>
      <c r="F88" s="1" t="s">
        <v>9</v>
      </c>
      <c r="G88" s="6" t="s">
        <v>296</v>
      </c>
      <c r="H88" s="5"/>
      <c r="I88" s="5"/>
      <c r="J88" s="5"/>
    </row>
    <row r="89" spans="1:14" x14ac:dyDescent="0.25">
      <c r="A89" s="1" t="s">
        <v>96</v>
      </c>
      <c r="B89" s="1" t="s">
        <v>5</v>
      </c>
      <c r="C89" s="1" t="s">
        <v>10</v>
      </c>
      <c r="D89" s="1" t="s">
        <v>13</v>
      </c>
      <c r="E89" s="1" t="s">
        <v>14</v>
      </c>
      <c r="F89" s="1" t="s">
        <v>9</v>
      </c>
      <c r="G89" s="1" t="s">
        <v>295</v>
      </c>
      <c r="H89" s="5"/>
      <c r="I89" s="5"/>
      <c r="J89" s="5"/>
      <c r="N89" t="s">
        <v>102</v>
      </c>
    </row>
    <row r="90" spans="1:14" x14ac:dyDescent="0.25">
      <c r="A90" t="s">
        <v>96</v>
      </c>
      <c r="B90" t="s">
        <v>18</v>
      </c>
      <c r="C90" t="s">
        <v>26</v>
      </c>
      <c r="D90" t="s">
        <v>103</v>
      </c>
    </row>
    <row r="91" spans="1:14" x14ac:dyDescent="0.25">
      <c r="A91" t="s">
        <v>96</v>
      </c>
      <c r="B91" t="s">
        <v>18</v>
      </c>
      <c r="C91" t="s">
        <v>26</v>
      </c>
      <c r="D91" t="s">
        <v>104</v>
      </c>
    </row>
    <row r="92" spans="1:14" x14ac:dyDescent="0.25">
      <c r="A92" t="s">
        <v>96</v>
      </c>
      <c r="B92" t="s">
        <v>18</v>
      </c>
      <c r="C92" t="s">
        <v>19</v>
      </c>
      <c r="D92" t="s">
        <v>105</v>
      </c>
    </row>
    <row r="93" spans="1:14" x14ac:dyDescent="0.25">
      <c r="A93" t="s">
        <v>96</v>
      </c>
      <c r="B93" t="s">
        <v>18</v>
      </c>
      <c r="C93" t="s">
        <v>19</v>
      </c>
      <c r="D93" t="s">
        <v>106</v>
      </c>
    </row>
    <row r="94" spans="1:14" x14ac:dyDescent="0.25">
      <c r="A94" t="s">
        <v>96</v>
      </c>
      <c r="B94" t="s">
        <v>18</v>
      </c>
      <c r="C94" t="s">
        <v>19</v>
      </c>
      <c r="D94" t="s">
        <v>107</v>
      </c>
    </row>
    <row r="95" spans="1:14" x14ac:dyDescent="0.25">
      <c r="A95" s="2" t="s">
        <v>108</v>
      </c>
      <c r="B95" s="2" t="s">
        <v>1</v>
      </c>
      <c r="C95" s="2"/>
      <c r="D95" s="2"/>
      <c r="E95" s="2"/>
      <c r="F95" s="2"/>
      <c r="G95" s="2"/>
      <c r="H95" s="4">
        <v>2</v>
      </c>
      <c r="I95" s="4">
        <v>4</v>
      </c>
      <c r="J95" s="4"/>
    </row>
    <row r="96" spans="1:14" x14ac:dyDescent="0.25">
      <c r="A96" s="2" t="s">
        <v>108</v>
      </c>
      <c r="B96" s="2" t="s">
        <v>23</v>
      </c>
      <c r="C96" s="2"/>
      <c r="D96" s="2"/>
      <c r="E96" s="2"/>
      <c r="F96" s="2"/>
      <c r="G96" s="2"/>
      <c r="H96" s="4"/>
      <c r="I96" s="4"/>
      <c r="J96" s="4"/>
      <c r="K96" t="s">
        <v>109</v>
      </c>
      <c r="L96" t="s">
        <v>110</v>
      </c>
    </row>
    <row r="97" spans="1:14" x14ac:dyDescent="0.25">
      <c r="A97" s="1" t="s">
        <v>108</v>
      </c>
      <c r="B97" s="1" t="s">
        <v>5</v>
      </c>
      <c r="C97" s="1" t="s">
        <v>6</v>
      </c>
      <c r="D97" s="1" t="s">
        <v>25</v>
      </c>
      <c r="E97" s="1" t="s">
        <v>8</v>
      </c>
      <c r="F97" s="1" t="s">
        <v>9</v>
      </c>
      <c r="G97" s="1" t="s">
        <v>291</v>
      </c>
      <c r="H97" s="5"/>
      <c r="I97" s="5"/>
      <c r="J97" s="5"/>
    </row>
    <row r="98" spans="1:14" x14ac:dyDescent="0.25">
      <c r="A98" s="1" t="s">
        <v>108</v>
      </c>
      <c r="B98" s="1" t="s">
        <v>5</v>
      </c>
      <c r="C98" s="1" t="s">
        <v>6</v>
      </c>
      <c r="D98" s="1" t="s">
        <v>108</v>
      </c>
      <c r="E98" s="1" t="s">
        <v>111</v>
      </c>
      <c r="F98" s="1" t="s">
        <v>9</v>
      </c>
      <c r="G98" s="1" t="s">
        <v>295</v>
      </c>
      <c r="H98" s="5"/>
      <c r="I98" s="5"/>
      <c r="J98" s="5"/>
      <c r="N98" t="s">
        <v>112</v>
      </c>
    </row>
    <row r="99" spans="1:14" ht="15.75" x14ac:dyDescent="0.25">
      <c r="A99" s="1" t="s">
        <v>108</v>
      </c>
      <c r="B99" s="1" t="s">
        <v>5</v>
      </c>
      <c r="C99" s="1" t="s">
        <v>10</v>
      </c>
      <c r="D99" s="1" t="s">
        <v>11</v>
      </c>
      <c r="E99" s="1" t="s">
        <v>12</v>
      </c>
      <c r="F99" s="1" t="s">
        <v>9</v>
      </c>
      <c r="G99" s="6" t="s">
        <v>296</v>
      </c>
      <c r="H99" s="5"/>
      <c r="I99" s="5"/>
      <c r="J99" s="5"/>
    </row>
    <row r="100" spans="1:14" x14ac:dyDescent="0.25">
      <c r="A100" s="1" t="s">
        <v>108</v>
      </c>
      <c r="B100" s="1" t="s">
        <v>5</v>
      </c>
      <c r="C100" s="1" t="s">
        <v>10</v>
      </c>
      <c r="D100" s="1" t="s">
        <v>113</v>
      </c>
      <c r="E100" s="1"/>
      <c r="F100" s="1"/>
      <c r="G100" s="1" t="s">
        <v>295</v>
      </c>
      <c r="H100" s="5"/>
      <c r="I100" s="5"/>
      <c r="J100" s="5"/>
      <c r="N100" t="s">
        <v>114</v>
      </c>
    </row>
    <row r="101" spans="1:14" x14ac:dyDescent="0.25">
      <c r="A101" t="s">
        <v>108</v>
      </c>
      <c r="B101" t="s">
        <v>18</v>
      </c>
      <c r="C101" t="s">
        <v>26</v>
      </c>
      <c r="D101" t="s">
        <v>115</v>
      </c>
    </row>
    <row r="102" spans="1:14" x14ac:dyDescent="0.25">
      <c r="A102" t="s">
        <v>108</v>
      </c>
      <c r="B102" t="s">
        <v>18</v>
      </c>
      <c r="C102" t="s">
        <v>26</v>
      </c>
      <c r="D102" t="s">
        <v>116</v>
      </c>
    </row>
    <row r="103" spans="1:14" x14ac:dyDescent="0.25">
      <c r="A103" t="s">
        <v>108</v>
      </c>
      <c r="B103" t="s">
        <v>18</v>
      </c>
      <c r="C103" t="s">
        <v>26</v>
      </c>
      <c r="D103" t="s">
        <v>117</v>
      </c>
    </row>
    <row r="104" spans="1:14" x14ac:dyDescent="0.25">
      <c r="A104" t="s">
        <v>108</v>
      </c>
      <c r="B104" t="s">
        <v>18</v>
      </c>
      <c r="C104" t="s">
        <v>26</v>
      </c>
      <c r="D104" t="s">
        <v>118</v>
      </c>
    </row>
    <row r="105" spans="1:14" x14ac:dyDescent="0.25">
      <c r="A105" t="s">
        <v>108</v>
      </c>
      <c r="B105" t="s">
        <v>18</v>
      </c>
      <c r="C105" t="s">
        <v>26</v>
      </c>
      <c r="D105" t="s">
        <v>119</v>
      </c>
    </row>
    <row r="106" spans="1:14" x14ac:dyDescent="0.25">
      <c r="A106" t="s">
        <v>108</v>
      </c>
      <c r="B106" t="s">
        <v>18</v>
      </c>
      <c r="C106" t="s">
        <v>26</v>
      </c>
      <c r="D106" t="s">
        <v>120</v>
      </c>
    </row>
    <row r="107" spans="1:14" x14ac:dyDescent="0.25">
      <c r="A107" t="s">
        <v>108</v>
      </c>
      <c r="B107" t="s">
        <v>18</v>
      </c>
      <c r="C107" t="s">
        <v>26</v>
      </c>
      <c r="D107" t="s">
        <v>121</v>
      </c>
    </row>
    <row r="108" spans="1:14" x14ac:dyDescent="0.25">
      <c r="A108" t="s">
        <v>108</v>
      </c>
      <c r="B108" t="s">
        <v>18</v>
      </c>
      <c r="C108" t="s">
        <v>26</v>
      </c>
      <c r="D108" t="s">
        <v>122</v>
      </c>
    </row>
    <row r="109" spans="1:14" x14ac:dyDescent="0.25">
      <c r="A109" s="2" t="s">
        <v>123</v>
      </c>
      <c r="B109" s="2" t="s">
        <v>1</v>
      </c>
      <c r="C109" s="2"/>
      <c r="D109" s="2"/>
      <c r="E109" s="2"/>
      <c r="F109" s="2"/>
      <c r="G109" s="2"/>
      <c r="H109" s="4">
        <v>2</v>
      </c>
      <c r="I109" s="4">
        <v>3</v>
      </c>
      <c r="J109" s="4"/>
    </row>
    <row r="110" spans="1:14" x14ac:dyDescent="0.25">
      <c r="A110" s="1" t="s">
        <v>123</v>
      </c>
      <c r="B110" s="1" t="s">
        <v>5</v>
      </c>
      <c r="C110" s="1" t="s">
        <v>6</v>
      </c>
      <c r="D110" s="1" t="s">
        <v>123</v>
      </c>
      <c r="E110" s="1"/>
      <c r="F110" s="1"/>
      <c r="G110" s="1" t="s">
        <v>295</v>
      </c>
      <c r="H110" s="5"/>
      <c r="I110" s="5"/>
      <c r="J110" s="5"/>
    </row>
    <row r="111" spans="1:14" x14ac:dyDescent="0.25">
      <c r="A111" s="1" t="s">
        <v>123</v>
      </c>
      <c r="B111" s="1" t="s">
        <v>5</v>
      </c>
      <c r="C111" s="1" t="s">
        <v>6</v>
      </c>
      <c r="D111" s="1" t="s">
        <v>25</v>
      </c>
      <c r="E111" s="1" t="s">
        <v>8</v>
      </c>
      <c r="F111" s="1" t="s">
        <v>9</v>
      </c>
      <c r="G111" s="1" t="s">
        <v>291</v>
      </c>
      <c r="H111" s="5"/>
      <c r="I111" s="5"/>
      <c r="J111" s="5"/>
    </row>
    <row r="112" spans="1:14" x14ac:dyDescent="0.25">
      <c r="A112" s="1" t="s">
        <v>123</v>
      </c>
      <c r="B112" s="1" t="s">
        <v>5</v>
      </c>
      <c r="C112" s="1" t="s">
        <v>10</v>
      </c>
      <c r="D112" s="1" t="s">
        <v>124</v>
      </c>
      <c r="E112" s="1"/>
      <c r="F112" s="1"/>
      <c r="G112" s="1" t="s">
        <v>295</v>
      </c>
      <c r="H112" s="5"/>
      <c r="I112" s="5"/>
      <c r="J112" s="5"/>
    </row>
    <row r="113" spans="1:14" x14ac:dyDescent="0.25">
      <c r="A113" t="s">
        <v>123</v>
      </c>
      <c r="B113" t="s">
        <v>18</v>
      </c>
      <c r="C113" t="s">
        <v>26</v>
      </c>
      <c r="D113" t="s">
        <v>125</v>
      </c>
    </row>
    <row r="114" spans="1:14" x14ac:dyDescent="0.25">
      <c r="A114" t="s">
        <v>123</v>
      </c>
      <c r="B114" t="s">
        <v>18</v>
      </c>
      <c r="C114" t="s">
        <v>26</v>
      </c>
      <c r="D114" t="s">
        <v>126</v>
      </c>
    </row>
    <row r="115" spans="1:14" x14ac:dyDescent="0.25">
      <c r="A115" t="s">
        <v>123</v>
      </c>
      <c r="B115" t="s">
        <v>18</v>
      </c>
      <c r="C115" t="s">
        <v>26</v>
      </c>
      <c r="D115" t="s">
        <v>127</v>
      </c>
    </row>
    <row r="116" spans="1:14" x14ac:dyDescent="0.25">
      <c r="A116" s="2" t="s">
        <v>110</v>
      </c>
      <c r="B116" s="2" t="s">
        <v>1</v>
      </c>
      <c r="C116" s="2"/>
      <c r="D116" s="2"/>
      <c r="E116" s="2"/>
      <c r="F116" s="2"/>
      <c r="G116" s="2"/>
      <c r="H116" s="4">
        <v>3</v>
      </c>
      <c r="I116" s="4">
        <v>9</v>
      </c>
      <c r="J116" s="4"/>
    </row>
    <row r="117" spans="1:14" x14ac:dyDescent="0.25">
      <c r="A117" s="1" t="s">
        <v>110</v>
      </c>
      <c r="B117" s="1" t="s">
        <v>5</v>
      </c>
      <c r="C117" s="1" t="s">
        <v>6</v>
      </c>
      <c r="D117" s="1" t="s">
        <v>128</v>
      </c>
      <c r="E117" s="1" t="s">
        <v>8</v>
      </c>
      <c r="F117" s="1" t="s">
        <v>9</v>
      </c>
      <c r="G117" s="1" t="s">
        <v>291</v>
      </c>
      <c r="H117" s="5"/>
      <c r="I117" s="5"/>
      <c r="J117" s="5"/>
    </row>
    <row r="118" spans="1:14" x14ac:dyDescent="0.25">
      <c r="A118" s="1" t="s">
        <v>110</v>
      </c>
      <c r="B118" s="1" t="s">
        <v>5</v>
      </c>
      <c r="C118" s="1" t="s">
        <v>6</v>
      </c>
      <c r="D118" s="1" t="s">
        <v>129</v>
      </c>
      <c r="E118" s="1" t="s">
        <v>99</v>
      </c>
      <c r="F118" s="1" t="s">
        <v>9</v>
      </c>
      <c r="G118" s="1" t="s">
        <v>291</v>
      </c>
      <c r="H118" s="5"/>
      <c r="I118" s="5"/>
      <c r="J118" s="5"/>
    </row>
    <row r="119" spans="1:14" x14ac:dyDescent="0.25">
      <c r="A119" s="1" t="s">
        <v>110</v>
      </c>
      <c r="B119" s="1" t="s">
        <v>5</v>
      </c>
      <c r="C119" s="1" t="s">
        <v>6</v>
      </c>
      <c r="D119" s="1" t="s">
        <v>110</v>
      </c>
      <c r="E119" s="1"/>
      <c r="F119" s="1"/>
      <c r="G119" s="1" t="s">
        <v>295</v>
      </c>
      <c r="H119" s="5"/>
      <c r="I119" s="5"/>
      <c r="J119" s="5"/>
    </row>
    <row r="120" spans="1:14" x14ac:dyDescent="0.25">
      <c r="A120" s="1" t="s">
        <v>110</v>
      </c>
      <c r="B120" s="1" t="s">
        <v>5</v>
      </c>
      <c r="C120" s="1" t="s">
        <v>10</v>
      </c>
      <c r="D120" s="1" t="s">
        <v>130</v>
      </c>
      <c r="E120" s="1"/>
      <c r="F120" s="1"/>
      <c r="G120" s="1" t="s">
        <v>292</v>
      </c>
      <c r="H120" s="5"/>
      <c r="I120" s="5"/>
      <c r="J120" s="5"/>
    </row>
    <row r="121" spans="1:14" x14ac:dyDescent="0.25">
      <c r="A121" s="1" t="s">
        <v>110</v>
      </c>
      <c r="B121" s="1" t="s">
        <v>5</v>
      </c>
      <c r="C121" s="1" t="s">
        <v>10</v>
      </c>
      <c r="D121" s="1" t="s">
        <v>13</v>
      </c>
      <c r="E121" s="1" t="s">
        <v>14</v>
      </c>
      <c r="F121" s="1" t="s">
        <v>9</v>
      </c>
      <c r="G121" s="1" t="s">
        <v>295</v>
      </c>
      <c r="H121" s="5"/>
      <c r="I121" s="5"/>
      <c r="J121" s="5"/>
    </row>
    <row r="122" spans="1:14" ht="15.75" x14ac:dyDescent="0.25">
      <c r="A122" s="1" t="s">
        <v>110</v>
      </c>
      <c r="B122" s="1" t="s">
        <v>5</v>
      </c>
      <c r="C122" s="1" t="s">
        <v>10</v>
      </c>
      <c r="D122" s="1" t="s">
        <v>11</v>
      </c>
      <c r="E122" s="1" t="s">
        <v>12</v>
      </c>
      <c r="F122" s="1" t="s">
        <v>9</v>
      </c>
      <c r="G122" s="6" t="s">
        <v>296</v>
      </c>
      <c r="H122" s="5"/>
      <c r="I122" s="5"/>
      <c r="J122" s="5"/>
    </row>
    <row r="123" spans="1:14" x14ac:dyDescent="0.25">
      <c r="A123" s="1" t="s">
        <v>110</v>
      </c>
      <c r="B123" s="1" t="s">
        <v>5</v>
      </c>
      <c r="C123" s="1" t="s">
        <v>10</v>
      </c>
      <c r="D123" s="1" t="s">
        <v>113</v>
      </c>
      <c r="E123" s="1"/>
      <c r="F123" s="1"/>
      <c r="G123" s="1" t="s">
        <v>295</v>
      </c>
      <c r="H123" s="5"/>
      <c r="I123" s="5"/>
      <c r="J123" s="5"/>
      <c r="N123" t="s">
        <v>131</v>
      </c>
    </row>
    <row r="124" spans="1:14" ht="15.75" x14ac:dyDescent="0.25">
      <c r="A124" s="1" t="s">
        <v>110</v>
      </c>
      <c r="B124" s="1" t="s">
        <v>5</v>
      </c>
      <c r="C124" s="1" t="s">
        <v>15</v>
      </c>
      <c r="D124" s="1" t="s">
        <v>132</v>
      </c>
      <c r="E124" s="1" t="s">
        <v>12</v>
      </c>
      <c r="F124" s="1" t="s">
        <v>9</v>
      </c>
      <c r="G124" s="6" t="s">
        <v>296</v>
      </c>
      <c r="H124" s="5"/>
      <c r="I124" s="5"/>
      <c r="J124" s="5"/>
    </row>
    <row r="125" spans="1:14" ht="15.75" x14ac:dyDescent="0.25">
      <c r="A125" s="1" t="s">
        <v>110</v>
      </c>
      <c r="B125" s="1" t="s">
        <v>5</v>
      </c>
      <c r="C125" s="1" t="s">
        <v>15</v>
      </c>
      <c r="D125" s="1" t="s">
        <v>133</v>
      </c>
      <c r="E125" s="1" t="s">
        <v>12</v>
      </c>
      <c r="F125" s="1" t="s">
        <v>9</v>
      </c>
      <c r="G125" s="6" t="s">
        <v>296</v>
      </c>
      <c r="H125" s="5"/>
      <c r="I125" s="5"/>
      <c r="J125" s="5"/>
    </row>
    <row r="126" spans="1:14" x14ac:dyDescent="0.25">
      <c r="A126" t="s">
        <v>110</v>
      </c>
      <c r="B126" t="s">
        <v>18</v>
      </c>
      <c r="C126" t="s">
        <v>26</v>
      </c>
      <c r="D126" t="s">
        <v>134</v>
      </c>
    </row>
    <row r="127" spans="1:14" x14ac:dyDescent="0.25">
      <c r="A127" t="s">
        <v>110</v>
      </c>
      <c r="B127" t="s">
        <v>18</v>
      </c>
      <c r="C127" t="s">
        <v>26</v>
      </c>
      <c r="D127" t="s">
        <v>135</v>
      </c>
    </row>
    <row r="128" spans="1:14" x14ac:dyDescent="0.25">
      <c r="A128" t="s">
        <v>110</v>
      </c>
      <c r="B128" t="s">
        <v>18</v>
      </c>
      <c r="C128" t="s">
        <v>26</v>
      </c>
      <c r="D128" t="s">
        <v>136</v>
      </c>
    </row>
    <row r="129" spans="1:14" x14ac:dyDescent="0.25">
      <c r="A129" t="s">
        <v>110</v>
      </c>
      <c r="B129" t="s">
        <v>18</v>
      </c>
      <c r="C129" t="s">
        <v>26</v>
      </c>
      <c r="D129" t="s">
        <v>137</v>
      </c>
    </row>
    <row r="130" spans="1:14" x14ac:dyDescent="0.25">
      <c r="A130" t="s">
        <v>110</v>
      </c>
      <c r="B130" t="s">
        <v>18</v>
      </c>
      <c r="C130" t="s">
        <v>26</v>
      </c>
      <c r="D130" t="s">
        <v>138</v>
      </c>
    </row>
    <row r="131" spans="1:14" x14ac:dyDescent="0.25">
      <c r="A131" s="2" t="s">
        <v>139</v>
      </c>
      <c r="B131" s="2" t="s">
        <v>1</v>
      </c>
      <c r="C131" s="2"/>
      <c r="D131" s="2"/>
      <c r="E131" s="2"/>
      <c r="F131" s="2"/>
      <c r="G131" s="2"/>
      <c r="H131" s="4">
        <v>3</v>
      </c>
      <c r="I131" s="4">
        <v>8</v>
      </c>
      <c r="J131" s="4"/>
    </row>
    <row r="132" spans="1:14" x14ac:dyDescent="0.25">
      <c r="A132" s="2" t="s">
        <v>139</v>
      </c>
      <c r="B132" s="2" t="s">
        <v>23</v>
      </c>
      <c r="C132" s="2"/>
      <c r="D132" s="2"/>
      <c r="E132" s="2"/>
      <c r="F132" s="2"/>
      <c r="G132" s="2"/>
      <c r="H132" s="4"/>
      <c r="I132" s="4"/>
      <c r="J132" s="4"/>
      <c r="K132" t="s">
        <v>140</v>
      </c>
      <c r="L132" t="s">
        <v>110</v>
      </c>
    </row>
    <row r="133" spans="1:14" x14ac:dyDescent="0.25">
      <c r="A133" s="1" t="s">
        <v>139</v>
      </c>
      <c r="B133" s="1" t="s">
        <v>5</v>
      </c>
      <c r="C133" s="1" t="s">
        <v>6</v>
      </c>
      <c r="D133" s="1" t="s">
        <v>128</v>
      </c>
      <c r="E133" s="1" t="s">
        <v>8</v>
      </c>
      <c r="F133" s="1" t="s">
        <v>9</v>
      </c>
      <c r="G133" s="1" t="s">
        <v>291</v>
      </c>
      <c r="H133" s="5"/>
      <c r="I133" s="5"/>
      <c r="J133" s="5"/>
    </row>
    <row r="134" spans="1:14" x14ac:dyDescent="0.25">
      <c r="A134" s="1" t="s">
        <v>139</v>
      </c>
      <c r="B134" s="1" t="s">
        <v>5</v>
      </c>
      <c r="C134" s="1" t="s">
        <v>6</v>
      </c>
      <c r="D134" s="1" t="s">
        <v>129</v>
      </c>
      <c r="E134" s="1" t="s">
        <v>99</v>
      </c>
      <c r="F134" s="1" t="s">
        <v>9</v>
      </c>
      <c r="G134" s="1" t="s">
        <v>291</v>
      </c>
      <c r="H134" s="5"/>
      <c r="I134" s="5"/>
      <c r="J134" s="5"/>
    </row>
    <row r="135" spans="1:14" x14ac:dyDescent="0.25">
      <c r="A135" s="1" t="s">
        <v>139</v>
      </c>
      <c r="B135" s="1" t="s">
        <v>5</v>
      </c>
      <c r="C135" s="1" t="s">
        <v>6</v>
      </c>
      <c r="D135" s="1" t="s">
        <v>110</v>
      </c>
      <c r="E135" s="1"/>
      <c r="F135" s="1"/>
      <c r="G135" s="1" t="s">
        <v>295</v>
      </c>
      <c r="H135" s="5"/>
      <c r="I135" s="5"/>
      <c r="J135" s="5"/>
    </row>
    <row r="136" spans="1:14" x14ac:dyDescent="0.25">
      <c r="A136" s="1" t="s">
        <v>139</v>
      </c>
      <c r="B136" s="1" t="s">
        <v>5</v>
      </c>
      <c r="C136" s="1" t="s">
        <v>10</v>
      </c>
      <c r="D136" s="1" t="s">
        <v>298</v>
      </c>
      <c r="E136" s="1"/>
      <c r="F136" s="1"/>
      <c r="G136" s="1" t="s">
        <v>295</v>
      </c>
      <c r="H136" s="5"/>
      <c r="I136" s="5"/>
      <c r="J136" s="5"/>
      <c r="N136" t="s">
        <v>141</v>
      </c>
    </row>
    <row r="137" spans="1:14" x14ac:dyDescent="0.25">
      <c r="A137" s="1" t="s">
        <v>139</v>
      </c>
      <c r="B137" s="1" t="s">
        <v>5</v>
      </c>
      <c r="C137" s="1" t="s">
        <v>10</v>
      </c>
      <c r="D137" s="1" t="s">
        <v>32</v>
      </c>
      <c r="E137" s="1"/>
      <c r="F137" s="1"/>
      <c r="G137" s="1" t="s">
        <v>295</v>
      </c>
      <c r="H137" s="5"/>
      <c r="I137" s="5"/>
      <c r="J137" s="5"/>
    </row>
    <row r="138" spans="1:14" x14ac:dyDescent="0.25">
      <c r="A138" s="1" t="s">
        <v>139</v>
      </c>
      <c r="B138" s="1" t="s">
        <v>5</v>
      </c>
      <c r="C138" s="1" t="s">
        <v>10</v>
      </c>
      <c r="D138" s="1" t="s">
        <v>13</v>
      </c>
      <c r="E138" s="1" t="s">
        <v>14</v>
      </c>
      <c r="F138" s="1" t="s">
        <v>9</v>
      </c>
      <c r="G138" s="1" t="s">
        <v>295</v>
      </c>
      <c r="H138" s="5"/>
      <c r="I138" s="5"/>
      <c r="J138" s="5"/>
    </row>
    <row r="139" spans="1:14" ht="15.75" x14ac:dyDescent="0.25">
      <c r="A139" s="1" t="s">
        <v>139</v>
      </c>
      <c r="B139" s="1" t="s">
        <v>5</v>
      </c>
      <c r="C139" s="1" t="s">
        <v>10</v>
      </c>
      <c r="D139" s="1" t="s">
        <v>11</v>
      </c>
      <c r="E139" s="1" t="s">
        <v>12</v>
      </c>
      <c r="F139" s="1" t="s">
        <v>9</v>
      </c>
      <c r="G139" s="6" t="s">
        <v>296</v>
      </c>
      <c r="H139" s="5"/>
      <c r="I139" s="5"/>
      <c r="J139" s="5"/>
    </row>
    <row r="140" spans="1:14" x14ac:dyDescent="0.25">
      <c r="A140" s="1" t="s">
        <v>139</v>
      </c>
      <c r="B140" s="1" t="s">
        <v>5</v>
      </c>
      <c r="C140" s="1" t="s">
        <v>10</v>
      </c>
      <c r="D140" s="1" t="s">
        <v>142</v>
      </c>
      <c r="E140" s="1" t="s">
        <v>8</v>
      </c>
      <c r="F140" s="1" t="s">
        <v>9</v>
      </c>
      <c r="G140" s="1" t="s">
        <v>291</v>
      </c>
      <c r="H140" s="5"/>
      <c r="I140" s="5"/>
      <c r="J140" s="5"/>
      <c r="N140" t="s">
        <v>143</v>
      </c>
    </row>
    <row r="141" spans="1:14" x14ac:dyDescent="0.25">
      <c r="A141" t="s">
        <v>139</v>
      </c>
      <c r="B141" t="s">
        <v>18</v>
      </c>
      <c r="C141" t="s">
        <v>19</v>
      </c>
      <c r="D141" t="s">
        <v>144</v>
      </c>
    </row>
    <row r="142" spans="1:14" x14ac:dyDescent="0.25">
      <c r="A142" t="s">
        <v>139</v>
      </c>
      <c r="B142" t="s">
        <v>18</v>
      </c>
      <c r="C142" t="s">
        <v>19</v>
      </c>
      <c r="D142" t="s">
        <v>145</v>
      </c>
    </row>
    <row r="143" spans="1:14" x14ac:dyDescent="0.25">
      <c r="A143" s="2" t="s">
        <v>146</v>
      </c>
      <c r="B143" s="2" t="s">
        <v>1</v>
      </c>
      <c r="C143" s="2"/>
      <c r="D143" s="2"/>
      <c r="E143" s="2"/>
      <c r="F143" s="2"/>
      <c r="G143" s="2"/>
      <c r="H143" s="4">
        <v>3</v>
      </c>
      <c r="I143" s="4">
        <v>8</v>
      </c>
      <c r="J143" s="4"/>
    </row>
    <row r="144" spans="1:14" x14ac:dyDescent="0.25">
      <c r="A144" s="2" t="s">
        <v>146</v>
      </c>
      <c r="B144" s="2" t="s">
        <v>23</v>
      </c>
      <c r="C144" s="2"/>
      <c r="D144" s="2"/>
      <c r="E144" s="2"/>
      <c r="F144" s="2"/>
      <c r="G144" s="2"/>
      <c r="H144" s="4"/>
      <c r="I144" s="4"/>
      <c r="J144" s="4"/>
      <c r="K144" t="s">
        <v>140</v>
      </c>
      <c r="L144" t="s">
        <v>110</v>
      </c>
    </row>
    <row r="145" spans="1:14" x14ac:dyDescent="0.25">
      <c r="A145" s="1" t="s">
        <v>146</v>
      </c>
      <c r="B145" s="1" t="s">
        <v>5</v>
      </c>
      <c r="C145" s="1" t="s">
        <v>6</v>
      </c>
      <c r="D145" s="1" t="s">
        <v>128</v>
      </c>
      <c r="E145" s="1" t="s">
        <v>8</v>
      </c>
      <c r="F145" s="1" t="s">
        <v>9</v>
      </c>
      <c r="G145" s="1" t="s">
        <v>291</v>
      </c>
      <c r="H145" s="5"/>
      <c r="I145" s="5"/>
      <c r="J145" s="5"/>
    </row>
    <row r="146" spans="1:14" x14ac:dyDescent="0.25">
      <c r="A146" s="1" t="s">
        <v>146</v>
      </c>
      <c r="B146" s="1" t="s">
        <v>5</v>
      </c>
      <c r="C146" s="1" t="s">
        <v>6</v>
      </c>
      <c r="D146" s="1" t="s">
        <v>129</v>
      </c>
      <c r="E146" s="1" t="s">
        <v>99</v>
      </c>
      <c r="F146" s="1" t="s">
        <v>9</v>
      </c>
      <c r="G146" s="1" t="s">
        <v>291</v>
      </c>
      <c r="H146" s="5"/>
      <c r="I146" s="5"/>
      <c r="J146" s="5"/>
    </row>
    <row r="147" spans="1:14" x14ac:dyDescent="0.25">
      <c r="A147" s="1" t="s">
        <v>146</v>
      </c>
      <c r="B147" s="1" t="s">
        <v>5</v>
      </c>
      <c r="C147" s="1" t="s">
        <v>6</v>
      </c>
      <c r="D147" s="1" t="s">
        <v>110</v>
      </c>
      <c r="E147" s="1"/>
      <c r="F147" s="1"/>
      <c r="G147" s="1" t="s">
        <v>295</v>
      </c>
      <c r="H147" s="5"/>
      <c r="I147" s="5"/>
      <c r="J147" s="5"/>
    </row>
    <row r="148" spans="1:14" x14ac:dyDescent="0.25">
      <c r="A148" s="1" t="s">
        <v>146</v>
      </c>
      <c r="B148" s="1" t="s">
        <v>5</v>
      </c>
      <c r="C148" s="1" t="s">
        <v>10</v>
      </c>
      <c r="D148" s="1" t="s">
        <v>298</v>
      </c>
      <c r="E148" s="1"/>
      <c r="F148" s="1"/>
      <c r="G148" s="1" t="s">
        <v>295</v>
      </c>
      <c r="H148" s="5"/>
      <c r="I148" s="5"/>
      <c r="J148" s="5"/>
      <c r="N148" t="s">
        <v>141</v>
      </c>
    </row>
    <row r="149" spans="1:14" x14ac:dyDescent="0.25">
      <c r="A149" s="1" t="s">
        <v>146</v>
      </c>
      <c r="B149" s="1" t="s">
        <v>5</v>
      </c>
      <c r="C149" s="1" t="s">
        <v>10</v>
      </c>
      <c r="D149" s="1" t="s">
        <v>32</v>
      </c>
      <c r="E149" s="1"/>
      <c r="F149" s="1"/>
      <c r="G149" s="1" t="s">
        <v>295</v>
      </c>
      <c r="H149" s="5"/>
      <c r="I149" s="5"/>
      <c r="J149" s="5"/>
    </row>
    <row r="150" spans="1:14" x14ac:dyDescent="0.25">
      <c r="A150" s="1" t="s">
        <v>146</v>
      </c>
      <c r="B150" s="1" t="s">
        <v>5</v>
      </c>
      <c r="C150" s="1" t="s">
        <v>10</v>
      </c>
      <c r="D150" s="1" t="s">
        <v>13</v>
      </c>
      <c r="E150" s="1" t="s">
        <v>14</v>
      </c>
      <c r="F150" s="1" t="s">
        <v>9</v>
      </c>
      <c r="G150" s="1" t="s">
        <v>295</v>
      </c>
      <c r="H150" s="5"/>
      <c r="I150" s="5"/>
      <c r="J150" s="5"/>
    </row>
    <row r="151" spans="1:14" ht="15.75" x14ac:dyDescent="0.25">
      <c r="A151" s="1" t="s">
        <v>146</v>
      </c>
      <c r="B151" s="1" t="s">
        <v>5</v>
      </c>
      <c r="C151" s="1" t="s">
        <v>10</v>
      </c>
      <c r="D151" s="1" t="s">
        <v>11</v>
      </c>
      <c r="E151" s="1" t="s">
        <v>12</v>
      </c>
      <c r="F151" s="1" t="s">
        <v>9</v>
      </c>
      <c r="G151" s="6" t="s">
        <v>296</v>
      </c>
      <c r="H151" s="5"/>
      <c r="I151" s="5"/>
      <c r="J151" s="5"/>
    </row>
    <row r="152" spans="1:14" x14ac:dyDescent="0.25">
      <c r="A152" s="1" t="s">
        <v>146</v>
      </c>
      <c r="B152" s="1" t="s">
        <v>5</v>
      </c>
      <c r="C152" s="1" t="s">
        <v>10</v>
      </c>
      <c r="D152" s="1" t="s">
        <v>147</v>
      </c>
      <c r="E152" s="1" t="s">
        <v>8</v>
      </c>
      <c r="F152" s="1" t="s">
        <v>9</v>
      </c>
      <c r="G152" s="1" t="s">
        <v>291</v>
      </c>
      <c r="H152" s="5"/>
      <c r="I152" s="5"/>
      <c r="J152" s="5"/>
      <c r="N152" t="s">
        <v>148</v>
      </c>
    </row>
    <row r="153" spans="1:14" x14ac:dyDescent="0.25">
      <c r="A153" t="s">
        <v>146</v>
      </c>
      <c r="B153" t="s">
        <v>18</v>
      </c>
      <c r="C153" t="s">
        <v>19</v>
      </c>
      <c r="D153" t="s">
        <v>149</v>
      </c>
    </row>
    <row r="154" spans="1:14" x14ac:dyDescent="0.25">
      <c r="A154" t="s">
        <v>146</v>
      </c>
      <c r="B154" t="s">
        <v>18</v>
      </c>
      <c r="C154" t="s">
        <v>19</v>
      </c>
      <c r="D154" t="s">
        <v>150</v>
      </c>
    </row>
    <row r="155" spans="1:14" x14ac:dyDescent="0.25">
      <c r="A155" t="s">
        <v>146</v>
      </c>
      <c r="B155" t="s">
        <v>18</v>
      </c>
      <c r="C155" t="s">
        <v>19</v>
      </c>
      <c r="D155" t="s">
        <v>151</v>
      </c>
    </row>
    <row r="156" spans="1:14" x14ac:dyDescent="0.25">
      <c r="A156" s="2" t="s">
        <v>152</v>
      </c>
      <c r="B156" s="2" t="s">
        <v>1</v>
      </c>
      <c r="C156" s="2"/>
      <c r="D156" s="2"/>
      <c r="E156" s="2"/>
      <c r="F156" s="2"/>
      <c r="G156" s="2"/>
      <c r="H156" s="4">
        <v>2</v>
      </c>
      <c r="I156" s="4">
        <v>4</v>
      </c>
      <c r="J156" s="4"/>
      <c r="N156" t="s">
        <v>153</v>
      </c>
    </row>
    <row r="157" spans="1:14" x14ac:dyDescent="0.25">
      <c r="A157" s="1" t="s">
        <v>152</v>
      </c>
      <c r="B157" s="1" t="s">
        <v>5</v>
      </c>
      <c r="C157" s="1" t="s">
        <v>6</v>
      </c>
      <c r="D157" s="1" t="s">
        <v>154</v>
      </c>
      <c r="E157" s="1" t="s">
        <v>8</v>
      </c>
      <c r="F157" s="1" t="s">
        <v>9</v>
      </c>
      <c r="G157" s="1" t="s">
        <v>291</v>
      </c>
      <c r="H157" s="5"/>
      <c r="I157" s="5"/>
      <c r="J157" s="5"/>
    </row>
    <row r="158" spans="1:14" x14ac:dyDescent="0.25">
      <c r="A158" s="1" t="s">
        <v>152</v>
      </c>
      <c r="B158" s="1" t="s">
        <v>5</v>
      </c>
      <c r="C158" s="1" t="s">
        <v>6</v>
      </c>
      <c r="D158" s="1" t="s">
        <v>155</v>
      </c>
      <c r="E158" s="1" t="s">
        <v>99</v>
      </c>
      <c r="F158" s="1" t="s">
        <v>9</v>
      </c>
      <c r="G158" s="1" t="s">
        <v>291</v>
      </c>
      <c r="H158" s="5"/>
      <c r="I158" s="5"/>
      <c r="J158" s="5"/>
    </row>
    <row r="159" spans="1:14" ht="15.75" x14ac:dyDescent="0.25">
      <c r="A159" s="1" t="s">
        <v>152</v>
      </c>
      <c r="B159" s="1" t="s">
        <v>5</v>
      </c>
      <c r="C159" s="1" t="s">
        <v>10</v>
      </c>
      <c r="D159" s="1" t="s">
        <v>11</v>
      </c>
      <c r="E159" s="1" t="s">
        <v>12</v>
      </c>
      <c r="F159" s="1" t="s">
        <v>9</v>
      </c>
      <c r="G159" s="6" t="s">
        <v>296</v>
      </c>
      <c r="H159" s="5"/>
      <c r="I159" s="5"/>
      <c r="J159" s="5"/>
    </row>
    <row r="160" spans="1:14" x14ac:dyDescent="0.25">
      <c r="A160" s="1" t="s">
        <v>152</v>
      </c>
      <c r="B160" s="1" t="s">
        <v>5</v>
      </c>
      <c r="C160" s="1" t="s">
        <v>10</v>
      </c>
      <c r="D160" s="1" t="s">
        <v>113</v>
      </c>
      <c r="E160" s="1"/>
      <c r="F160" s="1"/>
      <c r="G160" s="1" t="s">
        <v>295</v>
      </c>
      <c r="H160" s="5"/>
      <c r="I160" s="5"/>
      <c r="J160" s="5"/>
    </row>
    <row r="161" spans="1:14" x14ac:dyDescent="0.25">
      <c r="A161" t="s">
        <v>152</v>
      </c>
      <c r="B161" t="s">
        <v>18</v>
      </c>
      <c r="C161" t="s">
        <v>26</v>
      </c>
      <c r="D161" t="s">
        <v>156</v>
      </c>
    </row>
    <row r="162" spans="1:14" x14ac:dyDescent="0.25">
      <c r="A162" t="s">
        <v>152</v>
      </c>
      <c r="B162" t="s">
        <v>18</v>
      </c>
      <c r="C162" t="s">
        <v>19</v>
      </c>
      <c r="D162" t="s">
        <v>157</v>
      </c>
    </row>
    <row r="163" spans="1:14" x14ac:dyDescent="0.25">
      <c r="A163" t="s">
        <v>152</v>
      </c>
      <c r="B163" t="s">
        <v>18</v>
      </c>
      <c r="C163" t="s">
        <v>19</v>
      </c>
      <c r="D163" t="s">
        <v>158</v>
      </c>
    </row>
    <row r="164" spans="1:14" x14ac:dyDescent="0.25">
      <c r="A164" s="2" t="s">
        <v>159</v>
      </c>
      <c r="B164" s="2" t="s">
        <v>1</v>
      </c>
      <c r="C164" s="2"/>
      <c r="D164" s="2"/>
      <c r="E164" s="2"/>
      <c r="F164" s="2"/>
      <c r="G164" s="2"/>
      <c r="H164" s="4">
        <v>3</v>
      </c>
      <c r="I164" s="4">
        <v>7</v>
      </c>
      <c r="J164" s="4"/>
    </row>
    <row r="165" spans="1:14" x14ac:dyDescent="0.25">
      <c r="A165" s="1" t="s">
        <v>159</v>
      </c>
      <c r="B165" s="1" t="s">
        <v>5</v>
      </c>
      <c r="C165" s="1" t="s">
        <v>6</v>
      </c>
      <c r="D165" s="1" t="s">
        <v>160</v>
      </c>
      <c r="E165" s="1" t="s">
        <v>83</v>
      </c>
      <c r="F165" s="1" t="s">
        <v>9</v>
      </c>
      <c r="G165" s="1" t="s">
        <v>291</v>
      </c>
      <c r="H165" s="5"/>
      <c r="I165" s="5"/>
      <c r="J165" s="5"/>
    </row>
    <row r="166" spans="1:14" x14ac:dyDescent="0.25">
      <c r="A166" s="1" t="s">
        <v>159</v>
      </c>
      <c r="B166" s="1" t="s">
        <v>5</v>
      </c>
      <c r="C166" s="1" t="s">
        <v>6</v>
      </c>
      <c r="D166" s="1" t="s">
        <v>159</v>
      </c>
      <c r="E166" s="1"/>
      <c r="F166" s="1"/>
      <c r="G166" s="1" t="s">
        <v>295</v>
      </c>
      <c r="H166" s="5"/>
      <c r="I166" s="5"/>
      <c r="J166" s="5"/>
      <c r="N166" t="s">
        <v>161</v>
      </c>
    </row>
    <row r="167" spans="1:14" x14ac:dyDescent="0.25">
      <c r="A167" s="1" t="s">
        <v>159</v>
      </c>
      <c r="B167" s="1" t="s">
        <v>5</v>
      </c>
      <c r="C167" s="1" t="s">
        <v>6</v>
      </c>
      <c r="D167" s="1" t="s">
        <v>110</v>
      </c>
      <c r="E167" s="1"/>
      <c r="F167" s="1"/>
      <c r="G167" s="1" t="s">
        <v>295</v>
      </c>
      <c r="H167" s="5"/>
      <c r="I167" s="5"/>
      <c r="J167" s="5"/>
    </row>
    <row r="168" spans="1:14" x14ac:dyDescent="0.25">
      <c r="A168" s="1" t="s">
        <v>159</v>
      </c>
      <c r="B168" s="1" t="s">
        <v>5</v>
      </c>
      <c r="C168" s="1" t="s">
        <v>15</v>
      </c>
      <c r="D168" s="1" t="s">
        <v>162</v>
      </c>
      <c r="E168" s="1"/>
      <c r="F168" s="1"/>
      <c r="G168" s="1" t="s">
        <v>295</v>
      </c>
      <c r="H168" s="5"/>
      <c r="I168" s="5"/>
      <c r="J168" s="5"/>
    </row>
    <row r="169" spans="1:14" x14ac:dyDescent="0.25">
      <c r="A169" s="1" t="s">
        <v>159</v>
      </c>
      <c r="B169" s="1" t="s">
        <v>5</v>
      </c>
      <c r="C169" s="1" t="s">
        <v>15</v>
      </c>
      <c r="D169" s="1" t="s">
        <v>163</v>
      </c>
      <c r="E169" s="1"/>
      <c r="F169" s="1"/>
      <c r="G169" s="1" t="s">
        <v>295</v>
      </c>
      <c r="H169" s="5"/>
      <c r="I169" s="5"/>
      <c r="J169" s="5"/>
    </row>
    <row r="170" spans="1:14" ht="15.75" x14ac:dyDescent="0.25">
      <c r="A170" s="1" t="s">
        <v>159</v>
      </c>
      <c r="B170" s="1" t="s">
        <v>5</v>
      </c>
      <c r="C170" s="1" t="s">
        <v>10</v>
      </c>
      <c r="D170" s="1" t="s">
        <v>11</v>
      </c>
      <c r="E170" s="1" t="s">
        <v>12</v>
      </c>
      <c r="F170" s="1" t="s">
        <v>9</v>
      </c>
      <c r="G170" s="6" t="s">
        <v>296</v>
      </c>
      <c r="H170" s="5"/>
      <c r="I170" s="5"/>
      <c r="J170" s="5"/>
    </row>
    <row r="171" spans="1:14" x14ac:dyDescent="0.25">
      <c r="A171" s="1" t="s">
        <v>159</v>
      </c>
      <c r="B171" s="1" t="s">
        <v>5</v>
      </c>
      <c r="C171" s="1" t="s">
        <v>10</v>
      </c>
      <c r="D171" s="1" t="s">
        <v>13</v>
      </c>
      <c r="E171" s="1" t="s">
        <v>14</v>
      </c>
      <c r="F171" s="1" t="s">
        <v>9</v>
      </c>
      <c r="G171" s="1" t="s">
        <v>295</v>
      </c>
      <c r="H171" s="5"/>
      <c r="I171" s="5"/>
      <c r="J171" s="5"/>
    </row>
    <row r="172" spans="1:14" x14ac:dyDescent="0.25">
      <c r="A172" t="s">
        <v>159</v>
      </c>
      <c r="B172" t="s">
        <v>18</v>
      </c>
      <c r="C172" t="s">
        <v>26</v>
      </c>
      <c r="D172" t="s">
        <v>164</v>
      </c>
    </row>
    <row r="173" spans="1:14" x14ac:dyDescent="0.25">
      <c r="A173" t="s">
        <v>159</v>
      </c>
      <c r="B173" t="s">
        <v>18</v>
      </c>
      <c r="C173" t="s">
        <v>19</v>
      </c>
      <c r="D173" t="s">
        <v>165</v>
      </c>
    </row>
    <row r="174" spans="1:14" x14ac:dyDescent="0.25">
      <c r="A174" t="s">
        <v>159</v>
      </c>
      <c r="B174" t="s">
        <v>18</v>
      </c>
      <c r="C174" t="s">
        <v>19</v>
      </c>
      <c r="D174" t="s">
        <v>166</v>
      </c>
    </row>
    <row r="175" spans="1:14" x14ac:dyDescent="0.25">
      <c r="A175" s="2" t="s">
        <v>167</v>
      </c>
      <c r="B175" s="2" t="s">
        <v>1</v>
      </c>
      <c r="C175" s="2"/>
      <c r="D175" s="2"/>
      <c r="E175" s="2"/>
      <c r="F175" s="2"/>
      <c r="G175" s="2"/>
      <c r="H175" s="4">
        <v>3</v>
      </c>
      <c r="I175" s="4">
        <v>4</v>
      </c>
      <c r="J175" s="4"/>
      <c r="N175" t="s">
        <v>168</v>
      </c>
    </row>
    <row r="176" spans="1:14" x14ac:dyDescent="0.25">
      <c r="A176" s="1" t="s">
        <v>167</v>
      </c>
      <c r="B176" s="1" t="s">
        <v>5</v>
      </c>
      <c r="C176" s="1" t="s">
        <v>6</v>
      </c>
      <c r="D176" s="1" t="s">
        <v>169</v>
      </c>
      <c r="E176" s="1" t="s">
        <v>83</v>
      </c>
      <c r="F176" s="1" t="s">
        <v>9</v>
      </c>
      <c r="G176" s="1" t="s">
        <v>291</v>
      </c>
      <c r="H176" s="5"/>
      <c r="I176" s="5"/>
      <c r="J176" s="5"/>
    </row>
    <row r="177" spans="1:14" x14ac:dyDescent="0.25">
      <c r="A177" s="1" t="s">
        <v>167</v>
      </c>
      <c r="B177" s="1" t="s">
        <v>5</v>
      </c>
      <c r="C177" s="1" t="s">
        <v>6</v>
      </c>
      <c r="D177" s="1" t="s">
        <v>170</v>
      </c>
      <c r="E177" s="1" t="s">
        <v>99</v>
      </c>
      <c r="F177" s="1" t="s">
        <v>9</v>
      </c>
      <c r="G177" s="1" t="s">
        <v>291</v>
      </c>
      <c r="H177" s="5"/>
      <c r="I177" s="5"/>
      <c r="J177" s="5"/>
    </row>
    <row r="178" spans="1:14" x14ac:dyDescent="0.25">
      <c r="A178" s="1" t="s">
        <v>167</v>
      </c>
      <c r="B178" s="1" t="s">
        <v>5</v>
      </c>
      <c r="C178" s="1" t="s">
        <v>6</v>
      </c>
      <c r="D178" s="1" t="s">
        <v>171</v>
      </c>
      <c r="E178" s="1"/>
      <c r="F178" s="1"/>
      <c r="G178" s="1" t="s">
        <v>295</v>
      </c>
      <c r="H178" s="5"/>
      <c r="I178" s="5"/>
      <c r="J178" s="5"/>
      <c r="N178" t="s">
        <v>172</v>
      </c>
    </row>
    <row r="179" spans="1:14" ht="15.75" x14ac:dyDescent="0.25">
      <c r="A179" s="1" t="s">
        <v>167</v>
      </c>
      <c r="B179" s="1" t="s">
        <v>5</v>
      </c>
      <c r="C179" s="1" t="s">
        <v>10</v>
      </c>
      <c r="D179" s="1" t="s">
        <v>11</v>
      </c>
      <c r="E179" s="1" t="s">
        <v>12</v>
      </c>
      <c r="F179" s="1" t="s">
        <v>9</v>
      </c>
      <c r="G179" s="6" t="s">
        <v>296</v>
      </c>
      <c r="H179" s="5"/>
      <c r="I179" s="5"/>
      <c r="J179" s="5"/>
    </row>
    <row r="180" spans="1:14" x14ac:dyDescent="0.25">
      <c r="A180" t="s">
        <v>167</v>
      </c>
      <c r="B180" t="s">
        <v>18</v>
      </c>
      <c r="C180" t="s">
        <v>26</v>
      </c>
      <c r="D180" t="s">
        <v>173</v>
      </c>
    </row>
    <row r="181" spans="1:14" x14ac:dyDescent="0.25">
      <c r="A181" t="s">
        <v>167</v>
      </c>
      <c r="B181" t="s">
        <v>18</v>
      </c>
      <c r="C181" t="s">
        <v>26</v>
      </c>
      <c r="D181" t="s">
        <v>174</v>
      </c>
    </row>
    <row r="182" spans="1:14" x14ac:dyDescent="0.25">
      <c r="A182" t="s">
        <v>167</v>
      </c>
      <c r="B182" t="s">
        <v>18</v>
      </c>
      <c r="C182" t="s">
        <v>26</v>
      </c>
      <c r="D182" t="s">
        <v>175</v>
      </c>
    </row>
    <row r="183" spans="1:14" x14ac:dyDescent="0.25">
      <c r="A183" t="s">
        <v>167</v>
      </c>
      <c r="B183" t="s">
        <v>18</v>
      </c>
      <c r="C183" t="s">
        <v>26</v>
      </c>
      <c r="D183" t="s">
        <v>176</v>
      </c>
    </row>
    <row r="184" spans="1:14" x14ac:dyDescent="0.25">
      <c r="A184" t="s">
        <v>167</v>
      </c>
      <c r="B184" t="s">
        <v>18</v>
      </c>
      <c r="C184" t="s">
        <v>26</v>
      </c>
      <c r="D184" t="s">
        <v>177</v>
      </c>
    </row>
    <row r="185" spans="1:14" x14ac:dyDescent="0.25">
      <c r="A185" t="s">
        <v>167</v>
      </c>
      <c r="B185" t="s">
        <v>18</v>
      </c>
      <c r="C185" t="s">
        <v>19</v>
      </c>
      <c r="D185" t="s">
        <v>174</v>
      </c>
    </row>
    <row r="186" spans="1:14" x14ac:dyDescent="0.25">
      <c r="A186" t="s">
        <v>167</v>
      </c>
      <c r="B186" t="s">
        <v>18</v>
      </c>
      <c r="C186" t="s">
        <v>19</v>
      </c>
      <c r="D186" t="s">
        <v>178</v>
      </c>
    </row>
    <row r="187" spans="1:14" x14ac:dyDescent="0.25">
      <c r="A187" t="s">
        <v>167</v>
      </c>
      <c r="B187" t="s">
        <v>18</v>
      </c>
      <c r="C187" t="s">
        <v>19</v>
      </c>
      <c r="D187" t="s">
        <v>179</v>
      </c>
    </row>
    <row r="188" spans="1:14" x14ac:dyDescent="0.25">
      <c r="A188" s="2" t="s">
        <v>180</v>
      </c>
      <c r="B188" s="2" t="s">
        <v>1</v>
      </c>
      <c r="C188" s="2"/>
      <c r="D188" s="2"/>
      <c r="E188" s="2"/>
      <c r="F188" s="2"/>
      <c r="G188" s="2"/>
      <c r="H188" s="4">
        <v>2</v>
      </c>
      <c r="I188" s="4">
        <v>6</v>
      </c>
      <c r="J188" s="4"/>
    </row>
    <row r="189" spans="1:14" x14ac:dyDescent="0.25">
      <c r="A189" s="1" t="s">
        <v>180</v>
      </c>
      <c r="B189" s="1" t="s">
        <v>5</v>
      </c>
      <c r="C189" s="1" t="s">
        <v>6</v>
      </c>
      <c r="D189" s="1" t="s">
        <v>155</v>
      </c>
      <c r="E189" s="1" t="s">
        <v>99</v>
      </c>
      <c r="F189" s="1" t="s">
        <v>9</v>
      </c>
      <c r="G189" s="1" t="s">
        <v>291</v>
      </c>
      <c r="H189" s="5"/>
      <c r="I189" s="5"/>
      <c r="J189" s="5"/>
    </row>
    <row r="190" spans="1:14" x14ac:dyDescent="0.25">
      <c r="A190" s="1" t="s">
        <v>180</v>
      </c>
      <c r="B190" s="1" t="s">
        <v>5</v>
      </c>
      <c r="C190" s="1" t="s">
        <v>6</v>
      </c>
      <c r="D190" s="1" t="s">
        <v>181</v>
      </c>
      <c r="E190" s="1" t="s">
        <v>83</v>
      </c>
      <c r="F190" s="1" t="s">
        <v>9</v>
      </c>
      <c r="G190" s="1" t="s">
        <v>291</v>
      </c>
      <c r="H190" s="5"/>
      <c r="I190" s="5"/>
      <c r="J190" s="5"/>
    </row>
    <row r="191" spans="1:14" x14ac:dyDescent="0.25">
      <c r="A191" s="1" t="s">
        <v>180</v>
      </c>
      <c r="B191" s="1" t="s">
        <v>5</v>
      </c>
      <c r="C191" s="1" t="s">
        <v>10</v>
      </c>
      <c r="D191" s="1" t="s">
        <v>32</v>
      </c>
      <c r="E191" s="1"/>
      <c r="F191" s="1"/>
      <c r="G191" s="1" t="s">
        <v>295</v>
      </c>
      <c r="H191" s="5"/>
      <c r="I191" s="5"/>
      <c r="J191" s="5"/>
    </row>
    <row r="192" spans="1:14" x14ac:dyDescent="0.25">
      <c r="A192" s="1" t="s">
        <v>180</v>
      </c>
      <c r="B192" s="1" t="s">
        <v>5</v>
      </c>
      <c r="C192" s="1" t="s">
        <v>10</v>
      </c>
      <c r="D192" s="1" t="s">
        <v>100</v>
      </c>
      <c r="E192" s="1"/>
      <c r="F192" s="1"/>
      <c r="G192" s="1" t="s">
        <v>295</v>
      </c>
      <c r="H192" s="5"/>
      <c r="I192" s="5"/>
      <c r="J192" s="5"/>
    </row>
    <row r="193" spans="1:14" ht="15.75" x14ac:dyDescent="0.25">
      <c r="A193" s="1" t="s">
        <v>180</v>
      </c>
      <c r="B193" s="1" t="s">
        <v>5</v>
      </c>
      <c r="C193" s="1" t="s">
        <v>10</v>
      </c>
      <c r="D193" s="1" t="s">
        <v>11</v>
      </c>
      <c r="E193" s="1" t="s">
        <v>12</v>
      </c>
      <c r="F193" s="1" t="s">
        <v>9</v>
      </c>
      <c r="G193" s="6" t="s">
        <v>296</v>
      </c>
      <c r="H193" s="5"/>
      <c r="I193" s="5"/>
      <c r="J193" s="5"/>
    </row>
    <row r="194" spans="1:14" x14ac:dyDescent="0.25">
      <c r="A194" s="1" t="s">
        <v>180</v>
      </c>
      <c r="B194" s="1" t="s">
        <v>5</v>
      </c>
      <c r="C194" s="1" t="s">
        <v>10</v>
      </c>
      <c r="D194" s="1" t="s">
        <v>13</v>
      </c>
      <c r="E194" s="1" t="s">
        <v>14</v>
      </c>
      <c r="F194" s="1" t="s">
        <v>9</v>
      </c>
      <c r="G194" s="1" t="s">
        <v>295</v>
      </c>
      <c r="H194" s="5"/>
      <c r="I194" s="5"/>
      <c r="J194" s="5"/>
    </row>
    <row r="195" spans="1:14" x14ac:dyDescent="0.25">
      <c r="A195" t="s">
        <v>180</v>
      </c>
      <c r="B195" t="s">
        <v>18</v>
      </c>
      <c r="C195" t="s">
        <v>19</v>
      </c>
      <c r="D195" t="s">
        <v>182</v>
      </c>
    </row>
    <row r="196" spans="1:14" x14ac:dyDescent="0.25">
      <c r="A196" t="s">
        <v>180</v>
      </c>
      <c r="B196" t="s">
        <v>18</v>
      </c>
      <c r="C196" t="s">
        <v>19</v>
      </c>
      <c r="D196" t="s">
        <v>183</v>
      </c>
    </row>
    <row r="197" spans="1:14" x14ac:dyDescent="0.25">
      <c r="A197" s="2" t="s">
        <v>184</v>
      </c>
      <c r="B197" s="2" t="s">
        <v>1</v>
      </c>
      <c r="C197" s="2"/>
      <c r="D197" s="2"/>
      <c r="E197" s="2"/>
      <c r="F197" s="2"/>
      <c r="G197" s="2"/>
      <c r="H197" s="4">
        <v>2</v>
      </c>
      <c r="I197" s="4">
        <v>6</v>
      </c>
      <c r="J197" s="4"/>
    </row>
    <row r="198" spans="1:14" x14ac:dyDescent="0.25">
      <c r="A198" s="1" t="s">
        <v>184</v>
      </c>
      <c r="B198" s="1" t="s">
        <v>5</v>
      </c>
      <c r="C198" s="1" t="s">
        <v>6</v>
      </c>
      <c r="D198" s="1" t="s">
        <v>160</v>
      </c>
      <c r="E198" s="1" t="s">
        <v>83</v>
      </c>
      <c r="F198" s="1" t="s">
        <v>9</v>
      </c>
      <c r="G198" s="1" t="s">
        <v>291</v>
      </c>
      <c r="H198" s="5"/>
      <c r="I198" s="5"/>
      <c r="J198" s="5"/>
    </row>
    <row r="199" spans="1:14" x14ac:dyDescent="0.25">
      <c r="A199" s="1" t="s">
        <v>184</v>
      </c>
      <c r="B199" s="1" t="s">
        <v>5</v>
      </c>
      <c r="C199" s="1" t="s">
        <v>6</v>
      </c>
      <c r="D199" s="1" t="s">
        <v>185</v>
      </c>
      <c r="E199" s="1" t="s">
        <v>186</v>
      </c>
      <c r="F199" s="1" t="s">
        <v>9</v>
      </c>
      <c r="G199" s="1" t="s">
        <v>295</v>
      </c>
      <c r="H199" s="5"/>
      <c r="I199" s="5"/>
      <c r="J199" s="5"/>
      <c r="N199" t="s">
        <v>187</v>
      </c>
    </row>
    <row r="200" spans="1:14" ht="15.75" x14ac:dyDescent="0.25">
      <c r="A200" s="1" t="s">
        <v>184</v>
      </c>
      <c r="B200" s="1" t="s">
        <v>5</v>
      </c>
      <c r="C200" s="1" t="s">
        <v>10</v>
      </c>
      <c r="D200" s="1" t="s">
        <v>11</v>
      </c>
      <c r="E200" s="1" t="s">
        <v>12</v>
      </c>
      <c r="F200" s="1" t="s">
        <v>9</v>
      </c>
      <c r="G200" s="6" t="s">
        <v>296</v>
      </c>
      <c r="H200" s="5"/>
      <c r="I200" s="5"/>
      <c r="J200" s="5"/>
    </row>
    <row r="201" spans="1:14" x14ac:dyDescent="0.25">
      <c r="A201" s="1" t="s">
        <v>184</v>
      </c>
      <c r="B201" s="1" t="s">
        <v>5</v>
      </c>
      <c r="C201" s="1" t="s">
        <v>10</v>
      </c>
      <c r="D201" s="1" t="s">
        <v>13</v>
      </c>
      <c r="E201" s="1" t="s">
        <v>14</v>
      </c>
      <c r="F201" s="1" t="s">
        <v>9</v>
      </c>
      <c r="G201" s="1" t="s">
        <v>295</v>
      </c>
      <c r="H201" s="5"/>
      <c r="I201" s="5"/>
      <c r="J201" s="5"/>
    </row>
    <row r="202" spans="1:14" x14ac:dyDescent="0.25">
      <c r="A202" s="1" t="s">
        <v>184</v>
      </c>
      <c r="B202" s="1" t="s">
        <v>5</v>
      </c>
      <c r="C202" s="1" t="s">
        <v>10</v>
      </c>
      <c r="D202" s="1" t="s">
        <v>32</v>
      </c>
      <c r="E202" s="1"/>
      <c r="F202" s="1"/>
      <c r="G202" s="1" t="s">
        <v>295</v>
      </c>
      <c r="H202" s="5"/>
      <c r="I202" s="5"/>
      <c r="J202" s="5"/>
    </row>
    <row r="203" spans="1:14" x14ac:dyDescent="0.25">
      <c r="A203" s="1" t="s">
        <v>184</v>
      </c>
      <c r="B203" s="1" t="s">
        <v>5</v>
      </c>
      <c r="C203" s="1" t="s">
        <v>15</v>
      </c>
      <c r="D203" s="1" t="s">
        <v>188</v>
      </c>
      <c r="E203" s="1" t="s">
        <v>83</v>
      </c>
      <c r="F203" s="1" t="s">
        <v>9</v>
      </c>
      <c r="G203" s="1" t="s">
        <v>291</v>
      </c>
      <c r="H203" s="5"/>
      <c r="I203" s="5"/>
      <c r="J203" s="5"/>
    </row>
    <row r="204" spans="1:14" x14ac:dyDescent="0.25">
      <c r="A204" t="s">
        <v>184</v>
      </c>
      <c r="B204" t="s">
        <v>18</v>
      </c>
      <c r="C204" t="s">
        <v>26</v>
      </c>
      <c r="D204" t="s">
        <v>189</v>
      </c>
    </row>
    <row r="205" spans="1:14" x14ac:dyDescent="0.25">
      <c r="A205" t="s">
        <v>184</v>
      </c>
      <c r="B205" t="s">
        <v>18</v>
      </c>
      <c r="C205" t="s">
        <v>26</v>
      </c>
      <c r="D205" t="s">
        <v>190</v>
      </c>
    </row>
    <row r="206" spans="1:14" x14ac:dyDescent="0.25">
      <c r="A206" t="s">
        <v>184</v>
      </c>
      <c r="B206" t="s">
        <v>18</v>
      </c>
      <c r="C206" t="s">
        <v>19</v>
      </c>
      <c r="D206" t="s">
        <v>191</v>
      </c>
    </row>
    <row r="207" spans="1:14" x14ac:dyDescent="0.25">
      <c r="A207" t="s">
        <v>184</v>
      </c>
      <c r="B207" t="s">
        <v>18</v>
      </c>
      <c r="C207" t="s">
        <v>19</v>
      </c>
      <c r="D207" t="s">
        <v>192</v>
      </c>
    </row>
    <row r="208" spans="1:14" x14ac:dyDescent="0.25">
      <c r="A208" s="2" t="s">
        <v>193</v>
      </c>
      <c r="B208" s="2" t="s">
        <v>1</v>
      </c>
      <c r="C208" s="2"/>
      <c r="D208" s="2"/>
      <c r="E208" s="2"/>
      <c r="F208" s="2"/>
      <c r="G208" s="2"/>
      <c r="H208" s="4">
        <v>2</v>
      </c>
      <c r="I208" s="4">
        <v>7</v>
      </c>
      <c r="J208" s="4"/>
    </row>
    <row r="209" spans="1:14" x14ac:dyDescent="0.25">
      <c r="A209" s="1" t="s">
        <v>193</v>
      </c>
      <c r="B209" s="1" t="s">
        <v>5</v>
      </c>
      <c r="C209" s="1" t="s">
        <v>6</v>
      </c>
      <c r="D209" s="1" t="s">
        <v>155</v>
      </c>
      <c r="E209" s="1" t="s">
        <v>83</v>
      </c>
      <c r="F209" s="1" t="s">
        <v>9</v>
      </c>
      <c r="G209" s="1" t="s">
        <v>291</v>
      </c>
      <c r="H209" s="5"/>
      <c r="I209" s="5"/>
      <c r="J209" s="5"/>
    </row>
    <row r="210" spans="1:14" x14ac:dyDescent="0.25">
      <c r="A210" s="1" t="s">
        <v>193</v>
      </c>
      <c r="B210" s="1" t="s">
        <v>5</v>
      </c>
      <c r="C210" s="1" t="s">
        <v>6</v>
      </c>
      <c r="D210" s="1" t="s">
        <v>194</v>
      </c>
      <c r="E210" s="1"/>
      <c r="F210" s="1"/>
      <c r="G210" s="1" t="s">
        <v>292</v>
      </c>
      <c r="H210" s="5"/>
      <c r="I210" s="5"/>
      <c r="J210" s="5"/>
      <c r="N210" t="s">
        <v>195</v>
      </c>
    </row>
    <row r="211" spans="1:14" x14ac:dyDescent="0.25">
      <c r="A211" s="1" t="s">
        <v>193</v>
      </c>
      <c r="B211" s="1" t="s">
        <v>5</v>
      </c>
      <c r="C211" s="1" t="s">
        <v>15</v>
      </c>
      <c r="D211" s="1" t="s">
        <v>196</v>
      </c>
      <c r="E211" s="1"/>
      <c r="F211" s="1"/>
      <c r="G211" s="1" t="s">
        <v>295</v>
      </c>
      <c r="H211" s="5"/>
      <c r="I211" s="5"/>
      <c r="J211" s="5"/>
    </row>
    <row r="212" spans="1:14" x14ac:dyDescent="0.25">
      <c r="A212" s="1" t="s">
        <v>193</v>
      </c>
      <c r="B212" s="1" t="s">
        <v>5</v>
      </c>
      <c r="C212" s="1" t="s">
        <v>10</v>
      </c>
      <c r="D212" s="1" t="s">
        <v>197</v>
      </c>
      <c r="E212" s="1"/>
      <c r="F212" s="1"/>
      <c r="G212" s="1" t="s">
        <v>292</v>
      </c>
      <c r="H212" s="5"/>
      <c r="I212" s="5"/>
      <c r="J212" s="5"/>
      <c r="N212" t="s">
        <v>198</v>
      </c>
    </row>
    <row r="213" spans="1:14" ht="15.75" x14ac:dyDescent="0.25">
      <c r="A213" s="1" t="s">
        <v>193</v>
      </c>
      <c r="B213" s="1" t="s">
        <v>5</v>
      </c>
      <c r="C213" s="1" t="s">
        <v>10</v>
      </c>
      <c r="D213" s="1" t="s">
        <v>11</v>
      </c>
      <c r="E213" s="1" t="s">
        <v>12</v>
      </c>
      <c r="F213" s="1" t="s">
        <v>9</v>
      </c>
      <c r="G213" s="6" t="s">
        <v>296</v>
      </c>
      <c r="H213" s="5"/>
      <c r="I213" s="5"/>
      <c r="J213" s="5"/>
    </row>
    <row r="214" spans="1:14" x14ac:dyDescent="0.25">
      <c r="A214" s="1" t="s">
        <v>193</v>
      </c>
      <c r="B214" s="1" t="s">
        <v>5</v>
      </c>
      <c r="C214" s="1" t="s">
        <v>10</v>
      </c>
      <c r="D214" s="1" t="s">
        <v>199</v>
      </c>
      <c r="E214" s="1"/>
      <c r="F214" s="1"/>
      <c r="G214" s="1" t="s">
        <v>295</v>
      </c>
      <c r="H214" s="5"/>
      <c r="I214" s="5"/>
      <c r="J214" s="5"/>
    </row>
    <row r="215" spans="1:14" x14ac:dyDescent="0.25">
      <c r="A215" s="1" t="s">
        <v>193</v>
      </c>
      <c r="B215" s="1" t="s">
        <v>5</v>
      </c>
      <c r="C215" s="1" t="s">
        <v>10</v>
      </c>
      <c r="D215" s="1" t="s">
        <v>200</v>
      </c>
      <c r="E215" s="1"/>
      <c r="F215" s="1"/>
      <c r="G215" s="7" t="s">
        <v>292</v>
      </c>
      <c r="H215" s="5"/>
      <c r="I215" s="5"/>
      <c r="J215" s="5"/>
    </row>
    <row r="216" spans="1:14" x14ac:dyDescent="0.25">
      <c r="A216" t="s">
        <v>193</v>
      </c>
      <c r="B216" t="s">
        <v>18</v>
      </c>
      <c r="C216" t="s">
        <v>26</v>
      </c>
      <c r="D216" t="s">
        <v>201</v>
      </c>
    </row>
    <row r="217" spans="1:14" x14ac:dyDescent="0.25">
      <c r="A217" t="s">
        <v>193</v>
      </c>
      <c r="B217" t="s">
        <v>18</v>
      </c>
      <c r="C217" t="s">
        <v>26</v>
      </c>
      <c r="D217" t="s">
        <v>202</v>
      </c>
    </row>
    <row r="218" spans="1:14" x14ac:dyDescent="0.25">
      <c r="A218" t="s">
        <v>193</v>
      </c>
      <c r="B218" t="s">
        <v>18</v>
      </c>
      <c r="C218" t="s">
        <v>26</v>
      </c>
      <c r="D218" t="s">
        <v>203</v>
      </c>
    </row>
    <row r="219" spans="1:14" x14ac:dyDescent="0.25">
      <c r="A219" t="s">
        <v>193</v>
      </c>
      <c r="B219" t="s">
        <v>18</v>
      </c>
      <c r="C219" t="s">
        <v>26</v>
      </c>
      <c r="D219" t="s">
        <v>204</v>
      </c>
    </row>
    <row r="220" spans="1:14" x14ac:dyDescent="0.25">
      <c r="A220" t="s">
        <v>193</v>
      </c>
      <c r="B220" t="s">
        <v>18</v>
      </c>
      <c r="C220" t="s">
        <v>26</v>
      </c>
      <c r="D220" t="s">
        <v>205</v>
      </c>
    </row>
    <row r="221" spans="1:14" x14ac:dyDescent="0.25">
      <c r="A221" t="s">
        <v>193</v>
      </c>
      <c r="B221" t="s">
        <v>18</v>
      </c>
      <c r="C221" t="s">
        <v>19</v>
      </c>
      <c r="D221" t="s">
        <v>206</v>
      </c>
    </row>
    <row r="222" spans="1:14" x14ac:dyDescent="0.25">
      <c r="A222" s="2" t="s">
        <v>207</v>
      </c>
      <c r="B222" s="2" t="s">
        <v>1</v>
      </c>
      <c r="C222" s="2"/>
      <c r="D222" s="2"/>
      <c r="E222" s="2"/>
      <c r="F222" s="2"/>
      <c r="G222" s="2"/>
      <c r="H222" s="4">
        <v>2</v>
      </c>
      <c r="I222" s="4">
        <v>4</v>
      </c>
      <c r="J222" s="4"/>
    </row>
    <row r="223" spans="1:14" x14ac:dyDescent="0.25">
      <c r="A223" s="1" t="s">
        <v>207</v>
      </c>
      <c r="B223" s="1" t="s">
        <v>5</v>
      </c>
      <c r="C223" s="1" t="s">
        <v>6</v>
      </c>
      <c r="D223" s="1" t="s">
        <v>208</v>
      </c>
      <c r="E223" s="1" t="s">
        <v>83</v>
      </c>
      <c r="F223" s="1" t="s">
        <v>9</v>
      </c>
      <c r="G223" s="1" t="s">
        <v>291</v>
      </c>
      <c r="H223" s="5"/>
      <c r="I223" s="5"/>
      <c r="J223" s="5"/>
    </row>
    <row r="224" spans="1:14" x14ac:dyDescent="0.25">
      <c r="A224" s="1" t="s">
        <v>207</v>
      </c>
      <c r="B224" s="1" t="s">
        <v>5</v>
      </c>
      <c r="C224" s="1" t="s">
        <v>6</v>
      </c>
      <c r="D224" s="1" t="s">
        <v>207</v>
      </c>
      <c r="E224" s="1"/>
      <c r="F224" s="1"/>
      <c r="G224" s="1" t="s">
        <v>295</v>
      </c>
      <c r="H224" s="5"/>
      <c r="I224" s="5"/>
      <c r="J224" s="5"/>
    </row>
    <row r="225" spans="1:14" ht="15.75" x14ac:dyDescent="0.25">
      <c r="A225" s="1" t="s">
        <v>207</v>
      </c>
      <c r="B225" s="1" t="s">
        <v>5</v>
      </c>
      <c r="C225" s="1" t="s">
        <v>10</v>
      </c>
      <c r="D225" s="1" t="s">
        <v>11</v>
      </c>
      <c r="E225" s="1" t="s">
        <v>12</v>
      </c>
      <c r="F225" s="1" t="s">
        <v>9</v>
      </c>
      <c r="G225" s="6" t="s">
        <v>296</v>
      </c>
      <c r="H225" s="5"/>
      <c r="I225" s="5"/>
      <c r="J225" s="5"/>
    </row>
    <row r="226" spans="1:14" x14ac:dyDescent="0.25">
      <c r="A226" s="1" t="s">
        <v>207</v>
      </c>
      <c r="B226" s="1" t="s">
        <v>5</v>
      </c>
      <c r="C226" s="1" t="s">
        <v>10</v>
      </c>
      <c r="D226" s="1" t="s">
        <v>209</v>
      </c>
      <c r="E226" s="1" t="s">
        <v>210</v>
      </c>
      <c r="F226" s="1" t="s">
        <v>9</v>
      </c>
      <c r="G226" s="7" t="s">
        <v>292</v>
      </c>
      <c r="H226" s="5"/>
      <c r="I226" s="5"/>
      <c r="J226" s="5"/>
    </row>
    <row r="227" spans="1:14" x14ac:dyDescent="0.25">
      <c r="A227" t="s">
        <v>207</v>
      </c>
      <c r="B227" t="s">
        <v>18</v>
      </c>
      <c r="C227" t="s">
        <v>26</v>
      </c>
      <c r="D227" t="s">
        <v>208</v>
      </c>
    </row>
    <row r="228" spans="1:14" x14ac:dyDescent="0.25">
      <c r="A228" t="s">
        <v>207</v>
      </c>
      <c r="B228" t="s">
        <v>18</v>
      </c>
      <c r="C228" t="s">
        <v>26</v>
      </c>
      <c r="D228" t="s">
        <v>211</v>
      </c>
    </row>
    <row r="229" spans="1:14" x14ac:dyDescent="0.25">
      <c r="A229" t="s">
        <v>207</v>
      </c>
      <c r="B229" t="s">
        <v>18</v>
      </c>
      <c r="C229" t="s">
        <v>26</v>
      </c>
      <c r="D229" t="s">
        <v>212</v>
      </c>
    </row>
    <row r="230" spans="1:14" x14ac:dyDescent="0.25">
      <c r="A230" t="s">
        <v>207</v>
      </c>
      <c r="B230" t="s">
        <v>18</v>
      </c>
      <c r="C230" t="s">
        <v>26</v>
      </c>
      <c r="D230" t="s">
        <v>213</v>
      </c>
    </row>
    <row r="231" spans="1:14" x14ac:dyDescent="0.25">
      <c r="A231" s="2" t="s">
        <v>214</v>
      </c>
      <c r="B231" s="2" t="s">
        <v>1</v>
      </c>
      <c r="C231" s="2"/>
      <c r="D231" s="2"/>
      <c r="E231" s="2"/>
      <c r="F231" s="2"/>
      <c r="G231" s="2"/>
      <c r="H231" s="4">
        <v>3</v>
      </c>
      <c r="I231" s="4">
        <v>6</v>
      </c>
      <c r="J231" s="4"/>
      <c r="N231" t="s">
        <v>215</v>
      </c>
    </row>
    <row r="232" spans="1:14" x14ac:dyDescent="0.25">
      <c r="A232" s="1" t="s">
        <v>214</v>
      </c>
      <c r="B232" s="1" t="s">
        <v>5</v>
      </c>
      <c r="C232" s="1" t="s">
        <v>6</v>
      </c>
      <c r="D232" s="1" t="s">
        <v>216</v>
      </c>
      <c r="E232" s="1" t="s">
        <v>83</v>
      </c>
      <c r="F232" s="1" t="s">
        <v>9</v>
      </c>
      <c r="G232" s="1" t="s">
        <v>291</v>
      </c>
      <c r="H232" s="5"/>
      <c r="I232" s="5"/>
      <c r="J232" s="5"/>
    </row>
    <row r="233" spans="1:14" x14ac:dyDescent="0.25">
      <c r="A233" s="1" t="s">
        <v>214</v>
      </c>
      <c r="B233" s="1" t="s">
        <v>5</v>
      </c>
      <c r="C233" s="1" t="s">
        <v>6</v>
      </c>
      <c r="D233" s="1" t="s">
        <v>217</v>
      </c>
      <c r="E233" s="1" t="s">
        <v>83</v>
      </c>
      <c r="F233" s="1" t="s">
        <v>9</v>
      </c>
      <c r="G233" s="1" t="s">
        <v>291</v>
      </c>
      <c r="H233" s="5"/>
      <c r="I233" s="5"/>
      <c r="J233" s="5"/>
    </row>
    <row r="234" spans="1:14" x14ac:dyDescent="0.25">
      <c r="A234" s="1" t="s">
        <v>214</v>
      </c>
      <c r="B234" s="1" t="s">
        <v>5</v>
      </c>
      <c r="C234" s="1" t="s">
        <v>6</v>
      </c>
      <c r="D234" s="1" t="s">
        <v>218</v>
      </c>
      <c r="E234" s="1"/>
      <c r="F234" s="1"/>
      <c r="G234" s="1" t="s">
        <v>292</v>
      </c>
      <c r="H234" s="5"/>
      <c r="I234" s="5"/>
      <c r="J234" s="10" t="s">
        <v>293</v>
      </c>
    </row>
    <row r="235" spans="1:14" x14ac:dyDescent="0.25">
      <c r="A235" s="1" t="s">
        <v>214</v>
      </c>
      <c r="B235" s="1" t="s">
        <v>5</v>
      </c>
      <c r="C235" s="1" t="s">
        <v>10</v>
      </c>
      <c r="D235" s="1" t="s">
        <v>219</v>
      </c>
      <c r="E235" s="1"/>
      <c r="F235" s="1"/>
      <c r="G235" s="1" t="s">
        <v>295</v>
      </c>
      <c r="H235" s="5"/>
      <c r="I235" s="5"/>
      <c r="J235" s="5"/>
    </row>
    <row r="236" spans="1:14" ht="15.75" x14ac:dyDescent="0.25">
      <c r="A236" s="1" t="s">
        <v>214</v>
      </c>
      <c r="B236" s="1" t="s">
        <v>5</v>
      </c>
      <c r="C236" s="1" t="s">
        <v>10</v>
      </c>
      <c r="D236" s="1" t="s">
        <v>11</v>
      </c>
      <c r="E236" s="1" t="s">
        <v>12</v>
      </c>
      <c r="F236" s="1" t="s">
        <v>9</v>
      </c>
      <c r="G236" s="6" t="s">
        <v>296</v>
      </c>
      <c r="H236" s="5"/>
      <c r="I236" s="5"/>
      <c r="J236" s="5"/>
    </row>
    <row r="237" spans="1:14" x14ac:dyDescent="0.25">
      <c r="A237" s="1" t="s">
        <v>214</v>
      </c>
      <c r="B237" s="1" t="s">
        <v>5</v>
      </c>
      <c r="C237" s="1" t="s">
        <v>10</v>
      </c>
      <c r="D237" s="1" t="s">
        <v>199</v>
      </c>
      <c r="E237" s="1"/>
      <c r="F237" s="1"/>
      <c r="G237" s="1" t="s">
        <v>295</v>
      </c>
      <c r="H237" s="5"/>
      <c r="I237" s="5"/>
      <c r="J237" s="5"/>
    </row>
    <row r="238" spans="1:14" x14ac:dyDescent="0.25">
      <c r="A238" t="s">
        <v>214</v>
      </c>
      <c r="B238" t="s">
        <v>18</v>
      </c>
      <c r="C238" t="s">
        <v>26</v>
      </c>
      <c r="D238" t="s">
        <v>220</v>
      </c>
    </row>
    <row r="239" spans="1:14" x14ac:dyDescent="0.25">
      <c r="A239" t="s">
        <v>214</v>
      </c>
      <c r="B239" t="s">
        <v>18</v>
      </c>
      <c r="C239" t="s">
        <v>26</v>
      </c>
      <c r="D239" t="s">
        <v>221</v>
      </c>
    </row>
    <row r="240" spans="1:14" x14ac:dyDescent="0.25">
      <c r="A240" t="s">
        <v>214</v>
      </c>
      <c r="B240" t="s">
        <v>18</v>
      </c>
      <c r="C240" t="s">
        <v>19</v>
      </c>
      <c r="D240" t="s">
        <v>222</v>
      </c>
    </row>
    <row r="241" spans="1:14" x14ac:dyDescent="0.25">
      <c r="A241" t="s">
        <v>214</v>
      </c>
      <c r="B241" t="s">
        <v>18</v>
      </c>
      <c r="C241" t="s">
        <v>19</v>
      </c>
      <c r="D241" t="s">
        <v>223</v>
      </c>
    </row>
    <row r="242" spans="1:14" x14ac:dyDescent="0.25">
      <c r="A242" s="2" t="s">
        <v>224</v>
      </c>
      <c r="B242" s="2" t="s">
        <v>1</v>
      </c>
      <c r="C242" s="2"/>
      <c r="D242" s="2"/>
      <c r="E242" s="2"/>
      <c r="F242" s="2"/>
      <c r="G242" s="2"/>
      <c r="H242" s="4">
        <v>3</v>
      </c>
      <c r="I242" s="4">
        <v>8</v>
      </c>
      <c r="J242" s="4"/>
    </row>
    <row r="243" spans="1:14" x14ac:dyDescent="0.25">
      <c r="A243" s="1" t="s">
        <v>224</v>
      </c>
      <c r="B243" s="1" t="s">
        <v>5</v>
      </c>
      <c r="C243" s="1" t="s">
        <v>6</v>
      </c>
      <c r="D243" s="1" t="s">
        <v>225</v>
      </c>
      <c r="E243" s="1" t="s">
        <v>83</v>
      </c>
      <c r="F243" s="1" t="s">
        <v>9</v>
      </c>
      <c r="G243" s="1" t="s">
        <v>291</v>
      </c>
      <c r="H243" s="5"/>
      <c r="I243" s="5"/>
      <c r="J243" s="5"/>
    </row>
    <row r="244" spans="1:14" x14ac:dyDescent="0.25">
      <c r="A244" s="1" t="s">
        <v>224</v>
      </c>
      <c r="B244" s="1" t="s">
        <v>5</v>
      </c>
      <c r="C244" s="1" t="s">
        <v>6</v>
      </c>
      <c r="D244" s="1" t="s">
        <v>226</v>
      </c>
      <c r="E244" s="1"/>
      <c r="F244" s="1"/>
      <c r="G244" s="1" t="s">
        <v>295</v>
      </c>
      <c r="H244" s="5"/>
      <c r="I244" s="5"/>
      <c r="J244" s="5"/>
    </row>
    <row r="245" spans="1:14" x14ac:dyDescent="0.25">
      <c r="A245" s="1" t="s">
        <v>224</v>
      </c>
      <c r="B245" s="1" t="s">
        <v>5</v>
      </c>
      <c r="C245" s="1" t="s">
        <v>6</v>
      </c>
      <c r="D245" s="1" t="s">
        <v>227</v>
      </c>
      <c r="E245" s="1" t="s">
        <v>99</v>
      </c>
      <c r="F245" s="1" t="s">
        <v>9</v>
      </c>
      <c r="G245" s="1" t="s">
        <v>291</v>
      </c>
      <c r="H245" s="5"/>
      <c r="I245" s="5"/>
      <c r="J245" s="5"/>
    </row>
    <row r="246" spans="1:14" x14ac:dyDescent="0.25">
      <c r="A246" s="1" t="s">
        <v>224</v>
      </c>
      <c r="B246" s="1" t="s">
        <v>5</v>
      </c>
      <c r="C246" s="1" t="s">
        <v>10</v>
      </c>
      <c r="D246" s="1" t="s">
        <v>228</v>
      </c>
      <c r="E246" s="1" t="s">
        <v>83</v>
      </c>
      <c r="F246" s="1" t="s">
        <v>9</v>
      </c>
      <c r="G246" s="1" t="s">
        <v>291</v>
      </c>
      <c r="H246" s="5"/>
      <c r="I246" s="5"/>
      <c r="J246" s="5"/>
      <c r="N246" t="s">
        <v>229</v>
      </c>
    </row>
    <row r="247" spans="1:14" x14ac:dyDescent="0.25">
      <c r="A247" s="1" t="s">
        <v>224</v>
      </c>
      <c r="B247" s="1" t="s">
        <v>5</v>
      </c>
      <c r="C247" s="1" t="s">
        <v>10</v>
      </c>
      <c r="D247" s="1" t="s">
        <v>230</v>
      </c>
      <c r="E247" s="1" t="s">
        <v>8</v>
      </c>
      <c r="F247" s="1" t="s">
        <v>9</v>
      </c>
      <c r="G247" s="1" t="s">
        <v>291</v>
      </c>
      <c r="H247" s="5"/>
      <c r="I247" s="5"/>
      <c r="J247" s="5"/>
    </row>
    <row r="248" spans="1:14" x14ac:dyDescent="0.25">
      <c r="A248" s="1" t="s">
        <v>224</v>
      </c>
      <c r="B248" s="1" t="s">
        <v>5</v>
      </c>
      <c r="C248" s="1" t="s">
        <v>10</v>
      </c>
      <c r="D248" s="1" t="s">
        <v>231</v>
      </c>
      <c r="E248" s="1" t="s">
        <v>8</v>
      </c>
      <c r="F248" s="1" t="s">
        <v>9</v>
      </c>
      <c r="G248" s="1" t="s">
        <v>291</v>
      </c>
      <c r="H248" s="5"/>
      <c r="I248" s="5"/>
      <c r="J248" s="5"/>
    </row>
    <row r="249" spans="1:14" x14ac:dyDescent="0.25">
      <c r="A249" s="1" t="s">
        <v>224</v>
      </c>
      <c r="B249" s="1" t="s">
        <v>5</v>
      </c>
      <c r="C249" s="1" t="s">
        <v>10</v>
      </c>
      <c r="D249" s="1" t="s">
        <v>13</v>
      </c>
      <c r="E249" s="1" t="s">
        <v>14</v>
      </c>
      <c r="F249" s="1" t="s">
        <v>9</v>
      </c>
      <c r="G249" s="1" t="s">
        <v>295</v>
      </c>
      <c r="H249" s="5"/>
      <c r="I249" s="5"/>
      <c r="J249" s="5"/>
    </row>
    <row r="250" spans="1:14" ht="15.75" x14ac:dyDescent="0.25">
      <c r="A250" s="1" t="s">
        <v>224</v>
      </c>
      <c r="B250" s="1" t="s">
        <v>5</v>
      </c>
      <c r="C250" s="1" t="s">
        <v>10</v>
      </c>
      <c r="D250" s="1" t="s">
        <v>11</v>
      </c>
      <c r="E250" s="1" t="s">
        <v>12</v>
      </c>
      <c r="F250" s="1" t="s">
        <v>9</v>
      </c>
      <c r="G250" s="6" t="s">
        <v>296</v>
      </c>
      <c r="H250" s="5"/>
      <c r="I250" s="5"/>
      <c r="J250" s="5"/>
    </row>
    <row r="251" spans="1:14" x14ac:dyDescent="0.25">
      <c r="A251" t="s">
        <v>224</v>
      </c>
      <c r="B251" t="s">
        <v>18</v>
      </c>
      <c r="C251" t="s">
        <v>26</v>
      </c>
      <c r="D251" t="s">
        <v>232</v>
      </c>
    </row>
    <row r="252" spans="1:14" x14ac:dyDescent="0.25">
      <c r="A252" t="s">
        <v>224</v>
      </c>
      <c r="B252" t="s">
        <v>18</v>
      </c>
      <c r="C252" t="s">
        <v>26</v>
      </c>
      <c r="D252" t="s">
        <v>233</v>
      </c>
    </row>
    <row r="253" spans="1:14" x14ac:dyDescent="0.25">
      <c r="A253" t="s">
        <v>224</v>
      </c>
      <c r="B253" t="s">
        <v>18</v>
      </c>
      <c r="C253" t="s">
        <v>26</v>
      </c>
      <c r="D253" t="s">
        <v>234</v>
      </c>
    </row>
    <row r="254" spans="1:14" x14ac:dyDescent="0.25">
      <c r="A254" t="s">
        <v>224</v>
      </c>
      <c r="B254" t="s">
        <v>18</v>
      </c>
      <c r="C254" t="s">
        <v>26</v>
      </c>
      <c r="D254" t="s">
        <v>235</v>
      </c>
    </row>
    <row r="255" spans="1:14" x14ac:dyDescent="0.25">
      <c r="A255" t="s">
        <v>224</v>
      </c>
      <c r="B255" t="s">
        <v>18</v>
      </c>
      <c r="C255" t="s">
        <v>26</v>
      </c>
      <c r="D255" t="s">
        <v>236</v>
      </c>
    </row>
    <row r="256" spans="1:14" x14ac:dyDescent="0.25">
      <c r="A256" t="s">
        <v>224</v>
      </c>
      <c r="B256" t="s">
        <v>18</v>
      </c>
      <c r="C256" t="s">
        <v>19</v>
      </c>
      <c r="D256" t="s">
        <v>237</v>
      </c>
    </row>
    <row r="257" spans="1:14" x14ac:dyDescent="0.25">
      <c r="A257" t="s">
        <v>224</v>
      </c>
      <c r="B257" t="s">
        <v>18</v>
      </c>
      <c r="C257" t="s">
        <v>19</v>
      </c>
      <c r="D257" t="s">
        <v>238</v>
      </c>
    </row>
    <row r="258" spans="1:14" x14ac:dyDescent="0.25">
      <c r="A258" s="2" t="s">
        <v>239</v>
      </c>
      <c r="B258" s="2" t="s">
        <v>1</v>
      </c>
      <c r="C258" s="2"/>
      <c r="D258" s="2"/>
      <c r="E258" s="2"/>
      <c r="F258" s="2"/>
      <c r="G258" s="2"/>
      <c r="H258" s="4">
        <v>2</v>
      </c>
      <c r="I258" s="4">
        <v>10</v>
      </c>
      <c r="J258" s="4"/>
    </row>
    <row r="259" spans="1:14" x14ac:dyDescent="0.25">
      <c r="A259" s="1" t="s">
        <v>239</v>
      </c>
      <c r="B259" s="1" t="s">
        <v>5</v>
      </c>
      <c r="C259" s="1" t="s">
        <v>6</v>
      </c>
      <c r="D259" s="1" t="s">
        <v>240</v>
      </c>
      <c r="E259" s="1" t="s">
        <v>83</v>
      </c>
      <c r="F259" s="1" t="s">
        <v>9</v>
      </c>
      <c r="G259" s="1" t="s">
        <v>291</v>
      </c>
      <c r="H259" s="5"/>
      <c r="I259" s="5"/>
      <c r="J259" s="5"/>
    </row>
    <row r="260" spans="1:14" x14ac:dyDescent="0.25">
      <c r="A260" s="1" t="s">
        <v>239</v>
      </c>
      <c r="B260" s="1" t="s">
        <v>5</v>
      </c>
      <c r="C260" s="1" t="s">
        <v>6</v>
      </c>
      <c r="D260" s="1" t="s">
        <v>241</v>
      </c>
      <c r="E260" s="1" t="s">
        <v>83</v>
      </c>
      <c r="F260" s="1" t="s">
        <v>9</v>
      </c>
      <c r="G260" s="1" t="s">
        <v>291</v>
      </c>
      <c r="H260" s="5"/>
      <c r="I260" s="5"/>
      <c r="J260" s="5"/>
    </row>
    <row r="261" spans="1:14" x14ac:dyDescent="0.25">
      <c r="A261" s="1" t="s">
        <v>239</v>
      </c>
      <c r="B261" s="1" t="s">
        <v>5</v>
      </c>
      <c r="C261" s="1" t="s">
        <v>15</v>
      </c>
      <c r="D261" s="1" t="s">
        <v>242</v>
      </c>
      <c r="E261" s="1"/>
      <c r="F261" s="1"/>
      <c r="G261" s="1" t="s">
        <v>295</v>
      </c>
      <c r="H261" s="5"/>
      <c r="I261" s="5"/>
      <c r="J261" s="5"/>
      <c r="N261" t="s">
        <v>243</v>
      </c>
    </row>
    <row r="262" spans="1:14" x14ac:dyDescent="0.25">
      <c r="A262" s="1" t="s">
        <v>239</v>
      </c>
      <c r="B262" s="1" t="s">
        <v>5</v>
      </c>
      <c r="C262" s="1" t="s">
        <v>15</v>
      </c>
      <c r="D262" s="1" t="s">
        <v>244</v>
      </c>
      <c r="E262" s="1"/>
      <c r="F262" s="1"/>
      <c r="G262" s="1" t="s">
        <v>295</v>
      </c>
      <c r="H262" s="5"/>
      <c r="I262" s="5"/>
      <c r="J262" s="5"/>
    </row>
    <row r="263" spans="1:14" x14ac:dyDescent="0.25">
      <c r="A263" s="1" t="s">
        <v>239</v>
      </c>
      <c r="B263" s="1" t="s">
        <v>5</v>
      </c>
      <c r="C263" s="1" t="s">
        <v>15</v>
      </c>
      <c r="D263" s="1" t="s">
        <v>245</v>
      </c>
      <c r="E263" s="1"/>
      <c r="F263" s="1"/>
      <c r="G263" s="1" t="s">
        <v>295</v>
      </c>
      <c r="H263" s="5"/>
      <c r="I263" s="5"/>
      <c r="J263" s="5"/>
    </row>
    <row r="264" spans="1:14" x14ac:dyDescent="0.25">
      <c r="A264" s="1" t="s">
        <v>239</v>
      </c>
      <c r="B264" s="1" t="s">
        <v>5</v>
      </c>
      <c r="C264" s="1" t="s">
        <v>15</v>
      </c>
      <c r="D264" s="1" t="s">
        <v>246</v>
      </c>
      <c r="E264" s="1"/>
      <c r="F264" s="1"/>
      <c r="G264" s="1" t="s">
        <v>295</v>
      </c>
      <c r="H264" s="5"/>
      <c r="I264" s="5"/>
      <c r="J264" s="5"/>
    </row>
    <row r="265" spans="1:14" x14ac:dyDescent="0.25">
      <c r="A265" s="1" t="s">
        <v>239</v>
      </c>
      <c r="B265" s="1" t="s">
        <v>5</v>
      </c>
      <c r="C265" s="1" t="s">
        <v>10</v>
      </c>
      <c r="D265" s="1" t="s">
        <v>247</v>
      </c>
      <c r="E265" s="1" t="s">
        <v>248</v>
      </c>
      <c r="F265" s="1" t="s">
        <v>9</v>
      </c>
      <c r="G265" s="1" t="s">
        <v>295</v>
      </c>
      <c r="H265" s="5"/>
      <c r="I265" s="5"/>
      <c r="J265" s="5"/>
    </row>
    <row r="266" spans="1:14" x14ac:dyDescent="0.25">
      <c r="A266" s="1" t="s">
        <v>239</v>
      </c>
      <c r="B266" s="1" t="s">
        <v>5</v>
      </c>
      <c r="C266" s="1" t="s">
        <v>10</v>
      </c>
      <c r="D266" s="1" t="s">
        <v>32</v>
      </c>
      <c r="E266" s="1"/>
      <c r="F266" s="1"/>
      <c r="G266" s="1" t="s">
        <v>295</v>
      </c>
      <c r="H266" s="5"/>
      <c r="I266" s="5"/>
      <c r="J266" s="5"/>
    </row>
    <row r="267" spans="1:14" x14ac:dyDescent="0.25">
      <c r="A267" s="1" t="s">
        <v>239</v>
      </c>
      <c r="B267" s="1" t="s">
        <v>5</v>
      </c>
      <c r="C267" s="1" t="s">
        <v>10</v>
      </c>
      <c r="D267" s="1" t="s">
        <v>13</v>
      </c>
      <c r="E267" s="1" t="s">
        <v>14</v>
      </c>
      <c r="F267" s="1" t="s">
        <v>9</v>
      </c>
      <c r="G267" s="1" t="s">
        <v>295</v>
      </c>
      <c r="H267" s="5"/>
      <c r="I267" s="5"/>
      <c r="J267" s="5"/>
    </row>
    <row r="268" spans="1:14" ht="15.75" x14ac:dyDescent="0.25">
      <c r="A268" s="1" t="s">
        <v>239</v>
      </c>
      <c r="B268" s="1" t="s">
        <v>5</v>
      </c>
      <c r="C268" s="1" t="s">
        <v>10</v>
      </c>
      <c r="D268" s="1" t="s">
        <v>11</v>
      </c>
      <c r="E268" s="1" t="s">
        <v>12</v>
      </c>
      <c r="F268" s="1" t="s">
        <v>9</v>
      </c>
      <c r="G268" s="6" t="s">
        <v>296</v>
      </c>
      <c r="H268" s="5"/>
      <c r="I268" s="5"/>
      <c r="J268" s="5"/>
    </row>
    <row r="269" spans="1:14" x14ac:dyDescent="0.25">
      <c r="A269" t="s">
        <v>239</v>
      </c>
      <c r="B269" t="s">
        <v>18</v>
      </c>
      <c r="C269" t="s">
        <v>26</v>
      </c>
      <c r="D269" t="s">
        <v>249</v>
      </c>
    </row>
    <row r="270" spans="1:14" x14ac:dyDescent="0.25">
      <c r="A270" t="s">
        <v>239</v>
      </c>
      <c r="B270" t="s">
        <v>18</v>
      </c>
      <c r="C270" t="s">
        <v>26</v>
      </c>
      <c r="D270" t="s">
        <v>250</v>
      </c>
    </row>
    <row r="271" spans="1:14" x14ac:dyDescent="0.25">
      <c r="A271" t="s">
        <v>239</v>
      </c>
      <c r="B271" t="s">
        <v>18</v>
      </c>
      <c r="C271" t="s">
        <v>26</v>
      </c>
      <c r="D271" t="s">
        <v>251</v>
      </c>
    </row>
    <row r="272" spans="1:14" x14ac:dyDescent="0.25">
      <c r="A272" t="s">
        <v>239</v>
      </c>
      <c r="B272" t="s">
        <v>18</v>
      </c>
      <c r="C272" t="s">
        <v>26</v>
      </c>
      <c r="D272" t="s">
        <v>252</v>
      </c>
    </row>
    <row r="273" spans="1:14" x14ac:dyDescent="0.25">
      <c r="A273" t="s">
        <v>239</v>
      </c>
      <c r="B273" t="s">
        <v>18</v>
      </c>
      <c r="C273" t="s">
        <v>26</v>
      </c>
      <c r="D273" t="s">
        <v>253</v>
      </c>
    </row>
    <row r="274" spans="1:14" x14ac:dyDescent="0.25">
      <c r="A274" t="s">
        <v>239</v>
      </c>
      <c r="B274" t="s">
        <v>18</v>
      </c>
      <c r="C274" t="s">
        <v>26</v>
      </c>
      <c r="D274" t="s">
        <v>254</v>
      </c>
    </row>
    <row r="275" spans="1:14" x14ac:dyDescent="0.25">
      <c r="A275" t="s">
        <v>239</v>
      </c>
      <c r="B275" t="s">
        <v>18</v>
      </c>
      <c r="C275" t="s">
        <v>26</v>
      </c>
      <c r="D275" t="s">
        <v>36</v>
      </c>
    </row>
    <row r="276" spans="1:14" x14ac:dyDescent="0.25">
      <c r="A276" s="2" t="s">
        <v>255</v>
      </c>
      <c r="B276" s="2" t="s">
        <v>1</v>
      </c>
      <c r="C276" s="2"/>
      <c r="D276" s="2"/>
      <c r="E276" s="2"/>
      <c r="F276" s="2"/>
      <c r="G276" s="2"/>
      <c r="H276" s="4">
        <v>2</v>
      </c>
      <c r="I276" s="4">
        <v>9</v>
      </c>
      <c r="J276" s="4"/>
    </row>
    <row r="277" spans="1:14" x14ac:dyDescent="0.25">
      <c r="A277" s="1" t="s">
        <v>255</v>
      </c>
      <c r="B277" s="1" t="s">
        <v>5</v>
      </c>
      <c r="C277" s="1" t="s">
        <v>6</v>
      </c>
      <c r="D277" s="1" t="s">
        <v>160</v>
      </c>
      <c r="E277" s="1" t="s">
        <v>83</v>
      </c>
      <c r="F277" s="1" t="s">
        <v>9</v>
      </c>
      <c r="G277" s="1" t="s">
        <v>291</v>
      </c>
      <c r="H277" s="5"/>
      <c r="I277" s="5"/>
      <c r="J277" s="5"/>
    </row>
    <row r="278" spans="1:14" x14ac:dyDescent="0.25">
      <c r="A278" s="1" t="s">
        <v>255</v>
      </c>
      <c r="B278" s="1" t="s">
        <v>5</v>
      </c>
      <c r="C278" s="1" t="s">
        <v>6</v>
      </c>
      <c r="D278" s="1" t="s">
        <v>255</v>
      </c>
      <c r="E278" s="1"/>
      <c r="F278" s="1"/>
      <c r="G278" s="1" t="s">
        <v>295</v>
      </c>
      <c r="H278" s="5"/>
      <c r="I278" s="5"/>
      <c r="J278" s="5"/>
      <c r="N278" t="s">
        <v>256</v>
      </c>
    </row>
    <row r="279" spans="1:14" x14ac:dyDescent="0.25">
      <c r="A279" s="1" t="s">
        <v>255</v>
      </c>
      <c r="B279" s="1" t="s">
        <v>5</v>
      </c>
      <c r="C279" s="1" t="s">
        <v>15</v>
      </c>
      <c r="D279" s="1" t="s">
        <v>257</v>
      </c>
      <c r="E279" s="1" t="s">
        <v>186</v>
      </c>
      <c r="F279" s="1" t="s">
        <v>9</v>
      </c>
      <c r="G279" s="1" t="s">
        <v>295</v>
      </c>
      <c r="H279" s="5"/>
      <c r="I279" s="5"/>
      <c r="J279" s="5"/>
      <c r="N279" t="s">
        <v>258</v>
      </c>
    </row>
    <row r="280" spans="1:14" x14ac:dyDescent="0.25">
      <c r="A280" s="1" t="s">
        <v>255</v>
      </c>
      <c r="B280" s="1" t="s">
        <v>5</v>
      </c>
      <c r="C280" s="1" t="s">
        <v>10</v>
      </c>
      <c r="D280" s="1" t="s">
        <v>163</v>
      </c>
      <c r="E280" s="1"/>
      <c r="F280" s="1"/>
      <c r="G280" s="1" t="s">
        <v>295</v>
      </c>
      <c r="H280" s="5"/>
      <c r="I280" s="5"/>
      <c r="J280" s="5"/>
    </row>
    <row r="281" spans="1:14" x14ac:dyDescent="0.25">
      <c r="A281" s="1" t="s">
        <v>255</v>
      </c>
      <c r="B281" s="1" t="s">
        <v>5</v>
      </c>
      <c r="C281" s="1" t="s">
        <v>10</v>
      </c>
      <c r="D281" s="1" t="s">
        <v>259</v>
      </c>
      <c r="E281" s="1"/>
      <c r="F281" s="1"/>
      <c r="G281" s="1" t="s">
        <v>295</v>
      </c>
      <c r="H281" s="5"/>
      <c r="I281" s="5"/>
      <c r="J281" s="5"/>
      <c r="N281" t="s">
        <v>260</v>
      </c>
    </row>
    <row r="282" spans="1:14" ht="15.75" x14ac:dyDescent="0.25">
      <c r="A282" s="1" t="s">
        <v>255</v>
      </c>
      <c r="B282" s="1" t="s">
        <v>5</v>
      </c>
      <c r="C282" s="1" t="s">
        <v>10</v>
      </c>
      <c r="D282" s="1" t="s">
        <v>11</v>
      </c>
      <c r="E282" s="1" t="s">
        <v>12</v>
      </c>
      <c r="F282" s="1" t="s">
        <v>9</v>
      </c>
      <c r="G282" s="6" t="s">
        <v>296</v>
      </c>
      <c r="H282" s="5"/>
      <c r="I282" s="5"/>
      <c r="J282" s="5"/>
    </row>
    <row r="283" spans="1:14" x14ac:dyDescent="0.25">
      <c r="A283" s="1" t="s">
        <v>255</v>
      </c>
      <c r="B283" s="1" t="s">
        <v>5</v>
      </c>
      <c r="C283" s="1" t="s">
        <v>10</v>
      </c>
      <c r="D283" s="1" t="s">
        <v>13</v>
      </c>
      <c r="E283" s="1" t="s">
        <v>14</v>
      </c>
      <c r="F283" s="1" t="s">
        <v>9</v>
      </c>
      <c r="G283" s="1" t="s">
        <v>295</v>
      </c>
      <c r="H283" s="5"/>
      <c r="I283" s="5"/>
      <c r="J283" s="5"/>
    </row>
    <row r="284" spans="1:14" x14ac:dyDescent="0.25">
      <c r="A284" s="1" t="s">
        <v>255</v>
      </c>
      <c r="B284" s="1" t="s">
        <v>5</v>
      </c>
      <c r="C284" s="1" t="s">
        <v>10</v>
      </c>
      <c r="D284" s="1" t="s">
        <v>188</v>
      </c>
      <c r="E284" s="1" t="s">
        <v>83</v>
      </c>
      <c r="F284" s="1" t="s">
        <v>9</v>
      </c>
      <c r="G284" s="1" t="s">
        <v>291</v>
      </c>
      <c r="H284" s="5"/>
      <c r="I284" s="5"/>
      <c r="J284" s="5"/>
    </row>
    <row r="285" spans="1:14" x14ac:dyDescent="0.25">
      <c r="A285" s="1" t="s">
        <v>255</v>
      </c>
      <c r="B285" s="1" t="s">
        <v>5</v>
      </c>
      <c r="C285" s="1" t="s">
        <v>10</v>
      </c>
      <c r="D285" s="1" t="s">
        <v>261</v>
      </c>
      <c r="E285" s="1" t="s">
        <v>83</v>
      </c>
      <c r="F285" s="1" t="s">
        <v>9</v>
      </c>
      <c r="G285" s="1" t="s">
        <v>291</v>
      </c>
      <c r="H285" s="5"/>
      <c r="I285" s="5"/>
      <c r="J285" s="5"/>
    </row>
    <row r="286" spans="1:14" x14ac:dyDescent="0.25">
      <c r="A286" t="s">
        <v>255</v>
      </c>
      <c r="B286" t="s">
        <v>18</v>
      </c>
      <c r="C286" t="s">
        <v>26</v>
      </c>
      <c r="D286" t="s">
        <v>262</v>
      </c>
    </row>
    <row r="287" spans="1:14" x14ac:dyDescent="0.25">
      <c r="A287" t="s">
        <v>255</v>
      </c>
      <c r="B287" t="s">
        <v>18</v>
      </c>
      <c r="C287" t="s">
        <v>26</v>
      </c>
      <c r="D287" t="s">
        <v>263</v>
      </c>
    </row>
    <row r="288" spans="1:14" x14ac:dyDescent="0.25">
      <c r="A288" t="s">
        <v>255</v>
      </c>
      <c r="B288" t="s">
        <v>18</v>
      </c>
      <c r="C288" t="s">
        <v>26</v>
      </c>
      <c r="D288" t="s">
        <v>264</v>
      </c>
    </row>
    <row r="289" spans="1:14" x14ac:dyDescent="0.25">
      <c r="A289" t="s">
        <v>255</v>
      </c>
      <c r="B289" t="s">
        <v>18</v>
      </c>
      <c r="C289" t="s">
        <v>19</v>
      </c>
      <c r="D289" t="s">
        <v>265</v>
      </c>
    </row>
    <row r="290" spans="1:14" x14ac:dyDescent="0.25">
      <c r="A290" t="s">
        <v>255</v>
      </c>
      <c r="B290" t="s">
        <v>18</v>
      </c>
      <c r="C290" t="s">
        <v>19</v>
      </c>
      <c r="D290" t="s">
        <v>266</v>
      </c>
    </row>
    <row r="291" spans="1:14" x14ac:dyDescent="0.25">
      <c r="A291" s="2" t="s">
        <v>267</v>
      </c>
      <c r="B291" s="2" t="s">
        <v>1</v>
      </c>
      <c r="C291" s="2"/>
      <c r="D291" s="2"/>
      <c r="E291" s="2"/>
      <c r="F291" s="2"/>
      <c r="G291" s="2"/>
      <c r="H291" s="4">
        <v>3</v>
      </c>
      <c r="I291" s="4">
        <v>5</v>
      </c>
      <c r="J291" s="4"/>
    </row>
    <row r="292" spans="1:14" x14ac:dyDescent="0.25">
      <c r="A292" s="1" t="s">
        <v>267</v>
      </c>
      <c r="B292" s="1" t="s">
        <v>5</v>
      </c>
      <c r="C292" s="1" t="s">
        <v>6</v>
      </c>
      <c r="D292" s="1" t="s">
        <v>196</v>
      </c>
      <c r="E292" s="1" t="s">
        <v>83</v>
      </c>
      <c r="F292" s="1" t="s">
        <v>9</v>
      </c>
      <c r="G292" s="1" t="s">
        <v>291</v>
      </c>
      <c r="H292" s="5"/>
      <c r="I292" s="5"/>
      <c r="J292" s="5"/>
    </row>
    <row r="293" spans="1:14" x14ac:dyDescent="0.25">
      <c r="A293" s="1" t="s">
        <v>267</v>
      </c>
      <c r="B293" s="1" t="s">
        <v>5</v>
      </c>
      <c r="C293" s="1" t="s">
        <v>6</v>
      </c>
      <c r="D293" s="1" t="s">
        <v>268</v>
      </c>
      <c r="E293" s="1" t="s">
        <v>8</v>
      </c>
      <c r="F293" s="1" t="s">
        <v>9</v>
      </c>
      <c r="G293" s="1" t="s">
        <v>291</v>
      </c>
      <c r="H293" s="5"/>
      <c r="I293" s="5"/>
      <c r="J293" s="5"/>
      <c r="N293" t="s">
        <v>269</v>
      </c>
    </row>
    <row r="294" spans="1:14" x14ac:dyDescent="0.25">
      <c r="A294" s="1" t="s">
        <v>267</v>
      </c>
      <c r="B294" s="1" t="s">
        <v>5</v>
      </c>
      <c r="C294" s="1" t="s">
        <v>6</v>
      </c>
      <c r="D294" s="1" t="s">
        <v>270</v>
      </c>
      <c r="E294" s="1"/>
      <c r="F294" s="1"/>
      <c r="G294" s="1" t="s">
        <v>295</v>
      </c>
      <c r="H294" s="5"/>
      <c r="I294" s="5"/>
      <c r="J294" s="5"/>
    </row>
    <row r="295" spans="1:14" x14ac:dyDescent="0.25">
      <c r="A295" s="1" t="s">
        <v>267</v>
      </c>
      <c r="B295" s="1" t="s">
        <v>5</v>
      </c>
      <c r="C295" s="1" t="s">
        <v>15</v>
      </c>
      <c r="D295" s="1" t="s">
        <v>270</v>
      </c>
      <c r="E295" s="1"/>
      <c r="F295" s="1"/>
      <c r="G295" s="1" t="s">
        <v>295</v>
      </c>
      <c r="H295" s="5"/>
      <c r="I295" s="5"/>
      <c r="J295" s="5"/>
      <c r="N295" t="s">
        <v>271</v>
      </c>
    </row>
    <row r="296" spans="1:14" ht="15.75" x14ac:dyDescent="0.25">
      <c r="A296" s="1" t="s">
        <v>267</v>
      </c>
      <c r="B296" s="1" t="s">
        <v>5</v>
      </c>
      <c r="C296" s="1" t="s">
        <v>10</v>
      </c>
      <c r="D296" s="1" t="s">
        <v>11</v>
      </c>
      <c r="E296" s="1" t="s">
        <v>12</v>
      </c>
      <c r="F296" s="1" t="s">
        <v>9</v>
      </c>
      <c r="G296" s="6" t="s">
        <v>296</v>
      </c>
      <c r="H296" s="5"/>
      <c r="I296" s="5"/>
      <c r="J296" s="5"/>
    </row>
    <row r="297" spans="1:14" x14ac:dyDescent="0.25">
      <c r="A297" t="s">
        <v>267</v>
      </c>
      <c r="B297" t="s">
        <v>18</v>
      </c>
      <c r="C297" t="s">
        <v>19</v>
      </c>
      <c r="D297" t="s">
        <v>272</v>
      </c>
    </row>
    <row r="298" spans="1:14" x14ac:dyDescent="0.25">
      <c r="A298" t="s">
        <v>267</v>
      </c>
      <c r="B298" t="s">
        <v>18</v>
      </c>
      <c r="C298" t="s">
        <v>19</v>
      </c>
      <c r="D298" t="s">
        <v>273</v>
      </c>
    </row>
    <row r="299" spans="1:14" x14ac:dyDescent="0.25">
      <c r="A299" t="s">
        <v>267</v>
      </c>
      <c r="B299" t="s">
        <v>18</v>
      </c>
      <c r="C299" t="s">
        <v>19</v>
      </c>
      <c r="D299" t="s">
        <v>274</v>
      </c>
    </row>
    <row r="300" spans="1:14" x14ac:dyDescent="0.25">
      <c r="A300" t="s">
        <v>267</v>
      </c>
      <c r="B300" t="s">
        <v>18</v>
      </c>
      <c r="C300" t="s">
        <v>19</v>
      </c>
      <c r="D300" t="s">
        <v>275</v>
      </c>
    </row>
    <row r="301" spans="1:14" x14ac:dyDescent="0.25">
      <c r="A301" t="s">
        <v>276</v>
      </c>
      <c r="B301" t="s">
        <v>1</v>
      </c>
    </row>
    <row r="302" spans="1:14" x14ac:dyDescent="0.25">
      <c r="A302" t="s">
        <v>276</v>
      </c>
      <c r="B302" t="s">
        <v>5</v>
      </c>
      <c r="C302" t="s">
        <v>6</v>
      </c>
      <c r="D302" t="s">
        <v>277</v>
      </c>
      <c r="E302" t="s">
        <v>99</v>
      </c>
      <c r="F302" t="s">
        <v>9</v>
      </c>
    </row>
    <row r="303" spans="1:14" x14ac:dyDescent="0.25">
      <c r="A303" t="s">
        <v>276</v>
      </c>
      <c r="B303" t="s">
        <v>5</v>
      </c>
      <c r="C303" t="s">
        <v>6</v>
      </c>
      <c r="D303" t="s">
        <v>171</v>
      </c>
    </row>
    <row r="304" spans="1:14" x14ac:dyDescent="0.25">
      <c r="A304" t="s">
        <v>276</v>
      </c>
      <c r="B304" t="s">
        <v>5</v>
      </c>
      <c r="C304" t="s">
        <v>6</v>
      </c>
      <c r="D304" t="s">
        <v>278</v>
      </c>
    </row>
    <row r="305" spans="1:14" x14ac:dyDescent="0.25">
      <c r="A305" t="s">
        <v>276</v>
      </c>
      <c r="B305" t="s">
        <v>5</v>
      </c>
      <c r="C305" t="s">
        <v>6</v>
      </c>
      <c r="D305" t="s">
        <v>279</v>
      </c>
      <c r="E305" t="s">
        <v>83</v>
      </c>
      <c r="F305" t="s">
        <v>9</v>
      </c>
    </row>
    <row r="306" spans="1:14" x14ac:dyDescent="0.25">
      <c r="A306" t="s">
        <v>276</v>
      </c>
      <c r="B306" t="s">
        <v>5</v>
      </c>
      <c r="C306" t="s">
        <v>6</v>
      </c>
      <c r="D306" t="s">
        <v>162</v>
      </c>
      <c r="E306" t="s">
        <v>83</v>
      </c>
      <c r="F306" t="s">
        <v>9</v>
      </c>
    </row>
    <row r="307" spans="1:14" x14ac:dyDescent="0.25">
      <c r="A307" t="s">
        <v>276</v>
      </c>
      <c r="B307" t="s">
        <v>5</v>
      </c>
      <c r="C307" t="s">
        <v>6</v>
      </c>
      <c r="D307" t="s">
        <v>163</v>
      </c>
    </row>
    <row r="308" spans="1:14" x14ac:dyDescent="0.25">
      <c r="A308" t="s">
        <v>276</v>
      </c>
      <c r="B308" t="s">
        <v>5</v>
      </c>
      <c r="C308" t="s">
        <v>10</v>
      </c>
      <c r="D308" t="s">
        <v>11</v>
      </c>
      <c r="E308" t="s">
        <v>12</v>
      </c>
      <c r="F308" t="s">
        <v>9</v>
      </c>
    </row>
    <row r="309" spans="1:14" x14ac:dyDescent="0.25">
      <c r="A309" t="s">
        <v>276</v>
      </c>
      <c r="B309" t="s">
        <v>18</v>
      </c>
      <c r="C309" t="s">
        <v>26</v>
      </c>
      <c r="D309" t="s">
        <v>280</v>
      </c>
    </row>
    <row r="310" spans="1:14" x14ac:dyDescent="0.25">
      <c r="A310" t="s">
        <v>276</v>
      </c>
      <c r="B310" t="s">
        <v>18</v>
      </c>
      <c r="C310" t="s">
        <v>19</v>
      </c>
      <c r="D310" t="s">
        <v>281</v>
      </c>
    </row>
    <row r="311" spans="1:14" x14ac:dyDescent="0.25">
      <c r="A311" s="2" t="s">
        <v>282</v>
      </c>
      <c r="B311" s="2" t="s">
        <v>1</v>
      </c>
      <c r="C311" s="2"/>
      <c r="D311" s="2"/>
      <c r="E311" s="2"/>
      <c r="F311" s="2"/>
      <c r="G311" s="2"/>
      <c r="H311" s="4">
        <v>3</v>
      </c>
      <c r="I311" s="4">
        <v>3</v>
      </c>
      <c r="J311" s="4"/>
      <c r="N311" t="s">
        <v>283</v>
      </c>
    </row>
    <row r="312" spans="1:14" x14ac:dyDescent="0.25">
      <c r="A312" s="1" t="s">
        <v>282</v>
      </c>
      <c r="B312" s="1" t="s">
        <v>5</v>
      </c>
      <c r="C312" s="1" t="s">
        <v>6</v>
      </c>
      <c r="D312" s="1" t="s">
        <v>282</v>
      </c>
      <c r="E312" s="1"/>
      <c r="F312" s="1"/>
      <c r="G312" s="1" t="s">
        <v>295</v>
      </c>
      <c r="H312" s="5"/>
      <c r="I312" s="5"/>
      <c r="J312" s="5"/>
    </row>
    <row r="313" spans="1:14" x14ac:dyDescent="0.25">
      <c r="A313" s="1" t="s">
        <v>282</v>
      </c>
      <c r="B313" s="1" t="s">
        <v>5</v>
      </c>
      <c r="C313" s="1" t="s">
        <v>6</v>
      </c>
      <c r="D313" s="1" t="s">
        <v>155</v>
      </c>
      <c r="E313" s="1" t="s">
        <v>83</v>
      </c>
      <c r="F313" s="1" t="s">
        <v>9</v>
      </c>
      <c r="G313" s="1" t="s">
        <v>291</v>
      </c>
      <c r="H313" s="5"/>
      <c r="I313" s="5"/>
      <c r="J313" s="5"/>
      <c r="N313" t="s">
        <v>269</v>
      </c>
    </row>
    <row r="314" spans="1:14" x14ac:dyDescent="0.25">
      <c r="A314" s="1" t="s">
        <v>282</v>
      </c>
      <c r="B314" s="1" t="s">
        <v>5</v>
      </c>
      <c r="C314" s="1" t="s">
        <v>6</v>
      </c>
      <c r="D314" s="1" t="s">
        <v>284</v>
      </c>
      <c r="E314" s="1"/>
      <c r="F314" s="1"/>
      <c r="G314" s="1" t="s">
        <v>295</v>
      </c>
      <c r="H314" s="5"/>
      <c r="I314" s="5"/>
      <c r="J314" s="5"/>
      <c r="N314" t="s">
        <v>285</v>
      </c>
    </row>
    <row r="315" spans="1:14" x14ac:dyDescent="0.25">
      <c r="A315" t="s">
        <v>282</v>
      </c>
      <c r="B315" t="s">
        <v>18</v>
      </c>
      <c r="C315" t="s">
        <v>26</v>
      </c>
      <c r="D315" t="s">
        <v>286</v>
      </c>
    </row>
    <row r="316" spans="1:14" x14ac:dyDescent="0.25">
      <c r="A316" t="s">
        <v>282</v>
      </c>
      <c r="B316" t="s">
        <v>18</v>
      </c>
      <c r="C316" t="s">
        <v>26</v>
      </c>
      <c r="D316" t="s">
        <v>287</v>
      </c>
    </row>
    <row r="317" spans="1:14" x14ac:dyDescent="0.25">
      <c r="A317" t="s">
        <v>282</v>
      </c>
      <c r="B317" t="s">
        <v>18</v>
      </c>
      <c r="C317" t="s">
        <v>19</v>
      </c>
      <c r="D317" t="s">
        <v>288</v>
      </c>
    </row>
    <row r="318" spans="1:14" x14ac:dyDescent="0.25">
      <c r="A318" t="s">
        <v>282</v>
      </c>
      <c r="B318" t="s">
        <v>18</v>
      </c>
      <c r="C318" t="s">
        <v>19</v>
      </c>
      <c r="D318" t="s">
        <v>289</v>
      </c>
    </row>
  </sheetData>
  <mergeCells count="1">
    <mergeCell ref="G1:J1"/>
  </mergeCell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8"/>
  <sheetViews>
    <sheetView workbookViewId="0">
      <selection activeCell="F12" sqref="F12"/>
    </sheetView>
  </sheetViews>
  <sheetFormatPr defaultColWidth="8.85546875" defaultRowHeight="15" x14ac:dyDescent="0.25"/>
  <cols>
    <col min="1" max="1" width="37" customWidth="1"/>
    <col min="2" max="2" width="15.28515625" customWidth="1"/>
    <col min="3" max="3" width="12.42578125" customWidth="1"/>
    <col min="4" max="4" width="13.28515625" customWidth="1"/>
    <col min="5" max="6" width="13.7109375" customWidth="1"/>
    <col min="7" max="7" width="12.42578125" customWidth="1"/>
    <col min="8" max="8" width="13.28515625" customWidth="1"/>
    <col min="9" max="9" width="10.85546875" customWidth="1"/>
    <col min="10" max="10" width="24" customWidth="1"/>
    <col min="11" max="11" width="14.42578125" customWidth="1"/>
    <col min="12" max="12" width="14" customWidth="1"/>
  </cols>
  <sheetData>
    <row r="2" spans="1:12" x14ac:dyDescent="0.25">
      <c r="A2" t="str">
        <f ca="1">CELL("address",'frames-new'!A4)</f>
        <v>'[frames-new-modified.xlsx]frames-new'!$A$4</v>
      </c>
      <c r="B2" s="2" t="str">
        <f>'frames-new'!$A$3</f>
        <v>Dzimšana</v>
      </c>
      <c r="C2" s="1" t="str">
        <f ca="1">IF(AND(OFFSET(INDIRECT($A2), COUNTA($B2:B2),0)=$B2, OFFSET(INDIRECT($A2), COUNTA($B2:B2),1) = 'frames-new'!$B$5),OFFSET(INDIRECT($A2), COUNTA($B2:B2),3),"")</f>
        <v>Bērns</v>
      </c>
      <c r="D2" s="1" t="str">
        <f ca="1">IF(AND(OFFSET(INDIRECT($A2), COUNTA($B2:C2),0)=$B2, OFFSET(INDIRECT($A2), COUNTA($B2:C2),1) = 'frames-new'!$B$5),OFFSET(INDIRECT($A2), COUNTA($B2:C2),3),"")</f>
        <v>Laiks</v>
      </c>
      <c r="E2" s="1" t="str">
        <f ca="1">IF(AND(OFFSET(INDIRECT($A2), COUNTA($B2:D2),0)=$B2, OFFSET(INDIRECT($A2), COUNTA($B2:D2),1) = 'frames-new'!$B$5),OFFSET(INDIRECT($A2), COUNTA($B2:D2),3),"")</f>
        <v>Vieta</v>
      </c>
      <c r="F2" s="1" t="str">
        <f ca="1">IF(AND(OFFSET(INDIRECT($A2), COUNTA($B2:E2),0)=$B2, OFFSET(INDIRECT($A2), COUNTA($B2:E2),1) = 'frames-new'!$B$5),OFFSET(INDIRECT($A2), COUNTA($B2:E2),3),"")</f>
        <v>Radinieki</v>
      </c>
      <c r="G2" s="1" t="str">
        <f ca="1">IF(AND(OFFSET(INDIRECT($A2), COUNTA($B2:F2),0)=$B2, OFFSET(INDIRECT($A2), COUNTA($B2:F2),1) = 'frames-new'!$B$5),OFFSET(INDIRECT($A2), COUNTA($B2:F2),3),"")</f>
        <v/>
      </c>
      <c r="H2" s="1" t="str">
        <f ca="1">IF(AND(OFFSET(INDIRECT($A2), COUNTA($B2:G2),0)=$B2, OFFSET(INDIRECT($A2), COUNTA($B2:G2),1) = 'frames-new'!$B$5),OFFSET(INDIRECT($A2), COUNTA($B2:G2),3),"")</f>
        <v/>
      </c>
      <c r="I2" s="1" t="str">
        <f ca="1">IF(AND(OFFSET(INDIRECT($A2), COUNTA($B2:H2),0)=$B2, OFFSET(INDIRECT($A2), COUNTA($B2:H2),1) = 'frames-new'!$B$5),OFFSET(INDIRECT($A2), COUNTA($B2:H2),3),"")</f>
        <v/>
      </c>
      <c r="J2" s="1" t="str">
        <f ca="1">IF(AND(OFFSET(INDIRECT($A2), COUNTA($B2:I2),0)=$B2, OFFSET(INDIRECT($A2), COUNTA($B2:I2),1) = 'frames-new'!$B$5),OFFSET(INDIRECT($A2), COUNTA($B2:I2),3),"")</f>
        <v/>
      </c>
      <c r="K2" s="1" t="str">
        <f ca="1">IF(AND(OFFSET(INDIRECT($A2), COUNTA($B2:J2),0)=$B2, OFFSET(INDIRECT($A2), COUNTA($B2:J2),1) = 'frames-new'!$B$5),OFFSET(INDIRECT($A2), COUNTA($B2:J2),3),"")</f>
        <v/>
      </c>
      <c r="L2" s="1" t="str">
        <f ca="1">IF(AND(OFFSET(INDIRECT($A2), COUNTA($B2:K2),0)=$B2, OFFSET(INDIRECT($A2), COUNTA($B2:K2),1) = 'frames-new'!$B$5),OFFSET(INDIRECT($A2), COUNTA($B2:K2),3),"")</f>
        <v/>
      </c>
    </row>
    <row r="3" spans="1:12" x14ac:dyDescent="0.25">
      <c r="A3" t="str">
        <f ca="1">CELL("address",'frames-new'!A11)</f>
        <v>'[frames-new-modified.xlsx]frames-new'!$A$11</v>
      </c>
      <c r="B3" s="2" t="str">
        <f>'frames-new'!$A$10</f>
        <v>Vecums</v>
      </c>
      <c r="C3" s="1" t="str">
        <f ca="1">IF(AND(OFFSET(INDIRECT($A3), COUNTA($B3:B3),0)=$B3, OFFSET(INDIRECT($A3), COUNTA($B3:B3),1) = 'frames-new'!$B$5),OFFSET(INDIRECT($A3), COUNTA($B3:B3),3),"")</f>
        <v>Persona</v>
      </c>
      <c r="D3" s="1" t="str">
        <f ca="1">IF(AND(OFFSET(INDIRECT($A3), COUNTA($B3:C3),0)=$B3, OFFSET(INDIRECT($A3), COUNTA($B3:C3),1) = 'frames-new'!$B$5),OFFSET(INDIRECT($A3), COUNTA($B3:C3),3),"")</f>
        <v>Vecums</v>
      </c>
      <c r="E3" s="1" t="str">
        <f ca="1">IF(AND(OFFSET(INDIRECT($A3), COUNTA($B3:D3),0)=$B3, OFFSET(INDIRECT($A3), COUNTA($B3:D3),1) = 'frames-new'!$B$5),OFFSET(INDIRECT($A3), COUNTA($B3:D3),3),"")</f>
        <v/>
      </c>
      <c r="F3" s="1" t="str">
        <f ca="1">IF(AND(OFFSET(INDIRECT($A3), COUNTA($B3:E3),0)=$B3, OFFSET(INDIRECT($A3), COUNTA($B3:E3),1) = 'frames-new'!$B$5),OFFSET(INDIRECT($A3), COUNTA($B3:E3),3),"")</f>
        <v/>
      </c>
      <c r="G3" s="1" t="str">
        <f ca="1">IF(AND(OFFSET(INDIRECT($A3), COUNTA($B3:F3),0)=$B3, OFFSET(INDIRECT($A3), COUNTA($B3:F3),1) = 'frames-new'!$B$5),OFFSET(INDIRECT($A3), COUNTA($B3:F3),3),"")</f>
        <v/>
      </c>
      <c r="H3" s="1" t="str">
        <f ca="1">IF(AND(OFFSET(INDIRECT($A3), COUNTA($B3:G3),0)=$B3, OFFSET(INDIRECT($A3), COUNTA($B3:G3),1) = 'frames-new'!$B$5),OFFSET(INDIRECT($A3), COUNTA($B3:G3),3),"")</f>
        <v/>
      </c>
      <c r="I3" s="1" t="str">
        <f ca="1">IF(AND(OFFSET(INDIRECT($A3), COUNTA($B3:H3),0)=$B3, OFFSET(INDIRECT($A3), COUNTA($B3:H3),1) = 'frames-new'!$B$5),OFFSET(INDIRECT($A3), COUNTA($B3:H3),3),"")</f>
        <v/>
      </c>
      <c r="J3" s="1" t="str">
        <f ca="1">IF(AND(OFFSET(INDIRECT($A3), COUNTA($B3:I3),0)=$B3, OFFSET(INDIRECT($A3), COUNTA($B3:I3),1) = 'frames-new'!$B$5),OFFSET(INDIRECT($A3), COUNTA($B3:I3),3),"")</f>
        <v/>
      </c>
      <c r="K3" s="1" t="str">
        <f ca="1">IF(AND(OFFSET(INDIRECT($A3), COUNTA($B3:J3),0)=$B3, OFFSET(INDIRECT($A3), COUNTA($B3:J3),1) = 'frames-new'!$B$5),OFFSET(INDIRECT($A3), COUNTA($B3:J3),3),"")</f>
        <v/>
      </c>
      <c r="L3" s="1" t="str">
        <f ca="1">IF(AND(OFFSET(INDIRECT($A3), COUNTA($B3:K3),0)=$B3, OFFSET(INDIRECT($A3), COUNTA($B3:K3),1) = 'frames-new'!$B$5),OFFSET(INDIRECT($A3), COUNTA($B3:K3),3),"")</f>
        <v/>
      </c>
    </row>
    <row r="4" spans="1:12" x14ac:dyDescent="0.25">
      <c r="A4" t="str">
        <f ca="1">CELL("address",'frames-new'!A17)</f>
        <v>'[frames-new-modified.xlsx]frames-new'!$A$17</v>
      </c>
      <c r="B4" s="2" t="str">
        <f>'frames-new'!$A$16</f>
        <v>Miršana</v>
      </c>
      <c r="C4" s="1" t="str">
        <f ca="1">IF(AND(OFFSET(INDIRECT($A4), COUNTA($B4:B4),0)=$B4, OFFSET(INDIRECT($A4), COUNTA($B4:B4),1) = 'frames-new'!$B$5),OFFSET(INDIRECT($A4), COUNTA($B4:B4),3),"")</f>
        <v>Mirušais</v>
      </c>
      <c r="D4" s="1" t="str">
        <f ca="1">IF(AND(OFFSET(INDIRECT($A4), COUNTA($B4:C4),0)=$B4, OFFSET(INDIRECT($A4), COUNTA($B4:C4),1) = 'frames-new'!$B$5),OFFSET(INDIRECT($A4), COUNTA($B4:C4),3),"")</f>
        <v>Laiks</v>
      </c>
      <c r="E4" s="1" t="str">
        <f ca="1">IF(AND(OFFSET(INDIRECT($A4), COUNTA($B4:D4),0)=$B4, OFFSET(INDIRECT($A4), COUNTA($B4:D4),1) = 'frames-new'!$B$5),OFFSET(INDIRECT($A4), COUNTA($B4:D4),3),"")</f>
        <v>Vieta</v>
      </c>
      <c r="F4" s="1" t="str">
        <f ca="1">IF(AND(OFFSET(INDIRECT($A4), COUNTA($B4:E4),0)=$B4, OFFSET(INDIRECT($A4), COUNTA($B4:E4),1) = 'frames-new'!$B$5),OFFSET(INDIRECT($A4), COUNTA($B4:E4),3),"")</f>
        <v>Veids</v>
      </c>
      <c r="G4" s="1" t="str">
        <f ca="1">IF(AND(OFFSET(INDIRECT($A4), COUNTA($B4:F4),0)=$B4, OFFSET(INDIRECT($A4), COUNTA($B4:F4),1) = 'frames-new'!$B$5),OFFSET(INDIRECT($A4), COUNTA($B4:F4),3),"")</f>
        <v>Cēlonis</v>
      </c>
      <c r="H4" s="1" t="str">
        <f ca="1">IF(AND(OFFSET(INDIRECT($A4), COUNTA($B4:G4),0)=$B4, OFFSET(INDIRECT($A4), COUNTA($B4:G4),1) = 'frames-new'!$B$5),OFFSET(INDIRECT($A4), COUNTA($B4:G4),3),"")</f>
        <v/>
      </c>
      <c r="I4" s="1" t="str">
        <f ca="1">IF(AND(OFFSET(INDIRECT($A4), COUNTA($B4:H4),0)=$B4, OFFSET(INDIRECT($A4), COUNTA($B4:H4),1) = 'frames-new'!$B$5),OFFSET(INDIRECT($A4), COUNTA($B4:H4),3),"")</f>
        <v/>
      </c>
      <c r="J4" s="1" t="str">
        <f ca="1">IF(AND(OFFSET(INDIRECT($A4), COUNTA($B4:I4),0)=$B4, OFFSET(INDIRECT($A4), COUNTA($B4:I4),1) = 'frames-new'!$B$5),OFFSET(INDIRECT($A4), COUNTA($B4:I4),3),"")</f>
        <v/>
      </c>
      <c r="K4" s="1" t="str">
        <f ca="1">IF(AND(OFFSET(INDIRECT($A4), COUNTA($B4:J4),0)=$B4, OFFSET(INDIRECT($A4), COUNTA($B4:J4),1) = 'frames-new'!$B$5),OFFSET(INDIRECT($A4), COUNTA($B4:J4),3),"")</f>
        <v/>
      </c>
      <c r="L4" s="1" t="str">
        <f ca="1">IF(AND(OFFSET(INDIRECT($A4), COUNTA($B4:K4),0)=$B4, OFFSET(INDIRECT($A4), COUNTA($B4:K4),1) = 'frames-new'!$B$5),OFFSET(INDIRECT($A4), COUNTA($B4:K4),3),"")</f>
        <v/>
      </c>
    </row>
    <row r="5" spans="1:12" x14ac:dyDescent="0.25">
      <c r="A5" t="str">
        <f ca="1">CELL("address",'frames-new'!A26)</f>
        <v>'[frames-new-modified.xlsx]frames-new'!$A$26</v>
      </c>
      <c r="B5" s="2" t="str">
        <f>'frames-new'!$A$26</f>
        <v>Attiecības</v>
      </c>
      <c r="C5" s="1" t="str">
        <f ca="1">IF(AND(OFFSET(INDIRECT($A5), COUNTA($B5:B5),0)=$B5, OFFSET(INDIRECT($A5), COUNTA($B5:B5),1) = 'frames-new'!$B$5),OFFSET(INDIRECT($A5), COUNTA($B5:B5),3),"")</f>
        <v>Partneris_1</v>
      </c>
      <c r="D5" s="1" t="str">
        <f ca="1">IF(AND(OFFSET(INDIRECT($A5), COUNTA($B5:C5),0)=$B5, OFFSET(INDIRECT($A5), COUNTA($B5:C5),1) = 'frames-new'!$B$5),OFFSET(INDIRECT($A5), COUNTA($B5:C5),3),"")</f>
        <v>Partneris_2</v>
      </c>
      <c r="E5" s="1" t="str">
        <f ca="1">IF(AND(OFFSET(INDIRECT($A5), COUNTA($B5:D5),0)=$B5, OFFSET(INDIRECT($A5), COUNTA($B5:D5),1) = 'frames-new'!$B$5),OFFSET(INDIRECT($A5), COUNTA($B5:D5),3),"")</f>
        <v>Partneri</v>
      </c>
      <c r="F5" s="1" t="str">
        <f ca="1">IF(AND(OFFSET(INDIRECT($A5), COUNTA($B5:E5),0)=$B5, OFFSET(INDIRECT($A5), COUNTA($B5:E5),1) = 'frames-new'!$B$5),OFFSET(INDIRECT($A5), COUNTA($B5:E5),3),"")</f>
        <v>Attiecības</v>
      </c>
      <c r="G5" s="1" t="str">
        <f ca="1">IF(AND(OFFSET(INDIRECT($A5), COUNTA($B5:F5),0)=$B5, OFFSET(INDIRECT($A5), COUNTA($B5:F5),1) = 'frames-new'!$B$5),OFFSET(INDIRECT($A5), COUNTA($B5:F5),3),"")</f>
        <v>Laiks</v>
      </c>
      <c r="H5" s="1" t="str">
        <f ca="1">IF(AND(OFFSET(INDIRECT($A5), COUNTA($B5:G5),0)=$B5, OFFSET(INDIRECT($A5), COUNTA($B5:G5),1) = 'frames-new'!$B$5),OFFSET(INDIRECT($A5), COUNTA($B5:G5),3),"")</f>
        <v/>
      </c>
      <c r="I5" s="1" t="str">
        <f ca="1">IF(AND(OFFSET(INDIRECT($A5), COUNTA($B5:H5),0)=$B5, OFFSET(INDIRECT($A5), COUNTA($B5:H5),1) = 'frames-new'!$B$5),OFFSET(INDIRECT($A5), COUNTA($B5:H5),3),"")</f>
        <v/>
      </c>
      <c r="J5" s="1" t="str">
        <f ca="1">IF(AND(OFFSET(INDIRECT($A5), COUNTA($B5:I5),0)=$B5, OFFSET(INDIRECT($A5), COUNTA($B5:I5),1) = 'frames-new'!$B$5),OFFSET(INDIRECT($A5), COUNTA($B5:I5),3),"")</f>
        <v/>
      </c>
      <c r="K5" s="1" t="str">
        <f ca="1">IF(AND(OFFSET(INDIRECT($A5), COUNTA($B5:J5),0)=$B5, OFFSET(INDIRECT($A5), COUNTA($B5:J5),1) = 'frames-new'!$B$5),OFFSET(INDIRECT($A5), COUNTA($B5:J5),3),"")</f>
        <v/>
      </c>
      <c r="L5" s="1" t="str">
        <f ca="1">IF(AND(OFFSET(INDIRECT($A5), COUNTA($B5:K5),0)=$B5, OFFSET(INDIRECT($A5), COUNTA($B5:K5),1) = 'frames-new'!$B$5),OFFSET(INDIRECT($A5), COUNTA($B5:K5),3),"")</f>
        <v/>
      </c>
    </row>
    <row r="6" spans="1:12" x14ac:dyDescent="0.25">
      <c r="A6" t="str">
        <f ca="1">CELL("address",'frames-new'!A67)</f>
        <v>'[frames-new-modified.xlsx]frames-new'!$A$67</v>
      </c>
      <c r="B6" s="2" t="str">
        <f>'frames-new'!$A$67</f>
        <v>Vārds</v>
      </c>
      <c r="C6" s="1" t="str">
        <f ca="1">IF(AND(OFFSET(INDIRECT($A6), COUNTA($B6:B6),0)=$B6, OFFSET(INDIRECT($A6), COUNTA($B6:B6),1) = 'frames-new'!$B$5),OFFSET(INDIRECT($A6), COUNTA($B6:B6),3),"")</f>
        <v>Vārds</v>
      </c>
      <c r="D6" s="1" t="str">
        <f ca="1">IF(AND(OFFSET(INDIRECT($A6), COUNTA($B6:C6),0)=$B6, OFFSET(INDIRECT($A6), COUNTA($B6:C6),1) = 'frames-new'!$B$5),OFFSET(INDIRECT($A6), COUNTA($B6:C6),3),"")</f>
        <v>Entītija</v>
      </c>
      <c r="E6" s="1" t="str">
        <f ca="1">IF(AND(OFFSET(INDIRECT($A6), COUNTA($B6:D6),0)=$B6, OFFSET(INDIRECT($A6), COUNTA($B6:D6),1) = 'frames-new'!$B$5),OFFSET(INDIRECT($A6), COUNTA($B6:D6),3),"")</f>
        <v>Tips</v>
      </c>
      <c r="F6" s="1" t="str">
        <f ca="1">IF(AND(OFFSET(INDIRECT($A6), COUNTA($B6:E6),0)=$B6, OFFSET(INDIRECT($A6), COUNTA($B6:E6),1) = 'frames-new'!$B$5),OFFSET(INDIRECT($A6), COUNTA($B6:E6),3),"")</f>
        <v/>
      </c>
      <c r="G6" s="1" t="str">
        <f ca="1">IF(AND(OFFSET(INDIRECT($A6), COUNTA($B6:F6),0)=$B6, OFFSET(INDIRECT($A6), COUNTA($B6:F6),1) = 'frames-new'!$B$5),OFFSET(INDIRECT($A6), COUNTA($B6:F6),3),"")</f>
        <v/>
      </c>
      <c r="H6" s="1" t="str">
        <f ca="1">IF(AND(OFFSET(INDIRECT($A6), COUNTA($B6:G6),0)=$B6, OFFSET(INDIRECT($A6), COUNTA($B6:G6),1) = 'frames-new'!$B$5),OFFSET(INDIRECT($A6), COUNTA($B6:G6),3),"")</f>
        <v/>
      </c>
      <c r="I6" s="1" t="str">
        <f ca="1">IF(AND(OFFSET(INDIRECT($A6), COUNTA($B6:H6),0)=$B6, OFFSET(INDIRECT($A6), COUNTA($B6:H6),1) = 'frames-new'!$B$5),OFFSET(INDIRECT($A6), COUNTA($B6:H6),3),"")</f>
        <v/>
      </c>
      <c r="J6" s="1" t="str">
        <f ca="1">IF(AND(OFFSET(INDIRECT($A6), COUNTA($B6:I6),0)=$B6, OFFSET(INDIRECT($A6), COUNTA($B6:I6),1) = 'frames-new'!$B$5),OFFSET(INDIRECT($A6), COUNTA($B6:I6),3),"")</f>
        <v/>
      </c>
      <c r="K6" s="1" t="str">
        <f ca="1">IF(AND(OFFSET(INDIRECT($A6), COUNTA($B6:J6),0)=$B6, OFFSET(INDIRECT($A6), COUNTA($B6:J6),1) = 'frames-new'!$B$5),OFFSET(INDIRECT($A6), COUNTA($B6:J6),3),"")</f>
        <v/>
      </c>
      <c r="L6" s="1" t="str">
        <f ca="1">IF(AND(OFFSET(INDIRECT($A6), COUNTA($B6:K6),0)=$B6, OFFSET(INDIRECT($A6), COUNTA($B6:K6),1) = 'frames-new'!$B$5),OFFSET(INDIRECT($A6), COUNTA($B6:K6),3),"")</f>
        <v/>
      </c>
    </row>
    <row r="7" spans="1:12" x14ac:dyDescent="0.25">
      <c r="A7" t="str">
        <f ca="1">CELL("address",'frames-new'!A74)</f>
        <v>'[frames-new-modified.xlsx]frames-new'!$A$74</v>
      </c>
      <c r="B7" s="2" t="str">
        <f>'frames-new'!$A$74</f>
        <v>Dzīvesvieta</v>
      </c>
      <c r="C7" s="1" t="str">
        <f ca="1">IF(AND(OFFSET(INDIRECT($A7), COUNTA($B7:B7),0)=$B7, OFFSET(INDIRECT($A7), COUNTA($B7:B7),1) = 'frames-new'!$B$5),OFFSET(INDIRECT($A7), COUNTA($B7:B7),3),"")</f>
        <v>Rezidents</v>
      </c>
      <c r="D7" s="1" t="str">
        <f ca="1">IF(AND(OFFSET(INDIRECT($A7), COUNTA($B7:C7),0)=$B7, OFFSET(INDIRECT($A7), COUNTA($B7:C7),1) = 'frames-new'!$B$5),OFFSET(INDIRECT($A7), COUNTA($B7:C7),3),"")</f>
        <v>Vieta</v>
      </c>
      <c r="E7" s="1" t="str">
        <f ca="1">IF(AND(OFFSET(INDIRECT($A7), COUNTA($B7:D7),0)=$B7, OFFSET(INDIRECT($A7), COUNTA($B7:D7),1) = 'frames-new'!$B$5),OFFSET(INDIRECT($A7), COUNTA($B7:D7),3),"")</f>
        <v>Biežums</v>
      </c>
      <c r="F7" s="1" t="str">
        <f ca="1">IF(AND(OFFSET(INDIRECT($A7), COUNTA($B7:E7),0)=$B7, OFFSET(INDIRECT($A7), COUNTA($B7:E7),1) = 'frames-new'!$B$5),OFFSET(INDIRECT($A7), COUNTA($B7:E7),3),"")</f>
        <v>Laiks</v>
      </c>
      <c r="G7" s="1" t="str">
        <f ca="1">IF(AND(OFFSET(INDIRECT($A7), COUNTA($B7:F7),0)=$B7, OFFSET(INDIRECT($A7), COUNTA($B7:F7),1) = 'frames-new'!$B$5),OFFSET(INDIRECT($A7), COUNTA($B7:F7),3),"")</f>
        <v/>
      </c>
      <c r="H7" s="1" t="str">
        <f ca="1">IF(AND(OFFSET(INDIRECT($A7), COUNTA($B7:G7),0)=$B7, OFFSET(INDIRECT($A7), COUNTA($B7:G7),1) = 'frames-new'!$B$5),OFFSET(INDIRECT($A7), COUNTA($B7:G7),3),"")</f>
        <v/>
      </c>
      <c r="I7" s="1" t="str">
        <f ca="1">IF(AND(OFFSET(INDIRECT($A7), COUNTA($B7:H7),0)=$B7, OFFSET(INDIRECT($A7), COUNTA($B7:H7),1) = 'frames-new'!$B$5),OFFSET(INDIRECT($A7), COUNTA($B7:H7),3),"")</f>
        <v/>
      </c>
      <c r="J7" s="1" t="str">
        <f ca="1">IF(AND(OFFSET(INDIRECT($A7), COUNTA($B7:I7),0)=$B7, OFFSET(INDIRECT($A7), COUNTA($B7:I7),1) = 'frames-new'!$B$5),OFFSET(INDIRECT($A7), COUNTA($B7:I7),3),"")</f>
        <v/>
      </c>
      <c r="K7" s="1" t="str">
        <f ca="1">IF(AND(OFFSET(INDIRECT($A7), COUNTA($B7:J7),0)=$B7, OFFSET(INDIRECT($A7), COUNTA($B7:J7),1) = 'frames-new'!$B$5),OFFSET(INDIRECT($A7), COUNTA($B7:J7),3),"")</f>
        <v/>
      </c>
      <c r="L7" s="1" t="str">
        <f ca="1">IF(AND(OFFSET(INDIRECT($A7), COUNTA($B7:K7),0)=$B7, OFFSET(INDIRECT($A7), COUNTA($B7:K7),1) = 'frames-new'!$B$5),OFFSET(INDIRECT($A7), COUNTA($B7:K7),3),"")</f>
        <v/>
      </c>
    </row>
    <row r="8" spans="1:12" x14ac:dyDescent="0.25">
      <c r="A8" t="str">
        <f ca="1">CELL("address",'frames-new'!A83)</f>
        <v>'[frames-new-modified.xlsx]frames-new'!$A$83</v>
      </c>
      <c r="B8" s="2" t="str">
        <f>'frames-new'!$A$83</f>
        <v>Izglītība</v>
      </c>
      <c r="C8" s="1" t="str">
        <f ca="1">IF(AND(OFFSET(INDIRECT($A8), COUNTA($B8:B8),0)=$B8, OFFSET(INDIRECT($A8), COUNTA($B8:B8),1) = 'frames-new'!$B$5),OFFSET(INDIRECT($A8), COUNTA($B8:B8),3),"")</f>
        <v>Students</v>
      </c>
      <c r="D8" s="1" t="str">
        <f ca="1">IF(AND(OFFSET(INDIRECT($A8), COUNTA($B8:C8),0)=$B8, OFFSET(INDIRECT($A8), COUNTA($B8:C8),1) = 'frames-new'!$B$5),OFFSET(INDIRECT($A8), COUNTA($B8:C8),3),"")</f>
        <v>Iestāde</v>
      </c>
      <c r="E8" s="1" t="str">
        <f ca="1">IF(AND(OFFSET(INDIRECT($A8), COUNTA($B8:D8),0)=$B8, OFFSET(INDIRECT($A8), COUNTA($B8:D8),1) = 'frames-new'!$B$5),OFFSET(INDIRECT($A8), COUNTA($B8:D8),3),"")</f>
        <v>Nozare</v>
      </c>
      <c r="F8" s="1" t="str">
        <f ca="1">IF(AND(OFFSET(INDIRECT($A8), COUNTA($B8:E8),0)=$B8, OFFSET(INDIRECT($A8), COUNTA($B8:E8),1) = 'frames-new'!$B$5),OFFSET(INDIRECT($A8), COUNTA($B8:E8),3),"")</f>
        <v>Grāds</v>
      </c>
      <c r="G8" s="1" t="str">
        <f ca="1">IF(AND(OFFSET(INDIRECT($A8), COUNTA($B8:F8),0)=$B8, OFFSET(INDIRECT($A8), COUNTA($B8:F8),1) = 'frames-new'!$B$5),OFFSET(INDIRECT($A8), COUNTA($B8:F8),3),"")</f>
        <v>Laiks</v>
      </c>
      <c r="H8" s="1" t="str">
        <f ca="1">IF(AND(OFFSET(INDIRECT($A8), COUNTA($B8:G8),0)=$B8, OFFSET(INDIRECT($A8), COUNTA($B8:G8),1) = 'frames-new'!$B$5),OFFSET(INDIRECT($A8), COUNTA($B8:G8),3),"")</f>
        <v>Vieta</v>
      </c>
      <c r="I8" s="1" t="str">
        <f ca="1">IF(AND(OFFSET(INDIRECT($A8), COUNTA($B8:H8),0)=$B8, OFFSET(INDIRECT($A8), COUNTA($B8:H8),1) = 'frames-new'!$B$5),OFFSET(INDIRECT($A8), COUNTA($B8:H8),3),"")</f>
        <v/>
      </c>
      <c r="J8" s="1" t="str">
        <f ca="1">IF(AND(OFFSET(INDIRECT($A8), COUNTA($B8:I8),0)=$B8, OFFSET(INDIRECT($A8), COUNTA($B8:I8),1) = 'frames-new'!$B$5),OFFSET(INDIRECT($A8), COUNTA($B8:I8),3),"")</f>
        <v/>
      </c>
      <c r="K8" s="1" t="str">
        <f ca="1">IF(AND(OFFSET(INDIRECT($A8), COUNTA($B8:J8),0)=$B8, OFFSET(INDIRECT($A8), COUNTA($B8:J8),1) = 'frames-new'!$B$5),OFFSET(INDIRECT($A8), COUNTA($B8:J8),3),"")</f>
        <v/>
      </c>
      <c r="L8" s="1" t="str">
        <f ca="1">IF(AND(OFFSET(INDIRECT($A8), COUNTA($B8:K8),0)=$B8, OFFSET(INDIRECT($A8), COUNTA($B8:K8),1) = 'frames-new'!$B$5),OFFSET(INDIRECT($A8), COUNTA($B8:K8),3),"")</f>
        <v/>
      </c>
    </row>
    <row r="9" spans="1:12" x14ac:dyDescent="0.25">
      <c r="A9" t="str">
        <f ca="1">CELL("address",'frames-new'!A96)</f>
        <v>'[frames-new-modified.xlsx]frames-new'!$A$96</v>
      </c>
      <c r="B9" s="2" t="str">
        <f>'frames-new'!$A$95</f>
        <v>Nodarbošanās</v>
      </c>
      <c r="C9" s="1" t="str">
        <f ca="1">IF(AND(OFFSET(INDIRECT($A9), COUNTA($B9:B9),0)=$B9, OFFSET(INDIRECT($A9), COUNTA($B9:B9),1) = 'frames-new'!$B$5),OFFSET(INDIRECT($A9), COUNTA($B9:B9),3),"")</f>
        <v>Persona</v>
      </c>
      <c r="D9" s="1" t="str">
        <f ca="1">IF(AND(OFFSET(INDIRECT($A9), COUNTA($B9:C9),0)=$B9, OFFSET(INDIRECT($A9), COUNTA($B9:C9),1) = 'frames-new'!$B$5),OFFSET(INDIRECT($A9), COUNTA($B9:C9),3),"")</f>
        <v>Nodarbošanās</v>
      </c>
      <c r="E9" s="1" t="str">
        <f ca="1">IF(AND(OFFSET(INDIRECT($A9), COUNTA($B9:D9),0)=$B9, OFFSET(INDIRECT($A9), COUNTA($B9:D9),1) = 'frames-new'!$B$5),OFFSET(INDIRECT($A9), COUNTA($B9:D9),3),"")</f>
        <v>Laiks</v>
      </c>
      <c r="F9" s="1" t="str">
        <f ca="1">IF(AND(OFFSET(INDIRECT($A9), COUNTA($B9:E9),0)=$B9, OFFSET(INDIRECT($A9), COUNTA($B9:E9),1) = 'frames-new'!$B$5),OFFSET(INDIRECT($A9), COUNTA($B9:E9),3),"")</f>
        <v>Statuss</v>
      </c>
      <c r="G9" s="1" t="str">
        <f ca="1">IF(AND(OFFSET(INDIRECT($A9), COUNTA($B9:F9),0)=$B9, OFFSET(INDIRECT($A9), COUNTA($B9:F9),1) = 'frames-new'!$B$5),OFFSET(INDIRECT($A9), COUNTA($B9:F9),3),"")</f>
        <v/>
      </c>
      <c r="H9" s="1" t="str">
        <f ca="1">IF(AND(OFFSET(INDIRECT($A9), COUNTA($B9:G9),0)=$B9, OFFSET(INDIRECT($A9), COUNTA($B9:G9),1) = 'frames-new'!$B$5),OFFSET(INDIRECT($A9), COUNTA($B9:G9),3),"")</f>
        <v/>
      </c>
      <c r="I9" s="1" t="str">
        <f ca="1">IF(AND(OFFSET(INDIRECT($A9), COUNTA($B9:H9),0)=$B9, OFFSET(INDIRECT($A9), COUNTA($B9:H9),1) = 'frames-new'!$B$5),OFFSET(INDIRECT($A9), COUNTA($B9:H9),3),"")</f>
        <v/>
      </c>
      <c r="J9" s="1" t="str">
        <f ca="1">IF(AND(OFFSET(INDIRECT($A9), COUNTA($B9:I9),0)=$B9, OFFSET(INDIRECT($A9), COUNTA($B9:I9),1) = 'frames-new'!$B$5),OFFSET(INDIRECT($A9), COUNTA($B9:I9),3),"")</f>
        <v/>
      </c>
      <c r="K9" s="1" t="str">
        <f ca="1">IF(AND(OFFSET(INDIRECT($A9), COUNTA($B9:J9),0)=$B9, OFFSET(INDIRECT($A9), COUNTA($B9:J9),1) = 'frames-new'!$B$5),OFFSET(INDIRECT($A9), COUNTA($B9:J9),3),"")</f>
        <v/>
      </c>
      <c r="L9" s="1" t="str">
        <f ca="1">IF(AND(OFFSET(INDIRECT($A9), COUNTA($B9:K9),0)=$B9, OFFSET(INDIRECT($A9), COUNTA($B9:K9),1) = 'frames-new'!$B$5),OFFSET(INDIRECT($A9), COUNTA($B9:K9),3),"")</f>
        <v/>
      </c>
    </row>
    <row r="10" spans="1:12" x14ac:dyDescent="0.25">
      <c r="A10" t="str">
        <f ca="1">CELL("address",'frames-new'!A109)</f>
        <v>'[frames-new-modified.xlsx]frames-new'!$A$109</v>
      </c>
      <c r="B10" s="2" t="str">
        <f>'frames-new'!$A$109</f>
        <v>Izcelsme</v>
      </c>
      <c r="C10" s="1" t="str">
        <f ca="1">IF(AND(OFFSET(INDIRECT($A10), COUNTA($B10:B10),0)=$B10, OFFSET(INDIRECT($A10), COUNTA($B10:B10),1) = 'frames-new'!$B$5),OFFSET(INDIRECT($A10), COUNTA($B10:B10),3),"")</f>
        <v>Izcelsme</v>
      </c>
      <c r="D10" s="1" t="str">
        <f ca="1">IF(AND(OFFSET(INDIRECT($A10), COUNTA($B10:C10),0)=$B10, OFFSET(INDIRECT($A10), COUNTA($B10:C10),1) = 'frames-new'!$B$5),OFFSET(INDIRECT($A10), COUNTA($B10:C10),3),"")</f>
        <v>Persona</v>
      </c>
      <c r="E10" s="1" t="str">
        <f ca="1">IF(AND(OFFSET(INDIRECT($A10), COUNTA($B10:D10),0)=$B10, OFFSET(INDIRECT($A10), COUNTA($B10:D10),1) = 'frames-new'!$B$5),OFFSET(INDIRECT($A10), COUNTA($B10:D10),3),"")</f>
        <v>Tautība</v>
      </c>
      <c r="F10" s="1" t="str">
        <f ca="1">IF(AND(OFFSET(INDIRECT($A10), COUNTA($B10:E10),0)=$B10, OFFSET(INDIRECT($A10), COUNTA($B10:E10),1) = 'frames-new'!$B$5),OFFSET(INDIRECT($A10), COUNTA($B10:E10),3),"")</f>
        <v/>
      </c>
      <c r="G10" s="1" t="str">
        <f ca="1">IF(AND(OFFSET(INDIRECT($A10), COUNTA($B10:F10),0)=$B10, OFFSET(INDIRECT($A10), COUNTA($B10:F10),1) = 'frames-new'!$B$5),OFFSET(INDIRECT($A10), COUNTA($B10:F10),3),"")</f>
        <v/>
      </c>
      <c r="H10" s="1" t="str">
        <f ca="1">IF(AND(OFFSET(INDIRECT($A10), COUNTA($B10:G10),0)=$B10, OFFSET(INDIRECT($A10), COUNTA($B10:G10),1) = 'frames-new'!$B$5),OFFSET(INDIRECT($A10), COUNTA($B10:G10),3),"")</f>
        <v/>
      </c>
      <c r="I10" s="1" t="str">
        <f ca="1">IF(AND(OFFSET(INDIRECT($A10), COUNTA($B10:H10),0)=$B10, OFFSET(INDIRECT($A10), COUNTA($B10:H10),1) = 'frames-new'!$B$5),OFFSET(INDIRECT($A10), COUNTA($B10:H10),3),"")</f>
        <v/>
      </c>
      <c r="J10" s="1" t="str">
        <f ca="1">IF(AND(OFFSET(INDIRECT($A10), COUNTA($B10:I10),0)=$B10, OFFSET(INDIRECT($A10), COUNTA($B10:I10),1) = 'frames-new'!$B$5),OFFSET(INDIRECT($A10), COUNTA($B10:I10),3),"")</f>
        <v/>
      </c>
      <c r="K10" s="1" t="str">
        <f ca="1">IF(AND(OFFSET(INDIRECT($A10), COUNTA($B10:J10),0)=$B10, OFFSET(INDIRECT($A10), COUNTA($B10:J10),1) = 'frames-new'!$B$5),OFFSET(INDIRECT($A10), COUNTA($B10:J10),3),"")</f>
        <v/>
      </c>
      <c r="L10" s="1" t="str">
        <f ca="1">IF(AND(OFFSET(INDIRECT($A10), COUNTA($B10:K10),0)=$B10, OFFSET(INDIRECT($A10), COUNTA($B10:K10),1) = 'frames-new'!$B$5),OFFSET(INDIRECT($A10), COUNTA($B10:K10),3),"")</f>
        <v/>
      </c>
    </row>
    <row r="11" spans="1:12" x14ac:dyDescent="0.25">
      <c r="A11" t="str">
        <f ca="1">CELL("address",'frames-new'!A116)</f>
        <v>'[frames-new-modified.xlsx]frames-new'!$A$116</v>
      </c>
      <c r="B11" s="2" t="str">
        <f>'frames-new'!$A$116</f>
        <v>Amats</v>
      </c>
      <c r="C11" s="1" t="str">
        <f ca="1">IF(AND(OFFSET(INDIRECT($A11), COUNTA($B11:B11),0)=$B11, OFFSET(INDIRECT($A11), COUNTA($B11:B11),1) = 'frames-new'!$B$5),OFFSET(INDIRECT($A11), COUNTA($B11:B11),3),"")</f>
        <v>Darbinieks</v>
      </c>
      <c r="D11" s="1" t="str">
        <f ca="1">IF(AND(OFFSET(INDIRECT($A11), COUNTA($B11:C11),0)=$B11, OFFSET(INDIRECT($A11), COUNTA($B11:C11),1) = 'frames-new'!$B$5),OFFSET(INDIRECT($A11), COUNTA($B11:C11),3),"")</f>
        <v>Darbavieta</v>
      </c>
      <c r="E11" s="1" t="str">
        <f ca="1">IF(AND(OFFSET(INDIRECT($A11), COUNTA($B11:D11),0)=$B11, OFFSET(INDIRECT($A11), COUNTA($B11:D11),1) = 'frames-new'!$B$5),OFFSET(INDIRECT($A11), COUNTA($B11:D11),3),"")</f>
        <v>Amats</v>
      </c>
      <c r="F11" s="1" t="str">
        <f ca="1">IF(AND(OFFSET(INDIRECT($A11), COUNTA($B11:E11),0)=$B11, OFFSET(INDIRECT($A11), COUNTA($B11:E11),1) = 'frames-new'!$B$5),OFFSET(INDIRECT($A11), COUNTA($B11:E11),3),"")</f>
        <v>Alga</v>
      </c>
      <c r="G11" s="1" t="str">
        <f ca="1">IF(AND(OFFSET(INDIRECT($A11), COUNTA($B11:F11),0)=$B11, OFFSET(INDIRECT($A11), COUNTA($B11:F11),1) = 'frames-new'!$B$5),OFFSET(INDIRECT($A11), COUNTA($B11:F11),3),"")</f>
        <v>Vieta</v>
      </c>
      <c r="H11" s="1" t="str">
        <f ca="1">IF(AND(OFFSET(INDIRECT($A11), COUNTA($B11:G11),0)=$B11, OFFSET(INDIRECT($A11), COUNTA($B11:G11),1) = 'frames-new'!$B$5),OFFSET(INDIRECT($A11), COUNTA($B11:G11),3),"")</f>
        <v>Laiks</v>
      </c>
      <c r="I11" s="1" t="str">
        <f ca="1">IF(AND(OFFSET(INDIRECT($A11), COUNTA($B11:H11),0)=$B11, OFFSET(INDIRECT($A11), COUNTA($B11:H11),1) = 'frames-new'!$B$5),OFFSET(INDIRECT($A11), COUNTA($B11:H11),3),"")</f>
        <v>Statuss</v>
      </c>
      <c r="J11" s="1" t="str">
        <f ca="1">IF(AND(OFFSET(INDIRECT($A11), COUNTA($B11:I11),0)=$B11, OFFSET(INDIRECT($A11), COUNTA($B11:I11),1) = 'frames-new'!$B$5),OFFSET(INDIRECT($A11), COUNTA($B11:I11),3),"")</f>
        <v>Sākums</v>
      </c>
      <c r="K11" s="1" t="str">
        <f ca="1">IF(AND(OFFSET(INDIRECT($A11), COUNTA($B11:J11),0)=$B11, OFFSET(INDIRECT($A11), COUNTA($B11:J11),1) = 'frames-new'!$B$5),OFFSET(INDIRECT($A11), COUNTA($B11:J11),3),"")</f>
        <v>Beigas</v>
      </c>
      <c r="L11" s="1" t="str">
        <f ca="1">IF(AND(OFFSET(INDIRECT($A11), COUNTA($B11:K11),0)=$B11, OFFSET(INDIRECT($A11), COUNTA($B11:K11),1) = 'frames-new'!$B$5),OFFSET(INDIRECT($A11), COUNTA($B11:K11),3),"")</f>
        <v/>
      </c>
    </row>
    <row r="12" spans="1:12" x14ac:dyDescent="0.25">
      <c r="A12" t="str">
        <f ca="1">CELL("address",'frames-new'!A132)</f>
        <v>'[frames-new-modified.xlsx]frames-new'!$A$132</v>
      </c>
      <c r="B12" s="2" t="str">
        <f>'frames-new'!$A$131</f>
        <v>Darba_sākums</v>
      </c>
      <c r="C12" s="1" t="str">
        <f ca="1">IF(AND(OFFSET(INDIRECT($A12), COUNTA($B12:B12),0)=$B12, OFFSET(INDIRECT($A12), COUNTA($B12:B12),1) = 'frames-new'!$B$5),OFFSET(INDIRECT($A12), COUNTA($B12:B12),3),"")</f>
        <v>Darbinieks</v>
      </c>
      <c r="D12" s="1" t="str">
        <f ca="1">IF(AND(OFFSET(INDIRECT($A12), COUNTA($B12:C12),0)=$B12, OFFSET(INDIRECT($A12), COUNTA($B12:C12),1) = 'frames-new'!$B$5),OFFSET(INDIRECT($A12), COUNTA($B12:C12),3),"")</f>
        <v>Darbavieta</v>
      </c>
      <c r="E12" s="1" t="str">
        <f ca="1">IF(AND(OFFSET(INDIRECT($A12), COUNTA($B12:D12),0)=$B12, OFFSET(INDIRECT($A12), COUNTA($B12:D12),1) = 'frames-new'!$B$5),OFFSET(INDIRECT($A12), COUNTA($B12:D12),3),"")</f>
        <v>Amats</v>
      </c>
      <c r="F12" s="1" t="str">
        <f ca="1">IF(AND(OFFSET(INDIRECT($A12), COUNTA($B12:E12),0)=$B12, OFFSET(INDIRECT($A12), COUNTA($B12:E12),1) = 'frames-new'!$B$5),OFFSET(INDIRECT($A12), COUNTA($B12:E12),3),"")</f>
        <v>Darba_devējs</v>
      </c>
      <c r="G12" s="1" t="str">
        <f ca="1">IF(AND(OFFSET(INDIRECT($A12), COUNTA($B12:F12),0)=$B12, OFFSET(INDIRECT($A12), COUNTA($B12:F12),1) = 'frames-new'!$B$5),OFFSET(INDIRECT($A12), COUNTA($B12:F12),3),"")</f>
        <v>Veids</v>
      </c>
      <c r="H12" s="1" t="str">
        <f ca="1">IF(AND(OFFSET(INDIRECT($A12), COUNTA($B12:G12),0)=$B12, OFFSET(INDIRECT($A12), COUNTA($B12:G12),1) = 'frames-new'!$B$5),OFFSET(INDIRECT($A12), COUNTA($B12:G12),3),"")</f>
        <v>Vieta</v>
      </c>
      <c r="I12" s="1" t="str">
        <f ca="1">IF(AND(OFFSET(INDIRECT($A12), COUNTA($B12:H12),0)=$B12, OFFSET(INDIRECT($A12), COUNTA($B12:H12),1) = 'frames-new'!$B$5),OFFSET(INDIRECT($A12), COUNTA($B12:H12),3),"")</f>
        <v>Laiks</v>
      </c>
      <c r="J12" s="1" t="str">
        <f ca="1">IF(AND(OFFSET(INDIRECT($A12), COUNTA($B12:I12),0)=$B12, OFFSET(INDIRECT($A12), COUNTA($B12:I12),1) = 'frames-new'!$B$5),OFFSET(INDIRECT($A12), COUNTA($B12:I12),3),"")</f>
        <v>Iepriekšējais_darbinieks</v>
      </c>
      <c r="K12" s="1" t="str">
        <f ca="1">IF(AND(OFFSET(INDIRECT($A12), COUNTA($B12:J12),0)=$B12, OFFSET(INDIRECT($A12), COUNTA($B12:J12),1) = 'frames-new'!$B$5),OFFSET(INDIRECT($A12), COUNTA($B12:J12),3),"")</f>
        <v/>
      </c>
      <c r="L12" s="1" t="str">
        <f ca="1">IF(AND(OFFSET(INDIRECT($A12), COUNTA($B12:K12),0)=$B12, OFFSET(INDIRECT($A12), COUNTA($B12:K12),1) = 'frames-new'!$B$5),OFFSET(INDIRECT($A12), COUNTA($B12:K12),3),"")</f>
        <v/>
      </c>
    </row>
    <row r="13" spans="1:12" x14ac:dyDescent="0.25">
      <c r="A13" t="str">
        <f ca="1">CELL("address",'frames-new'!A144)</f>
        <v>'[frames-new-modified.xlsx]frames-new'!$A$144</v>
      </c>
      <c r="B13" s="2" t="str">
        <f>'frames-new'!$A$143</f>
        <v>Darba_beigas</v>
      </c>
      <c r="C13" s="1" t="str">
        <f ca="1">IF(AND(OFFSET(INDIRECT($A13), COUNTA($B13:B13),0)=$B13, OFFSET(INDIRECT($A13), COUNTA($B13:B13),1) = 'frames-new'!$B$5),OFFSET(INDIRECT($A13), COUNTA($B13:B13),3),"")</f>
        <v>Darbinieks</v>
      </c>
      <c r="D13" s="1" t="str">
        <f ca="1">IF(AND(OFFSET(INDIRECT($A13), COUNTA($B13:C13),0)=$B13, OFFSET(INDIRECT($A13), COUNTA($B13:C13),1) = 'frames-new'!$B$5),OFFSET(INDIRECT($A13), COUNTA($B13:C13),3),"")</f>
        <v>Darbavieta</v>
      </c>
      <c r="E13" s="1" t="str">
        <f ca="1">IF(AND(OFFSET(INDIRECT($A13), COUNTA($B13:D13),0)=$B13, OFFSET(INDIRECT($A13), COUNTA($B13:D13),1) = 'frames-new'!$B$5),OFFSET(INDIRECT($A13), COUNTA($B13:D13),3),"")</f>
        <v>Amats</v>
      </c>
      <c r="F13" s="1" t="str">
        <f ca="1">IF(AND(OFFSET(INDIRECT($A13), COUNTA($B13:E13),0)=$B13, OFFSET(INDIRECT($A13), COUNTA($B13:E13),1) = 'frames-new'!$B$5),OFFSET(INDIRECT($A13), COUNTA($B13:E13),3),"")</f>
        <v>Darba_devējs</v>
      </c>
      <c r="G13" s="1" t="str">
        <f ca="1">IF(AND(OFFSET(INDIRECT($A13), COUNTA($B13:F13),0)=$B13, OFFSET(INDIRECT($A13), COUNTA($B13:F13),1) = 'frames-new'!$B$5),OFFSET(INDIRECT($A13), COUNTA($B13:F13),3),"")</f>
        <v>Veids</v>
      </c>
      <c r="H13" s="1" t="str">
        <f ca="1">IF(AND(OFFSET(INDIRECT($A13), COUNTA($B13:G13),0)=$B13, OFFSET(INDIRECT($A13), COUNTA($B13:G13),1) = 'frames-new'!$B$5),OFFSET(INDIRECT($A13), COUNTA($B13:G13),3),"")</f>
        <v>Vieta</v>
      </c>
      <c r="I13" s="1" t="str">
        <f ca="1">IF(AND(OFFSET(INDIRECT($A13), COUNTA($B13:H13),0)=$B13, OFFSET(INDIRECT($A13), COUNTA($B13:H13),1) = 'frames-new'!$B$5),OFFSET(INDIRECT($A13), COUNTA($B13:H13),3),"")</f>
        <v>Laiks</v>
      </c>
      <c r="J13" s="1" t="str">
        <f ca="1">IF(AND(OFFSET(INDIRECT($A13), COUNTA($B13:I13),0)=$B13, OFFSET(INDIRECT($A13), COUNTA($B13:I13),1) = 'frames-new'!$B$5),OFFSET(INDIRECT($A13), COUNTA($B13:I13),3),"")</f>
        <v>Nākamais_darbinieks</v>
      </c>
      <c r="K13" s="1" t="str">
        <f ca="1">IF(AND(OFFSET(INDIRECT($A13), COUNTA($B13:J13),0)=$B13, OFFSET(INDIRECT($A13), COUNTA($B13:J13),1) = 'frames-new'!$B$5),OFFSET(INDIRECT($A13), COUNTA($B13:J13),3),"")</f>
        <v/>
      </c>
      <c r="L13" s="1" t="str">
        <f ca="1">IF(AND(OFFSET(INDIRECT($A13), COUNTA($B13:K13),0)=$B13, OFFSET(INDIRECT($A13), COUNTA($B13:K13),1) = 'frames-new'!$B$5),OFFSET(INDIRECT($A13), COUNTA($B13:K13),3),"")</f>
        <v/>
      </c>
    </row>
    <row r="14" spans="1:12" x14ac:dyDescent="0.25">
      <c r="A14" t="str">
        <f ca="1">CELL("address",'frames-new'!A156)</f>
        <v>'[frames-new-modified.xlsx]frames-new'!$A$156</v>
      </c>
      <c r="B14" s="2" t="str">
        <f>'frames-new'!$A$156</f>
        <v>Dalība</v>
      </c>
      <c r="C14" s="1" t="str">
        <f ca="1">IF(AND(OFFSET(INDIRECT($A14), COUNTA($B14:B14),0)=$B14, OFFSET(INDIRECT($A14), COUNTA($B14:B14),1) = 'frames-new'!$B$5),OFFSET(INDIRECT($A14), COUNTA($B14:B14),3),"")</f>
        <v>Biedrs</v>
      </c>
      <c r="D14" s="1" t="str">
        <f ca="1">IF(AND(OFFSET(INDIRECT($A14), COUNTA($B14:C14),0)=$B14, OFFSET(INDIRECT($A14), COUNTA($B14:C14),1) = 'frames-new'!$B$5),OFFSET(INDIRECT($A14), COUNTA($B14:C14),3),"")</f>
        <v>Organizācija</v>
      </c>
      <c r="E14" s="1" t="str">
        <f ca="1">IF(AND(OFFSET(INDIRECT($A14), COUNTA($B14:D14),0)=$B14, OFFSET(INDIRECT($A14), COUNTA($B14:D14),1) = 'frames-new'!$B$5),OFFSET(INDIRECT($A14), COUNTA($B14:D14),3),"")</f>
        <v>Laiks</v>
      </c>
      <c r="F14" s="1" t="str">
        <f ca="1">IF(AND(OFFSET(INDIRECT($A14), COUNTA($B14:E14),0)=$B14, OFFSET(INDIRECT($A14), COUNTA($B14:E14),1) = 'frames-new'!$B$5),OFFSET(INDIRECT($A14), COUNTA($B14:E14),3),"")</f>
        <v>Statuss</v>
      </c>
      <c r="G14" s="1" t="str">
        <f ca="1">IF(AND(OFFSET(INDIRECT($A14), COUNTA($B14:F14),0)=$B14, OFFSET(INDIRECT($A14), COUNTA($B14:F14),1) = 'frames-new'!$B$5),OFFSET(INDIRECT($A14), COUNTA($B14:F14),3),"")</f>
        <v/>
      </c>
      <c r="H14" s="1" t="str">
        <f ca="1">IF(AND(OFFSET(INDIRECT($A14), COUNTA($B14:G14),0)=$B14, OFFSET(INDIRECT($A14), COUNTA($B14:G14),1) = 'frames-new'!$B$5),OFFSET(INDIRECT($A14), COUNTA($B14:G14),3),"")</f>
        <v/>
      </c>
      <c r="I14" s="1" t="str">
        <f ca="1">IF(AND(OFFSET(INDIRECT($A14), COUNTA($B14:H14),0)=$B14, OFFSET(INDIRECT($A14), COUNTA($B14:H14),1) = 'frames-new'!$B$5),OFFSET(INDIRECT($A14), COUNTA($B14:H14),3),"")</f>
        <v/>
      </c>
      <c r="J14" s="1" t="str">
        <f ca="1">IF(AND(OFFSET(INDIRECT($A14), COUNTA($B14:I14),0)=$B14, OFFSET(INDIRECT($A14), COUNTA($B14:I14),1) = 'frames-new'!$B$5),OFFSET(INDIRECT($A14), COUNTA($B14:I14),3),"")</f>
        <v/>
      </c>
      <c r="K14" s="1" t="str">
        <f ca="1">IF(AND(OFFSET(INDIRECT($A14), COUNTA($B14:J14),0)=$B14, OFFSET(INDIRECT($A14), COUNTA($B14:J14),1) = 'frames-new'!$B$5),OFFSET(INDIRECT($A14), COUNTA($B14:J14),3),"")</f>
        <v/>
      </c>
      <c r="L14" s="1" t="str">
        <f ca="1">IF(AND(OFFSET(INDIRECT($A14), COUNTA($B14:K14),0)=$B14, OFFSET(INDIRECT($A14), COUNTA($B14:K14),1) = 'frames-new'!$B$5),OFFSET(INDIRECT($A14), COUNTA($B14:K14),3),"")</f>
        <v/>
      </c>
    </row>
    <row r="15" spans="1:12" x14ac:dyDescent="0.25">
      <c r="A15" t="str">
        <f ca="1">CELL("address",'frames-new'!A164)</f>
        <v>'[frames-new-modified.xlsx]frames-new'!$A$164</v>
      </c>
      <c r="B15" s="2" t="str">
        <f>'frames-new'!$A$164</f>
        <v>Vēlēšanas</v>
      </c>
      <c r="C15" s="1" t="str">
        <f ca="1">IF(AND(OFFSET(INDIRECT($A15), COUNTA($B15:B15),0)=$B15, OFFSET(INDIRECT($A15), COUNTA($B15:B15),1) = 'frames-new'!$B$5),OFFSET(INDIRECT($A15), COUNTA($B15:B15),3),"")</f>
        <v>Dalībnieks</v>
      </c>
      <c r="D15" s="1" t="str">
        <f ca="1">IF(AND(OFFSET(INDIRECT($A15), COUNTA($B15:C15),0)=$B15, OFFSET(INDIRECT($A15), COUNTA($B15:C15),1) = 'frames-new'!$B$5),OFFSET(INDIRECT($A15), COUNTA($B15:C15),3),"")</f>
        <v>Vēlēšanas</v>
      </c>
      <c r="E15" s="1" t="str">
        <f ca="1">IF(AND(OFFSET(INDIRECT($A15), COUNTA($B15:D15),0)=$B15, OFFSET(INDIRECT($A15), COUNTA($B15:D15),1) = 'frames-new'!$B$5),OFFSET(INDIRECT($A15), COUNTA($B15:D15),3),"")</f>
        <v>Amats</v>
      </c>
      <c r="F15" s="1" t="str">
        <f ca="1">IF(AND(OFFSET(INDIRECT($A15), COUNTA($B15:E15),0)=$B15, OFFSET(INDIRECT($A15), COUNTA($B15:E15),1) = 'frames-new'!$B$5),OFFSET(INDIRECT($A15), COUNTA($B15:E15),3),"")</f>
        <v>Uzvarētājs</v>
      </c>
      <c r="G15" s="1" t="str">
        <f ca="1">IF(AND(OFFSET(INDIRECT($A15), COUNTA($B15:F15),0)=$B15, OFFSET(INDIRECT($A15), COUNTA($B15:F15),1) = 'frames-new'!$B$5),OFFSET(INDIRECT($A15), COUNTA($B15:F15),3),"")</f>
        <v>Rezultāts</v>
      </c>
      <c r="H15" s="1" t="str">
        <f ca="1">IF(AND(OFFSET(INDIRECT($A15), COUNTA($B15:G15),0)=$B15, OFFSET(INDIRECT($A15), COUNTA($B15:G15),1) = 'frames-new'!$B$5),OFFSET(INDIRECT($A15), COUNTA($B15:G15),3),"")</f>
        <v>Laiks</v>
      </c>
      <c r="I15" s="1" t="str">
        <f ca="1">IF(AND(OFFSET(INDIRECT($A15), COUNTA($B15:H15),0)=$B15, OFFSET(INDIRECT($A15), COUNTA($B15:H15),1) = 'frames-new'!$B$5),OFFSET(INDIRECT($A15), COUNTA($B15:H15),3),"")</f>
        <v>Vieta</v>
      </c>
      <c r="J15" s="1" t="str">
        <f ca="1">IF(AND(OFFSET(INDIRECT($A15), COUNTA($B15:I15),0)=$B15, OFFSET(INDIRECT($A15), COUNTA($B15:I15),1) = 'frames-new'!$B$5),OFFSET(INDIRECT($A15), COUNTA($B15:I15),3),"")</f>
        <v/>
      </c>
      <c r="K15" s="1" t="str">
        <f ca="1">IF(AND(OFFSET(INDIRECT($A15), COUNTA($B15:J15),0)=$B15, OFFSET(INDIRECT($A15), COUNTA($B15:J15),1) = 'frames-new'!$B$5),OFFSET(INDIRECT($A15), COUNTA($B15:J15),3),"")</f>
        <v/>
      </c>
      <c r="L15" s="1" t="str">
        <f ca="1">IF(AND(OFFSET(INDIRECT($A15), COUNTA($B15:K15),0)=$B15, OFFSET(INDIRECT($A15), COUNTA($B15:K15),1) = 'frames-new'!$B$5),OFFSET(INDIRECT($A15), COUNTA($B15:K15),3),"")</f>
        <v/>
      </c>
    </row>
    <row r="16" spans="1:12" x14ac:dyDescent="0.25">
      <c r="A16" t="str">
        <f ca="1">CELL("address",'frames-new'!A175)</f>
        <v>'[frames-new-modified.xlsx]frames-new'!$A$175</v>
      </c>
      <c r="B16" s="2" t="str">
        <f>'frames-new'!$A$175</f>
        <v>Atbalsts</v>
      </c>
      <c r="C16" s="1" t="str">
        <f ca="1">IF(AND(OFFSET(INDIRECT($A16), COUNTA($B16:B16),0)=$B16, OFFSET(INDIRECT($A16), COUNTA($B16:B16),1) = 'frames-new'!$B$5),OFFSET(INDIRECT($A16), COUNTA($B16:B16),3),"")</f>
        <v>Atbalstītājs</v>
      </c>
      <c r="D16" s="1" t="str">
        <f ca="1">IF(AND(OFFSET(INDIRECT($A16), COUNTA($B16:C16),0)=$B16, OFFSET(INDIRECT($A16), COUNTA($B16:C16),1) = 'frames-new'!$B$5),OFFSET(INDIRECT($A16), COUNTA($B16:C16),3),"")</f>
        <v>Saņēmējs</v>
      </c>
      <c r="E16" s="1" t="str">
        <f ca="1">IF(AND(OFFSET(INDIRECT($A16), COUNTA($B16:D16),0)=$B16, OFFSET(INDIRECT($A16), COUNTA($B16:D16),1) = 'frames-new'!$B$5),OFFSET(INDIRECT($A16), COUNTA($B16:D16),3),"")</f>
        <v>Tēma</v>
      </c>
      <c r="F16" s="1" t="str">
        <f ca="1">IF(AND(OFFSET(INDIRECT($A16), COUNTA($B16:E16),0)=$B16, OFFSET(INDIRECT($A16), COUNTA($B16:E16),1) = 'frames-new'!$B$5),OFFSET(INDIRECT($A16), COUNTA($B16:E16),3),"")</f>
        <v>Laiks</v>
      </c>
      <c r="G16" s="1" t="str">
        <f ca="1">IF(AND(OFFSET(INDIRECT($A16), COUNTA($B16:F16),0)=$B16, OFFSET(INDIRECT($A16), COUNTA($B16:F16),1) = 'frames-new'!$B$5),OFFSET(INDIRECT($A16), COUNTA($B16:F16),3),"")</f>
        <v/>
      </c>
      <c r="H16" s="1" t="str">
        <f ca="1">IF(AND(OFFSET(INDIRECT($A16), COUNTA($B16:G16),0)=$B16, OFFSET(INDIRECT($A16), COUNTA($B16:G16),1) = 'frames-new'!$B$5),OFFSET(INDIRECT($A16), COUNTA($B16:G16),3),"")</f>
        <v/>
      </c>
      <c r="I16" s="1" t="str">
        <f ca="1">IF(AND(OFFSET(INDIRECT($A16), COUNTA($B16:H16),0)=$B16, OFFSET(INDIRECT($A16), COUNTA($B16:H16),1) = 'frames-new'!$B$5),OFFSET(INDIRECT($A16), COUNTA($B16:H16),3),"")</f>
        <v/>
      </c>
      <c r="J16" s="1" t="str">
        <f ca="1">IF(AND(OFFSET(INDIRECT($A16), COUNTA($B16:I16),0)=$B16, OFFSET(INDIRECT($A16), COUNTA($B16:I16),1) = 'frames-new'!$B$5),OFFSET(INDIRECT($A16), COUNTA($B16:I16),3),"")</f>
        <v/>
      </c>
      <c r="K16" s="1" t="str">
        <f ca="1">IF(AND(OFFSET(INDIRECT($A16), COUNTA($B16:J16),0)=$B16, OFFSET(INDIRECT($A16), COUNTA($B16:J16),1) = 'frames-new'!$B$5),OFFSET(INDIRECT($A16), COUNTA($B16:J16),3),"")</f>
        <v/>
      </c>
      <c r="L16" s="1" t="str">
        <f ca="1">IF(AND(OFFSET(INDIRECT($A16), COUNTA($B16:K16),0)=$B16, OFFSET(INDIRECT($A16), COUNTA($B16:K16),1) = 'frames-new'!$B$5),OFFSET(INDIRECT($A16), COUNTA($B16:K16),3),"")</f>
        <v/>
      </c>
    </row>
    <row r="17" spans="1:12" x14ac:dyDescent="0.25">
      <c r="A17" t="str">
        <f ca="1">CELL("address",'frames-new'!A188)</f>
        <v>'[frames-new-modified.xlsx]frames-new'!$A$188</v>
      </c>
      <c r="B17" s="2" t="str">
        <f>'frames-new'!$A$188</f>
        <v>Dibināšana</v>
      </c>
      <c r="C17" s="1" t="str">
        <f ca="1">IF(AND(OFFSET(INDIRECT($A17), COUNTA($B17:B17),0)=$B17, OFFSET(INDIRECT($A17), COUNTA($B17:B17),1) = 'frames-new'!$B$5),OFFSET(INDIRECT($A17), COUNTA($B17:B17),3),"")</f>
        <v>Organizācija</v>
      </c>
      <c r="D17" s="1" t="str">
        <f ca="1">IF(AND(OFFSET(INDIRECT($A17), COUNTA($B17:C17),0)=$B17, OFFSET(INDIRECT($A17), COUNTA($B17:C17),1) = 'frames-new'!$B$5),OFFSET(INDIRECT($A17), COUNTA($B17:C17),3),"")</f>
        <v>Dibinātājs</v>
      </c>
      <c r="E17" s="1" t="str">
        <f ca="1">IF(AND(OFFSET(INDIRECT($A17), COUNTA($B17:D17),0)=$B17, OFFSET(INDIRECT($A17), COUNTA($B17:D17),1) = 'frames-new'!$B$5),OFFSET(INDIRECT($A17), COUNTA($B17:D17),3),"")</f>
        <v>Veids</v>
      </c>
      <c r="F17" s="1" t="str">
        <f ca="1">IF(AND(OFFSET(INDIRECT($A17), COUNTA($B17:E17),0)=$B17, OFFSET(INDIRECT($A17), COUNTA($B17:E17),1) = 'frames-new'!$B$5),OFFSET(INDIRECT($A17), COUNTA($B17:E17),3),"")</f>
        <v>Nozare</v>
      </c>
      <c r="G17" s="1" t="str">
        <f ca="1">IF(AND(OFFSET(INDIRECT($A17), COUNTA($B17:F17),0)=$B17, OFFSET(INDIRECT($A17), COUNTA($B17:F17),1) = 'frames-new'!$B$5),OFFSET(INDIRECT($A17), COUNTA($B17:F17),3),"")</f>
        <v>Laiks</v>
      </c>
      <c r="H17" s="1" t="str">
        <f ca="1">IF(AND(OFFSET(INDIRECT($A17), COUNTA($B17:G17),0)=$B17, OFFSET(INDIRECT($A17), COUNTA($B17:G17),1) = 'frames-new'!$B$5),OFFSET(INDIRECT($A17), COUNTA($B17:G17),3),"")</f>
        <v>Vieta</v>
      </c>
      <c r="I17" s="1" t="str">
        <f ca="1">IF(AND(OFFSET(INDIRECT($A17), COUNTA($B17:H17),0)=$B17, OFFSET(INDIRECT($A17), COUNTA($B17:H17),1) = 'frames-new'!$B$5),OFFSET(INDIRECT($A17), COUNTA($B17:H17),3),"")</f>
        <v/>
      </c>
      <c r="J17" s="1" t="str">
        <f ca="1">IF(AND(OFFSET(INDIRECT($A17), COUNTA($B17:I17),0)=$B17, OFFSET(INDIRECT($A17), COUNTA($B17:I17),1) = 'frames-new'!$B$5),OFFSET(INDIRECT($A17), COUNTA($B17:I17),3),"")</f>
        <v/>
      </c>
      <c r="K17" s="1" t="str">
        <f ca="1">IF(AND(OFFSET(INDIRECT($A17), COUNTA($B17:J17),0)=$B17, OFFSET(INDIRECT($A17), COUNTA($B17:J17),1) = 'frames-new'!$B$5),OFFSET(INDIRECT($A17), COUNTA($B17:J17),3),"")</f>
        <v/>
      </c>
      <c r="L17" s="1" t="str">
        <f ca="1">IF(AND(OFFSET(INDIRECT($A17), COUNTA($B17:K17),0)=$B17, OFFSET(INDIRECT($A17), COUNTA($B17:K17),1) = 'frames-new'!$B$5),OFFSET(INDIRECT($A17), COUNTA($B17:K17),3),"")</f>
        <v/>
      </c>
    </row>
    <row r="18" spans="1:12" x14ac:dyDescent="0.25">
      <c r="A18" t="str">
        <f ca="1">CELL("address",'frames-new'!A197)</f>
        <v>'[frames-new-modified.xlsx]frames-new'!$A$197</v>
      </c>
      <c r="B18" s="2" t="str">
        <f>'frames-new'!$A$197</f>
        <v>Piedalīšanās</v>
      </c>
      <c r="C18" s="1" t="str">
        <f ca="1">IF(AND(OFFSET(INDIRECT($A18), COUNTA($B18:B18),0)=$B18, OFFSET(INDIRECT($A18), COUNTA($B18:B18),1) = 'frames-new'!$B$5),OFFSET(INDIRECT($A18), COUNTA($B18:B18),3),"")</f>
        <v>Dalībnieks</v>
      </c>
      <c r="D18" s="1" t="str">
        <f ca="1">IF(AND(OFFSET(INDIRECT($A18), COUNTA($B18:C18),0)=$B18, OFFSET(INDIRECT($A18), COUNTA($B18:C18),1) = 'frames-new'!$B$5),OFFSET(INDIRECT($A18), COUNTA($B18:C18),3),"")</f>
        <v>Notikums</v>
      </c>
      <c r="E18" s="1" t="str">
        <f ca="1">IF(AND(OFFSET(INDIRECT($A18), COUNTA($B18:D18),0)=$B18, OFFSET(INDIRECT($A18), COUNTA($B18:D18),1) = 'frames-new'!$B$5),OFFSET(INDIRECT($A18), COUNTA($B18:D18),3),"")</f>
        <v>Laiks</v>
      </c>
      <c r="F18" s="1" t="str">
        <f ca="1">IF(AND(OFFSET(INDIRECT($A18), COUNTA($B18:E18),0)=$B18, OFFSET(INDIRECT($A18), COUNTA($B18:E18),1) = 'frames-new'!$B$5),OFFSET(INDIRECT($A18), COUNTA($B18:E18),3),"")</f>
        <v>Vieta</v>
      </c>
      <c r="G18" s="1" t="str">
        <f ca="1">IF(AND(OFFSET(INDIRECT($A18), COUNTA($B18:F18),0)=$B18, OFFSET(INDIRECT($A18), COUNTA($B18:F18),1) = 'frames-new'!$B$5),OFFSET(INDIRECT($A18), COUNTA($B18:F18),3),"")</f>
        <v>Veids</v>
      </c>
      <c r="H18" s="1" t="str">
        <f ca="1">IF(AND(OFFSET(INDIRECT($A18), COUNTA($B18:G18),0)=$B18, OFFSET(INDIRECT($A18), COUNTA($B18:G18),1) = 'frames-new'!$B$5),OFFSET(INDIRECT($A18), COUNTA($B18:G18),3),"")</f>
        <v>Organizētājs</v>
      </c>
      <c r="I18" s="1" t="str">
        <f ca="1">IF(AND(OFFSET(INDIRECT($A18), COUNTA($B18:H18),0)=$B18, OFFSET(INDIRECT($A18), COUNTA($B18:H18),1) = 'frames-new'!$B$5),OFFSET(INDIRECT($A18), COUNTA($B18:H18),3),"")</f>
        <v/>
      </c>
      <c r="J18" s="1" t="str">
        <f ca="1">IF(AND(OFFSET(INDIRECT($A18), COUNTA($B18:I18),0)=$B18, OFFSET(INDIRECT($A18), COUNTA($B18:I18),1) = 'frames-new'!$B$5),OFFSET(INDIRECT($A18), COUNTA($B18:I18),3),"")</f>
        <v/>
      </c>
      <c r="K18" s="1" t="str">
        <f ca="1">IF(AND(OFFSET(INDIRECT($A18), COUNTA($B18:J18),0)=$B18, OFFSET(INDIRECT($A18), COUNTA($B18:J18),1) = 'frames-new'!$B$5),OFFSET(INDIRECT($A18), COUNTA($B18:J18),3),"")</f>
        <v/>
      </c>
      <c r="L18" s="1" t="str">
        <f ca="1">IF(AND(OFFSET(INDIRECT($A18), COUNTA($B18:K18),0)=$B18, OFFSET(INDIRECT($A18), COUNTA($B18:K18),1) = 'frames-new'!$B$5),OFFSET(INDIRECT($A18), COUNTA($B18:K18),3),"")</f>
        <v/>
      </c>
    </row>
    <row r="19" spans="1:12" x14ac:dyDescent="0.25">
      <c r="A19" t="str">
        <f ca="1">CELL("address",'frames-new'!A208)</f>
        <v>'[frames-new-modified.xlsx]frames-new'!$A$208</v>
      </c>
      <c r="B19" s="2" t="str">
        <f>'frames-new'!$A$208</f>
        <v>Finanses</v>
      </c>
      <c r="C19" s="1" t="str">
        <f ca="1">IF(AND(OFFSET(INDIRECT($A19), COUNTA($B19:B19),0)=$B19, OFFSET(INDIRECT($A19), COUNTA($B19:B19),1) = 'frames-new'!$B$5),OFFSET(INDIRECT($A19), COUNTA($B19:B19),3),"")</f>
        <v>Organizācija</v>
      </c>
      <c r="D19" s="1" t="str">
        <f ca="1">IF(AND(OFFSET(INDIRECT($A19), COUNTA($B19:C19),0)=$B19, OFFSET(INDIRECT($A19), COUNTA($B19:C19),1) = 'frames-new'!$B$5),OFFSET(INDIRECT($A19), COUNTA($B19:C19),3),"")</f>
        <v>Ienākumi</v>
      </c>
      <c r="E19" s="1" t="str">
        <f ca="1">IF(AND(OFFSET(INDIRECT($A19), COUNTA($B19:D19),0)=$B19, OFFSET(INDIRECT($A19), COUNTA($B19:D19),1) = 'frames-new'!$B$5),OFFSET(INDIRECT($A19), COUNTA($B19:D19),3),"")</f>
        <v>Avots</v>
      </c>
      <c r="F19" s="1" t="str">
        <f ca="1">IF(AND(OFFSET(INDIRECT($A19), COUNTA($B19:E19),0)=$B19, OFFSET(INDIRECT($A19), COUNTA($B19:E19),1) = 'frames-new'!$B$5),OFFSET(INDIRECT($A19), COUNTA($B19:E19),3),"")</f>
        <v>Peļņa</v>
      </c>
      <c r="G19" s="1" t="str">
        <f ca="1">IF(AND(OFFSET(INDIRECT($A19), COUNTA($B19:F19),0)=$B19, OFFSET(INDIRECT($A19), COUNTA($B19:F19),1) = 'frames-new'!$B$5),OFFSET(INDIRECT($A19), COUNTA($B19:F19),3),"")</f>
        <v>Laiks</v>
      </c>
      <c r="H19" s="1" t="str">
        <f ca="1">IF(AND(OFFSET(INDIRECT($A19), COUNTA($B19:G19),0)=$B19, OFFSET(INDIRECT($A19), COUNTA($B19:G19),1) = 'frames-new'!$B$5),OFFSET(INDIRECT($A19), COUNTA($B19:G19),3),"")</f>
        <v>Vienības</v>
      </c>
      <c r="I19" s="1" t="str">
        <f ca="1">IF(AND(OFFSET(INDIRECT($A19), COUNTA($B19:H19),0)=$B19, OFFSET(INDIRECT($A19), COUNTA($B19:H19),1) = 'frames-new'!$B$5),OFFSET(INDIRECT($A19), COUNTA($B19:H19),3),"")</f>
        <v>Pieaugums</v>
      </c>
      <c r="J19" s="1" t="str">
        <f ca="1">IF(AND(OFFSET(INDIRECT($A19), COUNTA($B19:I19),0)=$B19, OFFSET(INDIRECT($A19), COUNTA($B19:I19),1) = 'frames-new'!$B$5),OFFSET(INDIRECT($A19), COUNTA($B19:I19),3),"")</f>
        <v/>
      </c>
      <c r="K19" s="1" t="str">
        <f ca="1">IF(AND(OFFSET(INDIRECT($A19), COUNTA($B19:J19),0)=$B19, OFFSET(INDIRECT($A19), COUNTA($B19:J19),1) = 'frames-new'!$B$5),OFFSET(INDIRECT($A19), COUNTA($B19:J19),3),"")</f>
        <v/>
      </c>
      <c r="L19" s="1" t="str">
        <f ca="1">IF(AND(OFFSET(INDIRECT($A19), COUNTA($B19:K19),0)=$B19, OFFSET(INDIRECT($A19), COUNTA($B19:K19),1) = 'frames-new'!$B$5),OFFSET(INDIRECT($A19), COUNTA($B19:K19),3),"")</f>
        <v/>
      </c>
    </row>
    <row r="20" spans="1:12" x14ac:dyDescent="0.25">
      <c r="A20" t="str">
        <f ca="1">CELL("address",'frames-new'!A222)</f>
        <v>'[frames-new-modified.xlsx]frames-new'!$A$222</v>
      </c>
      <c r="B20" s="2" t="str">
        <f>'frames-new'!$A$222</f>
        <v>Īpašums</v>
      </c>
      <c r="C20" s="1" t="str">
        <f ca="1">IF(AND(OFFSET(INDIRECT($A20), COUNTA($B20:B20),0)=$B20, OFFSET(INDIRECT($A20), COUNTA($B20:B20),1) = 'frames-new'!$B$5),OFFSET(INDIRECT($A20), COUNTA($B20:B20),3),"")</f>
        <v>Īpašnieks</v>
      </c>
      <c r="D20" s="1" t="str">
        <f ca="1">IF(AND(OFFSET(INDIRECT($A20), COUNTA($B20:C20),0)=$B20, OFFSET(INDIRECT($A20), COUNTA($B20:C20),1) = 'frames-new'!$B$5),OFFSET(INDIRECT($A20), COUNTA($B20:C20),3),"")</f>
        <v>Īpašums</v>
      </c>
      <c r="E20" s="1" t="str">
        <f ca="1">IF(AND(OFFSET(INDIRECT($A20), COUNTA($B20:D20),0)=$B20, OFFSET(INDIRECT($A20), COUNTA($B20:D20),1) = 'frames-new'!$B$5),OFFSET(INDIRECT($A20), COUNTA($B20:D20),3),"")</f>
        <v>Laiks</v>
      </c>
      <c r="F20" s="1" t="str">
        <f ca="1">IF(AND(OFFSET(INDIRECT($A20), COUNTA($B20:E20),0)=$B20, OFFSET(INDIRECT($A20), COUNTA($B20:E20),1) = 'frames-new'!$B$5),OFFSET(INDIRECT($A20), COUNTA($B20:E20),3),"")</f>
        <v>Daļa</v>
      </c>
      <c r="G20" s="1" t="str">
        <f ca="1">IF(AND(OFFSET(INDIRECT($A20), COUNTA($B20:F20),0)=$B20, OFFSET(INDIRECT($A20), COUNTA($B20:F20),1) = 'frames-new'!$B$5),OFFSET(INDIRECT($A20), COUNTA($B20:F20),3),"")</f>
        <v/>
      </c>
      <c r="H20" s="1" t="str">
        <f ca="1">IF(AND(OFFSET(INDIRECT($A20), COUNTA($B20:G20),0)=$B20, OFFSET(INDIRECT($A20), COUNTA($B20:G20),1) = 'frames-new'!$B$5),OFFSET(INDIRECT($A20), COUNTA($B20:G20),3),"")</f>
        <v/>
      </c>
      <c r="I20" s="1" t="str">
        <f ca="1">IF(AND(OFFSET(INDIRECT($A20), COUNTA($B20:H20),0)=$B20, OFFSET(INDIRECT($A20), COUNTA($B20:H20),1) = 'frames-new'!$B$5),OFFSET(INDIRECT($A20), COUNTA($B20:H20),3),"")</f>
        <v/>
      </c>
      <c r="J20" s="1" t="str">
        <f ca="1">IF(AND(OFFSET(INDIRECT($A20), COUNTA($B20:I20),0)=$B20, OFFSET(INDIRECT($A20), COUNTA($B20:I20),1) = 'frames-new'!$B$5),OFFSET(INDIRECT($A20), COUNTA($B20:I20),3),"")</f>
        <v/>
      </c>
      <c r="K20" s="1" t="str">
        <f ca="1">IF(AND(OFFSET(INDIRECT($A20), COUNTA($B20:J20),0)=$B20, OFFSET(INDIRECT($A20), COUNTA($B20:J20),1) = 'frames-new'!$B$5),OFFSET(INDIRECT($A20), COUNTA($B20:J20),3),"")</f>
        <v/>
      </c>
      <c r="L20" s="1" t="str">
        <f ca="1">IF(AND(OFFSET(INDIRECT($A20), COUNTA($B20:K20),0)=$B20, OFFSET(INDIRECT($A20), COUNTA($B20:K20),1) = 'frames-new'!$B$5),OFFSET(INDIRECT($A20), COUNTA($B20:K20),3),"")</f>
        <v/>
      </c>
    </row>
    <row r="21" spans="1:12" x14ac:dyDescent="0.25">
      <c r="A21" t="str">
        <f ca="1">CELL("address",'frames-new'!A231)</f>
        <v>'[frames-new-modified.xlsx]frames-new'!$A$231</v>
      </c>
      <c r="B21" s="2" t="str">
        <f>'frames-new'!$A$231</f>
        <v>Parāds</v>
      </c>
      <c r="C21" s="1" t="str">
        <f ca="1">IF(AND(OFFSET(INDIRECT($A21), COUNTA($B21:B21),0)=$B21, OFFSET(INDIRECT($A21), COUNTA($B21:B21),1) = 'frames-new'!$B$5),OFFSET(INDIRECT($A21), COUNTA($B21:B21),3),"")</f>
        <v>Parādnieks</v>
      </c>
      <c r="D21" s="1" t="str">
        <f ca="1">IF(AND(OFFSET(INDIRECT($A21), COUNTA($B21:C21),0)=$B21, OFFSET(INDIRECT($A21), COUNTA($B21:C21),1) = 'frames-new'!$B$5),OFFSET(INDIRECT($A21), COUNTA($B21:C21),3),"")</f>
        <v>Aizdevējs</v>
      </c>
      <c r="E21" s="1" t="str">
        <f ca="1">IF(AND(OFFSET(INDIRECT($A21), COUNTA($B21:D21),0)=$B21, OFFSET(INDIRECT($A21), COUNTA($B21:D21),1) = 'frames-new'!$B$5),OFFSET(INDIRECT($A21), COUNTA($B21:D21),3),"")</f>
        <v>Aizdevums</v>
      </c>
      <c r="F21" s="1" t="str">
        <f ca="1">IF(AND(OFFSET(INDIRECT($A21), COUNTA($B21:E21),0)=$B21, OFFSET(INDIRECT($A21), COUNTA($B21:E21),1) = 'frames-new'!$B$5),OFFSET(INDIRECT($A21), COUNTA($B21:E21),3),"")</f>
        <v>Ķīla</v>
      </c>
      <c r="G21" s="1" t="str">
        <f ca="1">IF(AND(OFFSET(INDIRECT($A21), COUNTA($B21:F21),0)=$B21, OFFSET(INDIRECT($A21), COUNTA($B21:F21),1) = 'frames-new'!$B$5),OFFSET(INDIRECT($A21), COUNTA($B21:F21),3),"")</f>
        <v>Laiks</v>
      </c>
      <c r="H21" s="1" t="str">
        <f ca="1">IF(AND(OFFSET(INDIRECT($A21), COUNTA($B21:G21),0)=$B21, OFFSET(INDIRECT($A21), COUNTA($B21:G21),1) = 'frames-new'!$B$5),OFFSET(INDIRECT($A21), COUNTA($B21:G21),3),"")</f>
        <v>Vienības</v>
      </c>
      <c r="I21" s="1" t="str">
        <f ca="1">IF(AND(OFFSET(INDIRECT($A21), COUNTA($B21:H21),0)=$B21, OFFSET(INDIRECT($A21), COUNTA($B21:H21),1) = 'frames-new'!$B$5),OFFSET(INDIRECT($A21), COUNTA($B21:H21),3),"")</f>
        <v/>
      </c>
      <c r="J21" s="1" t="str">
        <f ca="1">IF(AND(OFFSET(INDIRECT($A21), COUNTA($B21:I21),0)=$B21, OFFSET(INDIRECT($A21), COUNTA($B21:I21),1) = 'frames-new'!$B$5),OFFSET(INDIRECT($A21), COUNTA($B21:I21),3),"")</f>
        <v/>
      </c>
      <c r="K21" s="1" t="str">
        <f ca="1">IF(AND(OFFSET(INDIRECT($A21), COUNTA($B21:J21),0)=$B21, OFFSET(INDIRECT($A21), COUNTA($B21:J21),1) = 'frames-new'!$B$5),OFFSET(INDIRECT($A21), COUNTA($B21:J21),3),"")</f>
        <v/>
      </c>
      <c r="L21" s="1" t="str">
        <f ca="1">IF(AND(OFFSET(INDIRECT($A21), COUNTA($B21:K21),0)=$B21, OFFSET(INDIRECT($A21), COUNTA($B21:K21),1) = 'frames-new'!$B$5),OFFSET(INDIRECT($A21), COUNTA($B21:K21),3),"")</f>
        <v/>
      </c>
    </row>
    <row r="22" spans="1:12" x14ac:dyDescent="0.25">
      <c r="A22" t="str">
        <f ca="1">CELL("address",'frames-new'!A242)</f>
        <v>'[frames-new-modified.xlsx]frames-new'!$A$242</v>
      </c>
      <c r="B22" s="2" t="str">
        <f>'frames-new'!$A$242</f>
        <v>Tiesvedība</v>
      </c>
      <c r="C22" s="1" t="str">
        <f ca="1">IF(AND(OFFSET(INDIRECT($A22), COUNTA($B22:B22),0)=$B22, OFFSET(INDIRECT($A22), COUNTA($B22:B22),1) = 'frames-new'!$B$5),OFFSET(INDIRECT($A22), COUNTA($B22:B22),3),"")</f>
        <v>Apsūdzētais</v>
      </c>
      <c r="D22" s="1" t="str">
        <f ca="1">IF(AND(OFFSET(INDIRECT($A22), COUNTA($B22:C22),0)=$B22, OFFSET(INDIRECT($A22), COUNTA($B22:C22),1) = 'frames-new'!$B$5),OFFSET(INDIRECT($A22), COUNTA($B22:C22),3),"")</f>
        <v>Apsūdzība</v>
      </c>
      <c r="E22" s="1" t="str">
        <f ca="1">IF(AND(OFFSET(INDIRECT($A22), COUNTA($B22:D22),0)=$B22, OFFSET(INDIRECT($A22), COUNTA($B22:D22),1) = 'frames-new'!$B$5),OFFSET(INDIRECT($A22), COUNTA($B22:D22),3),"")</f>
        <v>Tiesa</v>
      </c>
      <c r="F22" s="1" t="str">
        <f ca="1">IF(AND(OFFSET(INDIRECT($A22), COUNTA($B22:E22),0)=$B22, OFFSET(INDIRECT($A22), COUNTA($B22:E22),1) = 'frames-new'!$B$5),OFFSET(INDIRECT($A22), COUNTA($B22:E22),3),"")</f>
        <v>Prasītājs</v>
      </c>
      <c r="G22" s="1" t="str">
        <f ca="1">IF(AND(OFFSET(INDIRECT($A22), COUNTA($B22:F22),0)=$B22, OFFSET(INDIRECT($A22), COUNTA($B22:F22),1) = 'frames-new'!$B$5),OFFSET(INDIRECT($A22), COUNTA($B22:F22),3),"")</f>
        <v>Advokāts</v>
      </c>
      <c r="H22" s="1" t="str">
        <f ca="1">IF(AND(OFFSET(INDIRECT($A22), COUNTA($B22:G22),0)=$B22, OFFSET(INDIRECT($A22), COUNTA($B22:G22),1) = 'frames-new'!$B$5),OFFSET(INDIRECT($A22), COUNTA($B22:G22),3),"")</f>
        <v>Tiesnesis</v>
      </c>
      <c r="I22" s="1" t="str">
        <f ca="1">IF(AND(OFFSET(INDIRECT($A22), COUNTA($B22:H22),0)=$B22, OFFSET(INDIRECT($A22), COUNTA($B22:H22),1) = 'frames-new'!$B$5),OFFSET(INDIRECT($A22), COUNTA($B22:H22),3),"")</f>
        <v>Vieta</v>
      </c>
      <c r="J22" s="1" t="str">
        <f ca="1">IF(AND(OFFSET(INDIRECT($A22), COUNTA($B22:I22),0)=$B22, OFFSET(INDIRECT($A22), COUNTA($B22:I22),1) = 'frames-new'!$B$5),OFFSET(INDIRECT($A22), COUNTA($B22:I22),3),"")</f>
        <v>Laiks</v>
      </c>
      <c r="K22" s="1" t="str">
        <f ca="1">IF(AND(OFFSET(INDIRECT($A22), COUNTA($B22:J22),0)=$B22, OFFSET(INDIRECT($A22), COUNTA($B22:J22),1) = 'frames-new'!$B$5),OFFSET(INDIRECT($A22), COUNTA($B22:J22),3),"")</f>
        <v/>
      </c>
      <c r="L22" s="1" t="str">
        <f ca="1">IF(AND(OFFSET(INDIRECT($A22), COUNTA($B22:K22),0)=$B22, OFFSET(INDIRECT($A22), COUNTA($B22:K22),1) = 'frames-new'!$B$5),OFFSET(INDIRECT($A22), COUNTA($B22:K22),3),"")</f>
        <v/>
      </c>
    </row>
    <row r="23" spans="1:12" x14ac:dyDescent="0.25">
      <c r="A23" t="str">
        <f ca="1">CELL("address",'frames-new'!A258)</f>
        <v>'[frames-new-modified.xlsx]frames-new'!$A$258</v>
      </c>
      <c r="B23" s="2" t="str">
        <f>'frames-new'!$A$258</f>
        <v>Uzbrukums</v>
      </c>
      <c r="C23" s="1" t="str">
        <f ca="1">IF(AND(OFFSET(INDIRECT($A23), COUNTA($B23:B23),0)=$B23, OFFSET(INDIRECT($A23), COUNTA($B23:B23),1) = 'frames-new'!$B$5),OFFSET(INDIRECT($A23), COUNTA($B23:B23),3),"")</f>
        <v>Cietušais</v>
      </c>
      <c r="D23" s="1" t="str">
        <f ca="1">IF(AND(OFFSET(INDIRECT($A23), COUNTA($B23:C23),0)=$B23, OFFSET(INDIRECT($A23), COUNTA($B23:C23),1) = 'frames-new'!$B$5),OFFSET(INDIRECT($A23), COUNTA($B23:C23),3),"")</f>
        <v>Uzbrucējs</v>
      </c>
      <c r="E23" s="1" t="str">
        <f ca="1">IF(AND(OFFSET(INDIRECT($A23), COUNTA($B23:D23),0)=$B23, OFFSET(INDIRECT($A23), COUNTA($B23:D23),1) = 'frames-new'!$B$5),OFFSET(INDIRECT($A23), COUNTA($B23:D23),3),"")</f>
        <v>Sekas</v>
      </c>
      <c r="F23" s="1" t="str">
        <f ca="1">IF(AND(OFFSET(INDIRECT($A23), COUNTA($B23:E23),0)=$B23, OFFSET(INDIRECT($A23), COUNTA($B23:E23),1) = 'frames-new'!$B$5),OFFSET(INDIRECT($A23), COUNTA($B23:E23),3),"")</f>
        <v>Apstākļi</v>
      </c>
      <c r="G23" s="1" t="str">
        <f ca="1">IF(AND(OFFSET(INDIRECT($A23), COUNTA($B23:F23),0)=$B23, OFFSET(INDIRECT($A23), COUNTA($B23:F23),1) = 'frames-new'!$B$5),OFFSET(INDIRECT($A23), COUNTA($B23:F23),3),"")</f>
        <v>Notikuma_apraksts</v>
      </c>
      <c r="H23" s="1" t="str">
        <f ca="1">IF(AND(OFFSET(INDIRECT($A23), COUNTA($B23:G23),0)=$B23, OFFSET(INDIRECT($A23), COUNTA($B23:G23),1) = 'frames-new'!$B$5),OFFSET(INDIRECT($A23), COUNTA($B23:G23),3),"")</f>
        <v>Iemesls</v>
      </c>
      <c r="I23" s="1" t="str">
        <f ca="1">IF(AND(OFFSET(INDIRECT($A23), COUNTA($B23:H23),0)=$B23, OFFSET(INDIRECT($A23), COUNTA($B23:H23),1) = 'frames-new'!$B$5),OFFSET(INDIRECT($A23), COUNTA($B23:H23),3),"")</f>
        <v>Ierocis</v>
      </c>
      <c r="J23" s="1" t="str">
        <f ca="1">IF(AND(OFFSET(INDIRECT($A23), COUNTA($B23:I23),0)=$B23, OFFSET(INDIRECT($A23), COUNTA($B23:I23),1) = 'frames-new'!$B$5),OFFSET(INDIRECT($A23), COUNTA($B23:I23),3),"")</f>
        <v>Veids</v>
      </c>
      <c r="K23" s="1" t="str">
        <f ca="1">IF(AND(OFFSET(INDIRECT($A23), COUNTA($B23:J23),0)=$B23, OFFSET(INDIRECT($A23), COUNTA($B23:J23),1) = 'frames-new'!$B$5),OFFSET(INDIRECT($A23), COUNTA($B23:J23),3),"")</f>
        <v>Vieta</v>
      </c>
      <c r="L23" s="1" t="str">
        <f ca="1">IF(AND(OFFSET(INDIRECT($A23), COUNTA($B23:K23),0)=$B23, OFFSET(INDIRECT($A23), COUNTA($B23:K23),1) = 'frames-new'!$B$5),OFFSET(INDIRECT($A23), COUNTA($B23:K23),3),"")</f>
        <v>Laiks</v>
      </c>
    </row>
    <row r="24" spans="1:12" x14ac:dyDescent="0.25">
      <c r="A24" t="str">
        <f ca="1">CELL("address",'frames-new'!A276)</f>
        <v>'[frames-new-modified.xlsx]frames-new'!$A$276</v>
      </c>
      <c r="B24" s="2" t="str">
        <f>'frames-new'!$A$276</f>
        <v>Sasniegums</v>
      </c>
      <c r="C24" s="1" t="str">
        <f ca="1">IF(AND(OFFSET(INDIRECT($A24), COUNTA($B24:B24),0)=$B24, OFFSET(INDIRECT($A24), COUNTA($B24:B24),1) = 'frames-new'!$B$5),OFFSET(INDIRECT($A24), COUNTA($B24:B24),3),"")</f>
        <v>Dalībnieks</v>
      </c>
      <c r="D24" s="1" t="str">
        <f ca="1">IF(AND(OFFSET(INDIRECT($A24), COUNTA($B24:C24),0)=$B24, OFFSET(INDIRECT($A24), COUNTA($B24:C24),1) = 'frames-new'!$B$5),OFFSET(INDIRECT($A24), COUNTA($B24:C24),3),"")</f>
        <v>Sasniegums</v>
      </c>
      <c r="E24" s="1" t="str">
        <f ca="1">IF(AND(OFFSET(INDIRECT($A24), COUNTA($B24:D24),0)=$B24, OFFSET(INDIRECT($A24), COUNTA($B24:D24),1) = 'frames-new'!$B$5),OFFSET(INDIRECT($A24), COUNTA($B24:D24),3),"")</f>
        <v>Sacensības</v>
      </c>
      <c r="F24" s="1" t="str">
        <f ca="1">IF(AND(OFFSET(INDIRECT($A24), COUNTA($B24:E24),0)=$B24, OFFSET(INDIRECT($A24), COUNTA($B24:E24),1) = 'frames-new'!$B$5),OFFSET(INDIRECT($A24), COUNTA($B24:E24),3),"")</f>
        <v>Rezultāts</v>
      </c>
      <c r="G24" s="1" t="str">
        <f ca="1">IF(AND(OFFSET(INDIRECT($A24), COUNTA($B24:F24),0)=$B24, OFFSET(INDIRECT($A24), COUNTA($B24:F24),1) = 'frames-new'!$B$5),OFFSET(INDIRECT($A24), COUNTA($B24:F24),3),"")</f>
        <v>Rangs</v>
      </c>
      <c r="H24" s="1" t="str">
        <f ca="1">IF(AND(OFFSET(INDIRECT($A24), COUNTA($B24:G24),0)=$B24, OFFSET(INDIRECT($A24), COUNTA($B24:G24),1) = 'frames-new'!$B$5),OFFSET(INDIRECT($A24), COUNTA($B24:G24),3),"")</f>
        <v>Laiks</v>
      </c>
      <c r="I24" s="1" t="str">
        <f ca="1">IF(AND(OFFSET(INDIRECT($A24), COUNTA($B24:H24),0)=$B24, OFFSET(INDIRECT($A24), COUNTA($B24:H24),1) = 'frames-new'!$B$5),OFFSET(INDIRECT($A24), COUNTA($B24:H24),3),"")</f>
        <v>Vieta</v>
      </c>
      <c r="J24" s="1" t="str">
        <f ca="1">IF(AND(OFFSET(INDIRECT($A24), COUNTA($B24:I24),0)=$B24, OFFSET(INDIRECT($A24), COUNTA($B24:I24),1) = 'frames-new'!$B$5),OFFSET(INDIRECT($A24), COUNTA($B24:I24),3),"")</f>
        <v>Organizētājs</v>
      </c>
      <c r="K24" s="1" t="str">
        <f ca="1">IF(AND(OFFSET(INDIRECT($A24), COUNTA($B24:J24),0)=$B24, OFFSET(INDIRECT($A24), COUNTA($B24:J24),1) = 'frames-new'!$B$5),OFFSET(INDIRECT($A24), COUNTA($B24:J24),3),"")</f>
        <v>Pretinieks</v>
      </c>
      <c r="L24" s="1" t="str">
        <f ca="1">IF(AND(OFFSET(INDIRECT($A24), COUNTA($B24:K24),0)=$B24, OFFSET(INDIRECT($A24), COUNTA($B24:K24),1) = 'frames-new'!$B$5),OFFSET(INDIRECT($A24), COUNTA($B24:K24),3),"")</f>
        <v/>
      </c>
    </row>
    <row r="25" spans="1:12" x14ac:dyDescent="0.25">
      <c r="A25" t="str">
        <f ca="1">CELL("address",'frames-new'!A291)</f>
        <v>'[frames-new-modified.xlsx]frames-new'!$A$291</v>
      </c>
      <c r="B25" s="2" t="str">
        <f>'frames-new'!$A$291</f>
        <v>Ziņošana</v>
      </c>
      <c r="C25" s="1" t="str">
        <f ca="1">IF(AND(OFFSET(INDIRECT($A25), COUNTA($B25:B25),0)=$B25, OFFSET(INDIRECT($A25), COUNTA($B25:B25),1) = 'frames-new'!$B$5),OFFSET(INDIRECT($A25), COUNTA($B25:B25),3),"")</f>
        <v>Avots</v>
      </c>
      <c r="D25" s="1" t="str">
        <f ca="1">IF(AND(OFFSET(INDIRECT($A25), COUNTA($B25:C25),0)=$B25, OFFSET(INDIRECT($A25), COUNTA($B25:C25),1) = 'frames-new'!$B$5),OFFSET(INDIRECT($A25), COUNTA($B25:C25),3),"")</f>
        <v>Autors</v>
      </c>
      <c r="E25" s="1" t="str">
        <f ca="1">IF(AND(OFFSET(INDIRECT($A25), COUNTA($B25:D25),0)=$B25, OFFSET(INDIRECT($A25), COUNTA($B25:D25),1) = 'frames-new'!$B$5),OFFSET(INDIRECT($A25), COUNTA($B25:D25),3),"")</f>
        <v>Ziņa</v>
      </c>
      <c r="F25" s="1" t="str">
        <f ca="1">IF(AND(OFFSET(INDIRECT($A25), COUNTA($B25:E25),0)=$B25, OFFSET(INDIRECT($A25), COUNTA($B25:E25),1) = 'frames-new'!$B$5),OFFSET(INDIRECT($A25), COUNTA($B25:E25),3),"")</f>
        <v>Ziņa</v>
      </c>
      <c r="G25" s="1" t="str">
        <f ca="1">IF(AND(OFFSET(INDIRECT($A25), COUNTA($B25:F25),0)=$B25, OFFSET(INDIRECT($A25), COUNTA($B25:F25),1) = 'frames-new'!$B$5),OFFSET(INDIRECT($A25), COUNTA($B25:F25),3),"")</f>
        <v>Laiks</v>
      </c>
      <c r="H25" s="1" t="str">
        <f ca="1">IF(AND(OFFSET(INDIRECT($A25), COUNTA($B25:G25),0)=$B25, OFFSET(INDIRECT($A25), COUNTA($B25:G25),1) = 'frames-new'!$B$5),OFFSET(INDIRECT($A25), COUNTA($B25:G25),3),"")</f>
        <v/>
      </c>
      <c r="I25" s="1" t="str">
        <f ca="1">IF(AND(OFFSET(INDIRECT($A25), COUNTA($B25:H25),0)=$B25, OFFSET(INDIRECT($A25), COUNTA($B25:H25),1) = 'frames-new'!$B$5),OFFSET(INDIRECT($A25), COUNTA($B25:H25),3),"")</f>
        <v/>
      </c>
      <c r="J25" s="1" t="str">
        <f ca="1">IF(AND(OFFSET(INDIRECT($A25), COUNTA($B25:I25),0)=$B25, OFFSET(INDIRECT($A25), COUNTA($B25:I25),1) = 'frames-new'!$B$5),OFFSET(INDIRECT($A25), COUNTA($B25:I25),3),"")</f>
        <v/>
      </c>
      <c r="K25" s="1" t="str">
        <f ca="1">IF(AND(OFFSET(INDIRECT($A25), COUNTA($B25:J25),0)=$B25, OFFSET(INDIRECT($A25), COUNTA($B25:J25),1) = 'frames-new'!$B$5),OFFSET(INDIRECT($A25), COUNTA($B25:J25),3),"")</f>
        <v/>
      </c>
      <c r="L25" s="1" t="str">
        <f ca="1">IF(AND(OFFSET(INDIRECT($A25), COUNTA($B25:K25),0)=$B25, OFFSET(INDIRECT($A25), COUNTA($B25:K25),1) = 'frames-new'!$B$5),OFFSET(INDIRECT($A25), COUNTA($B25:K25),3),"")</f>
        <v/>
      </c>
    </row>
    <row r="26" spans="1:12" x14ac:dyDescent="0.25">
      <c r="A26" t="str">
        <f ca="1">CELL("address",'frames-new'!A311)</f>
        <v>'[frames-new-modified.xlsx]frames-new'!$A$311</v>
      </c>
      <c r="B26" s="2" t="str">
        <f>'frames-new'!$A$311</f>
        <v>Zīmols</v>
      </c>
      <c r="C26" s="1" t="str">
        <f ca="1">IF(AND(OFFSET(INDIRECT($A26), COUNTA($B26:B26),0)=$B26, OFFSET(INDIRECT($A26), COUNTA($B26:B26),1) = 'frames-new'!$B$5),OFFSET(INDIRECT($A26), COUNTA($B26:B26),3),"")</f>
        <v>Zīmols</v>
      </c>
      <c r="D26" s="1" t="str">
        <f ca="1">IF(AND(OFFSET(INDIRECT($A26), COUNTA($B26:C26),0)=$B26, OFFSET(INDIRECT($A26), COUNTA($B26:C26),1) = 'frames-new'!$B$5),OFFSET(INDIRECT($A26), COUNTA($B26:C26),3),"")</f>
        <v>Organizācija</v>
      </c>
      <c r="E26" s="1" t="str">
        <f ca="1">IF(AND(OFFSET(INDIRECT($A26), COUNTA($B26:D26),0)=$B26, OFFSET(INDIRECT($A26), COUNTA($B26:D26),1) = 'frames-new'!$B$5),OFFSET(INDIRECT($A26), COUNTA($B26:D26),3),"")</f>
        <v>Produkts</v>
      </c>
      <c r="F26" s="1" t="str">
        <f ca="1">IF(AND(OFFSET(INDIRECT($A26), COUNTA($B26:E26),0)=$B26, OFFSET(INDIRECT($A26), COUNTA($B26:E26),1) = 'frames-new'!$B$5),OFFSET(INDIRECT($A26), COUNTA($B26:E26),3),"")</f>
        <v/>
      </c>
      <c r="G26" s="1" t="str">
        <f ca="1">IF(AND(OFFSET(INDIRECT($A26), COUNTA($B26:F26),0)=$B26, OFFSET(INDIRECT($A26), COUNTA($B26:F26),1) = 'frames-new'!$B$5),OFFSET(INDIRECT($A26), COUNTA($B26:F26),3),"")</f>
        <v/>
      </c>
      <c r="H26" s="1" t="str">
        <f ca="1">IF(AND(OFFSET(INDIRECT($A26), COUNTA($B26:G26),0)=$B26, OFFSET(INDIRECT($A26), COUNTA($B26:G26),1) = 'frames-new'!$B$5),OFFSET(INDIRECT($A26), COUNTA($B26:G26),3),"")</f>
        <v/>
      </c>
      <c r="I26" s="1" t="str">
        <f ca="1">IF(AND(OFFSET(INDIRECT($A26), COUNTA($B26:H26),0)=$B26, OFFSET(INDIRECT($A26), COUNTA($B26:H26),1) = 'frames-new'!$B$5),OFFSET(INDIRECT($A26), COUNTA($B26:H26),3),"")</f>
        <v/>
      </c>
      <c r="J26" s="1" t="str">
        <f ca="1">IF(AND(OFFSET(INDIRECT($A26), COUNTA($B26:I26),0)=$B26, OFFSET(INDIRECT($A26), COUNTA($B26:I26),1) = 'frames-new'!$B$5),OFFSET(INDIRECT($A26), COUNTA($B26:I26),3),"")</f>
        <v/>
      </c>
      <c r="K26" s="1" t="str">
        <f ca="1">IF(AND(OFFSET(INDIRECT($A26), COUNTA($B26:J26),0)=$B26, OFFSET(INDIRECT($A26), COUNTA($B26:J26),1) = 'frames-new'!$B$5),OFFSET(INDIRECT($A26), COUNTA($B26:J26),3),"")</f>
        <v/>
      </c>
      <c r="L26" s="1" t="str">
        <f ca="1">IF(AND(OFFSET(INDIRECT($A26), COUNTA($B26:K26),0)=$B26, OFFSET(INDIRECT($A26), COUNTA($B26:K26),1) = 'frames-new'!$B$5),OFFSET(INDIRECT($A26), COUNTA($B26:K26),3),"")</f>
        <v/>
      </c>
    </row>
    <row r="28" spans="1:12" x14ac:dyDescent="0.25">
      <c r="B28" s="2" t="str">
        <f t="shared" ref="B28:B52" si="0">B2</f>
        <v>Dzimšana</v>
      </c>
      <c r="C28" s="1" t="str">
        <f ca="1">IF(AND(OFFSET(INDIRECT($A2), COUNTA($B2:B2),0)=$B2, OFFSET(INDIRECT($A2), COUNTA($B2:B2),1) = 'frames-new'!$B$5),OFFSET(INDIRECT($A2), COUNTA($B2:B2),2),"")</f>
        <v>Core</v>
      </c>
      <c r="D28" s="1" t="str">
        <f ca="1">IF(AND(OFFSET(INDIRECT($A2), COUNTA($B2:C2),0)=$B2, OFFSET(INDIRECT($A2), COUNTA($B2:C2),1) = 'frames-new'!$B$5),OFFSET(INDIRECT($A2), COUNTA($B2:C2),2),"")</f>
        <v>Peripheral</v>
      </c>
      <c r="E28" s="1" t="str">
        <f ca="1">IF(AND(OFFSET(INDIRECT($A2), COUNTA($B2:D2),0)=$B2, OFFSET(INDIRECT($A2), COUNTA($B2:D2),1) = 'frames-new'!$B$5),OFFSET(INDIRECT($A2), COUNTA($B2:D2),2),"")</f>
        <v>Peripheral</v>
      </c>
      <c r="F28" s="1" t="str">
        <f ca="1">IF(AND(OFFSET(INDIRECT($A2), COUNTA($B2:E2),0)=$B2, OFFSET(INDIRECT($A2), COUNTA($B2:E2),1) = 'frames-new'!$B$5),OFFSET(INDIRECT($A2), COUNTA($B2:E2),2),"")</f>
        <v>Extra-Thematic</v>
      </c>
      <c r="G28" s="1" t="str">
        <f ca="1">IF(AND(OFFSET(INDIRECT($A2), COUNTA($B2:F2),0)=$B2, OFFSET(INDIRECT($A2), COUNTA($B2:F2),1) = 'frames-new'!$B$5),OFFSET(INDIRECT($A2), COUNTA($B2:F2),2),"")</f>
        <v/>
      </c>
      <c r="H28" s="1" t="str">
        <f ca="1">IF(AND(OFFSET(INDIRECT($A2), COUNTA($B2:G2),0)=$B2, OFFSET(INDIRECT($A2), COUNTA($B2:G2),1) = 'frames-new'!$B$5),OFFSET(INDIRECT($A2), COUNTA($B2:G2),2),"")</f>
        <v/>
      </c>
      <c r="I28" s="1" t="str">
        <f ca="1">IF(AND(OFFSET(INDIRECT($A2), COUNTA($B2:H2),0)=$B2, OFFSET(INDIRECT($A2), COUNTA($B2:H2),1) = 'frames-new'!$B$5),OFFSET(INDIRECT($A2), COUNTA($B2:H2),2),"")</f>
        <v/>
      </c>
      <c r="J28" s="1" t="str">
        <f ca="1">IF(AND(OFFSET(INDIRECT($A2), COUNTA($B2:I2),0)=$B2, OFFSET(INDIRECT($A2), COUNTA($B2:I2),1) = 'frames-new'!$B$5),OFFSET(INDIRECT($A2), COUNTA($B2:I2),2),"")</f>
        <v/>
      </c>
      <c r="K28" s="1" t="str">
        <f ca="1">IF(AND(OFFSET(INDIRECT($A2), COUNTA($B2:J2),0)=$B2, OFFSET(INDIRECT($A2), COUNTA($B2:J2),1) = 'frames-new'!$B$5),OFFSET(INDIRECT($A2), COUNTA($B2:J2),2),"")</f>
        <v/>
      </c>
      <c r="L28" s="1" t="str">
        <f ca="1">IF(AND(OFFSET(INDIRECT($A2), COUNTA($B2:K2),0)=$B2, OFFSET(INDIRECT($A2), COUNTA($B2:K2),1) = 'frames-new'!$B$5),OFFSET(INDIRECT($A2), COUNTA($B2:K2),2),"")</f>
        <v/>
      </c>
    </row>
    <row r="29" spans="1:12" x14ac:dyDescent="0.25">
      <c r="B29" s="2" t="str">
        <f t="shared" si="0"/>
        <v>Vecums</v>
      </c>
      <c r="C29" s="1" t="str">
        <f ca="1">IF(AND(OFFSET(INDIRECT($A3), COUNTA($B3:B3),0)=$B3, OFFSET(INDIRECT($A3), COUNTA($B3:B3),1) = 'frames-new'!$B$5),OFFSET(INDIRECT($A3), COUNTA($B3:B3),2),"")</f>
        <v>Core</v>
      </c>
      <c r="D29" s="1" t="str">
        <f ca="1">IF(AND(OFFSET(INDIRECT($A3), COUNTA($B3:C3),0)=$B3, OFFSET(INDIRECT($A3), COUNTA($B3:C3),1) = 'frames-new'!$B$5),OFFSET(INDIRECT($A3), COUNTA($B3:C3),2),"")</f>
        <v>Core</v>
      </c>
      <c r="E29" s="1" t="str">
        <f ca="1">IF(AND(OFFSET(INDIRECT($A3), COUNTA($B3:D3),0)=$B3, OFFSET(INDIRECT($A3), COUNTA($B3:D3),1) = 'frames-new'!$B$5),OFFSET(INDIRECT($A3), COUNTA($B3:D3),2),"")</f>
        <v/>
      </c>
      <c r="F29" s="1" t="str">
        <f ca="1">IF(AND(OFFSET(INDIRECT($A3), COUNTA($B3:E3),0)=$B3, OFFSET(INDIRECT($A3), COUNTA($B3:E3),1) = 'frames-new'!$B$5),OFFSET(INDIRECT($A3), COUNTA($B3:E3),2),"")</f>
        <v/>
      </c>
      <c r="G29" s="1" t="str">
        <f ca="1">IF(AND(OFFSET(INDIRECT($A3), COUNTA($B3:F3),0)=$B3, OFFSET(INDIRECT($A3), COUNTA($B3:F3),1) = 'frames-new'!$B$5),OFFSET(INDIRECT($A3), COUNTA($B3:F3),2),"")</f>
        <v/>
      </c>
      <c r="H29" s="1" t="str">
        <f ca="1">IF(AND(OFFSET(INDIRECT($A3), COUNTA($B3:G3),0)=$B3, OFFSET(INDIRECT($A3), COUNTA($B3:G3),1) = 'frames-new'!$B$5),OFFSET(INDIRECT($A3), COUNTA($B3:G3),2),"")</f>
        <v/>
      </c>
      <c r="I29" s="1" t="str">
        <f ca="1">IF(AND(OFFSET(INDIRECT($A3), COUNTA($B3:H3),0)=$B3, OFFSET(INDIRECT($A3), COUNTA($B3:H3),1) = 'frames-new'!$B$5),OFFSET(INDIRECT($A3), COUNTA($B3:H3),2),"")</f>
        <v/>
      </c>
      <c r="J29" s="1" t="str">
        <f ca="1">IF(AND(OFFSET(INDIRECT($A3), COUNTA($B3:I3),0)=$B3, OFFSET(INDIRECT($A3), COUNTA($B3:I3),1) = 'frames-new'!$B$5),OFFSET(INDIRECT($A3), COUNTA($B3:I3),2),"")</f>
        <v/>
      </c>
      <c r="K29" s="1" t="str">
        <f ca="1">IF(AND(OFFSET(INDIRECT($A3), COUNTA($B3:J3),0)=$B3, OFFSET(INDIRECT($A3), COUNTA($B3:J3),1) = 'frames-new'!$B$5),OFFSET(INDIRECT($A3), COUNTA($B3:J3),2),"")</f>
        <v/>
      </c>
      <c r="L29" s="1" t="str">
        <f ca="1">IF(AND(OFFSET(INDIRECT($A3), COUNTA($B3:K3),0)=$B3, OFFSET(INDIRECT($A3), COUNTA($B3:K3),1) = 'frames-new'!$B$5),OFFSET(INDIRECT($A3), COUNTA($B3:K3),2),"")</f>
        <v/>
      </c>
    </row>
    <row r="30" spans="1:12" x14ac:dyDescent="0.25">
      <c r="B30" s="2" t="str">
        <f t="shared" si="0"/>
        <v>Miršana</v>
      </c>
      <c r="C30" s="1" t="str">
        <f ca="1">IF(AND(OFFSET(INDIRECT($A4), COUNTA($B4:B4),0)=$B4, OFFSET(INDIRECT($A4), COUNTA($B4:B4),1) = 'frames-new'!$B$5),OFFSET(INDIRECT($A4), COUNTA($B4:B4),2),"")</f>
        <v>Core</v>
      </c>
      <c r="D30" s="1" t="str">
        <f ca="1">IF(AND(OFFSET(INDIRECT($A4), COUNTA($B4:C4),0)=$B4, OFFSET(INDIRECT($A4), COUNTA($B4:C4),1) = 'frames-new'!$B$5),OFFSET(INDIRECT($A4), COUNTA($B4:C4),2),"")</f>
        <v>Peripheral</v>
      </c>
      <c r="E30" s="1" t="str">
        <f ca="1">IF(AND(OFFSET(INDIRECT($A4), COUNTA($B4:D4),0)=$B4, OFFSET(INDIRECT($A4), COUNTA($B4:D4),1) = 'frames-new'!$B$5),OFFSET(INDIRECT($A4), COUNTA($B4:D4),2),"")</f>
        <v>Peripheral</v>
      </c>
      <c r="F30" s="1" t="str">
        <f ca="1">IF(AND(OFFSET(INDIRECT($A4), COUNTA($B4:E4),0)=$B4, OFFSET(INDIRECT($A4), COUNTA($B4:E4),1) = 'frames-new'!$B$5),OFFSET(INDIRECT($A4), COUNTA($B4:E4),2),"")</f>
        <v>Peripheral</v>
      </c>
      <c r="G30" s="1" t="str">
        <f ca="1">IF(AND(OFFSET(INDIRECT($A4), COUNTA($B4:F4),0)=$B4, OFFSET(INDIRECT($A4), COUNTA($B4:F4),1) = 'frames-new'!$B$5),OFFSET(INDIRECT($A4), COUNTA($B4:F4),2),"")</f>
        <v>Extra-Thematic</v>
      </c>
      <c r="H30" s="1" t="str">
        <f ca="1">IF(AND(OFFSET(INDIRECT($A4), COUNTA($B4:G4),0)=$B4, OFFSET(INDIRECT($A4), COUNTA($B4:G4),1) = 'frames-new'!$B$5),OFFSET(INDIRECT($A4), COUNTA($B4:G4),2),"")</f>
        <v/>
      </c>
      <c r="I30" s="1" t="str">
        <f ca="1">IF(AND(OFFSET(INDIRECT($A4), COUNTA($B4:H4),0)=$B4, OFFSET(INDIRECT($A4), COUNTA($B4:H4),1) = 'frames-new'!$B$5),OFFSET(INDIRECT($A4), COUNTA($B4:H4),2),"")</f>
        <v/>
      </c>
      <c r="J30" s="1" t="str">
        <f ca="1">IF(AND(OFFSET(INDIRECT($A4), COUNTA($B4:I4),0)=$B4, OFFSET(INDIRECT($A4), COUNTA($B4:I4),1) = 'frames-new'!$B$5),OFFSET(INDIRECT($A4), COUNTA($B4:I4),2),"")</f>
        <v/>
      </c>
      <c r="K30" s="1" t="str">
        <f ca="1">IF(AND(OFFSET(INDIRECT($A4), COUNTA($B4:J4),0)=$B4, OFFSET(INDIRECT($A4), COUNTA($B4:J4),1) = 'frames-new'!$B$5),OFFSET(INDIRECT($A4), COUNTA($B4:J4),2),"")</f>
        <v/>
      </c>
      <c r="L30" s="1" t="str">
        <f ca="1">IF(AND(OFFSET(INDIRECT($A4), COUNTA($B4:K4),0)=$B4, OFFSET(INDIRECT($A4), COUNTA($B4:K4),1) = 'frames-new'!$B$5),OFFSET(INDIRECT($A4), COUNTA($B4:K4),2),"")</f>
        <v/>
      </c>
    </row>
    <row r="31" spans="1:12" x14ac:dyDescent="0.25">
      <c r="B31" s="2" t="str">
        <f t="shared" si="0"/>
        <v>Attiecības</v>
      </c>
      <c r="C31" s="1" t="str">
        <f ca="1">IF(AND(OFFSET(INDIRECT($A5), COUNTA($B5:B5),0)=$B5, OFFSET(INDIRECT($A5), COUNTA($B5:B5),1) = 'frames-new'!$B$5),OFFSET(INDIRECT($A5), COUNTA($B5:B5),2),"")</f>
        <v>Core</v>
      </c>
      <c r="D31" s="1" t="str">
        <f ca="1">IF(AND(OFFSET(INDIRECT($A5), COUNTA($B5:C5),0)=$B5, OFFSET(INDIRECT($A5), COUNTA($B5:C5),1) = 'frames-new'!$B$5),OFFSET(INDIRECT($A5), COUNTA($B5:C5),2),"")</f>
        <v>Core</v>
      </c>
      <c r="E31" s="1" t="str">
        <f ca="1">IF(AND(OFFSET(INDIRECT($A5), COUNTA($B5:D5),0)=$B5, OFFSET(INDIRECT($A5), COUNTA($B5:D5),1) = 'frames-new'!$B$5),OFFSET(INDIRECT($A5), COUNTA($B5:D5),2),"")</f>
        <v>Core</v>
      </c>
      <c r="F31" s="1" t="str">
        <f ca="1">IF(AND(OFFSET(INDIRECT($A5), COUNTA($B5:E5),0)=$B5, OFFSET(INDIRECT($A5), COUNTA($B5:E5),1) = 'frames-new'!$B$5),OFFSET(INDIRECT($A5), COUNTA($B5:E5),2),"")</f>
        <v>Core</v>
      </c>
      <c r="G31" s="1" t="str">
        <f ca="1">IF(AND(OFFSET(INDIRECT($A5), COUNTA($B5:F5),0)=$B5, OFFSET(INDIRECT($A5), COUNTA($B5:F5),1) = 'frames-new'!$B$5),OFFSET(INDIRECT($A5), COUNTA($B5:F5),2),"")</f>
        <v>Peripheral</v>
      </c>
      <c r="H31" s="1" t="str">
        <f ca="1">IF(AND(OFFSET(INDIRECT($A5), COUNTA($B5:G5),0)=$B5, OFFSET(INDIRECT($A5), COUNTA($B5:G5),1) = 'frames-new'!$B$5),OFFSET(INDIRECT($A5), COUNTA($B5:G5),2),"")</f>
        <v/>
      </c>
      <c r="I31" s="1" t="str">
        <f ca="1">IF(AND(OFFSET(INDIRECT($A5), COUNTA($B5:H5),0)=$B5, OFFSET(INDIRECT($A5), COUNTA($B5:H5),1) = 'frames-new'!$B$5),OFFSET(INDIRECT($A5), COUNTA($B5:H5),2),"")</f>
        <v/>
      </c>
      <c r="J31" s="1" t="str">
        <f ca="1">IF(AND(OFFSET(INDIRECT($A5), COUNTA($B5:I5),0)=$B5, OFFSET(INDIRECT($A5), COUNTA($B5:I5),1) = 'frames-new'!$B$5),OFFSET(INDIRECT($A5), COUNTA($B5:I5),2),"")</f>
        <v/>
      </c>
      <c r="K31" s="1" t="str">
        <f ca="1">IF(AND(OFFSET(INDIRECT($A5), COUNTA($B5:J5),0)=$B5, OFFSET(INDIRECT($A5), COUNTA($B5:J5),1) = 'frames-new'!$B$5),OFFSET(INDIRECT($A5), COUNTA($B5:J5),2),"")</f>
        <v/>
      </c>
      <c r="L31" s="1" t="str">
        <f ca="1">IF(AND(OFFSET(INDIRECT($A5), COUNTA($B5:K5),0)=$B5, OFFSET(INDIRECT($A5), COUNTA($B5:K5),1) = 'frames-new'!$B$5),OFFSET(INDIRECT($A5), COUNTA($B5:K5),2),"")</f>
        <v/>
      </c>
    </row>
    <row r="32" spans="1:12" x14ac:dyDescent="0.25">
      <c r="B32" s="2" t="str">
        <f t="shared" si="0"/>
        <v>Vārds</v>
      </c>
      <c r="C32" s="1" t="str">
        <f ca="1">IF(AND(OFFSET(INDIRECT($A6), COUNTA($B6:B6),0)=$B6, OFFSET(INDIRECT($A6), COUNTA($B6:B6),1) = 'frames-new'!$B$5),OFFSET(INDIRECT($A6), COUNTA($B6:B6),2),"")</f>
        <v>Core</v>
      </c>
      <c r="D32" s="1" t="str">
        <f ca="1">IF(AND(OFFSET(INDIRECT($A6), COUNTA($B6:C6),0)=$B6, OFFSET(INDIRECT($A6), COUNTA($B6:C6),1) = 'frames-new'!$B$5),OFFSET(INDIRECT($A6), COUNTA($B6:C6),2),"")</f>
        <v>Core</v>
      </c>
      <c r="E32" s="1" t="str">
        <f ca="1">IF(AND(OFFSET(INDIRECT($A6), COUNTA($B6:D6),0)=$B6, OFFSET(INDIRECT($A6), COUNTA($B6:D6),1) = 'frames-new'!$B$5),OFFSET(INDIRECT($A6), COUNTA($B6:D6),2),"")</f>
        <v>Peripheral</v>
      </c>
      <c r="F32" s="1" t="str">
        <f ca="1">IF(AND(OFFSET(INDIRECT($A6), COUNTA($B6:E6),0)=$B6, OFFSET(INDIRECT($A6), COUNTA($B6:E6),1) = 'frames-new'!$B$5),OFFSET(INDIRECT($A6), COUNTA($B6:E6),2),"")</f>
        <v/>
      </c>
      <c r="G32" s="1" t="str">
        <f ca="1">IF(AND(OFFSET(INDIRECT($A6), COUNTA($B6:F6),0)=$B6, OFFSET(INDIRECT($A6), COUNTA($B6:F6),1) = 'frames-new'!$B$5),OFFSET(INDIRECT($A6), COUNTA($B6:F6),2),"")</f>
        <v/>
      </c>
      <c r="H32" s="1" t="str">
        <f ca="1">IF(AND(OFFSET(INDIRECT($A6), COUNTA($B6:G6),0)=$B6, OFFSET(INDIRECT($A6), COUNTA($B6:G6),1) = 'frames-new'!$B$5),OFFSET(INDIRECT($A6), COUNTA($B6:G6),2),"")</f>
        <v/>
      </c>
      <c r="I32" s="1" t="str">
        <f ca="1">IF(AND(OFFSET(INDIRECT($A6), COUNTA($B6:H6),0)=$B6, OFFSET(INDIRECT($A6), COUNTA($B6:H6),1) = 'frames-new'!$B$5),OFFSET(INDIRECT($A6), COUNTA($B6:H6),2),"")</f>
        <v/>
      </c>
      <c r="J32" s="1" t="str">
        <f ca="1">IF(AND(OFFSET(INDIRECT($A6), COUNTA($B6:I6),0)=$B6, OFFSET(INDIRECT($A6), COUNTA($B6:I6),1) = 'frames-new'!$B$5),OFFSET(INDIRECT($A6), COUNTA($B6:I6),2),"")</f>
        <v/>
      </c>
      <c r="K32" s="1" t="str">
        <f ca="1">IF(AND(OFFSET(INDIRECT($A6), COUNTA($B6:J6),0)=$B6, OFFSET(INDIRECT($A6), COUNTA($B6:J6),1) = 'frames-new'!$B$5),OFFSET(INDIRECT($A6), COUNTA($B6:J6),2),"")</f>
        <v/>
      </c>
      <c r="L32" s="1" t="str">
        <f ca="1">IF(AND(OFFSET(INDIRECT($A6), COUNTA($B6:K6),0)=$B6, OFFSET(INDIRECT($A6), COUNTA($B6:K6),1) = 'frames-new'!$B$5),OFFSET(INDIRECT($A6), COUNTA($B6:K6),2),"")</f>
        <v/>
      </c>
    </row>
    <row r="33" spans="2:12" x14ac:dyDescent="0.25">
      <c r="B33" s="2" t="str">
        <f t="shared" si="0"/>
        <v>Dzīvesvieta</v>
      </c>
      <c r="C33" s="1" t="str">
        <f ca="1">IF(AND(OFFSET(INDIRECT($A7), COUNTA($B7:B7),0)=$B7, OFFSET(INDIRECT($A7), COUNTA($B7:B7),1) = 'frames-new'!$B$5),OFFSET(INDIRECT($A7), COUNTA($B7:B7),2),"")</f>
        <v>Core</v>
      </c>
      <c r="D33" s="1" t="str">
        <f ca="1">IF(AND(OFFSET(INDIRECT($A7), COUNTA($B7:C7),0)=$B7, OFFSET(INDIRECT($A7), COUNTA($B7:C7),1) = 'frames-new'!$B$5),OFFSET(INDIRECT($A7), COUNTA($B7:C7),2),"")</f>
        <v>Core</v>
      </c>
      <c r="E33" s="1" t="str">
        <f ca="1">IF(AND(OFFSET(INDIRECT($A7), COUNTA($B7:D7),0)=$B7, OFFSET(INDIRECT($A7), COUNTA($B7:D7),1) = 'frames-new'!$B$5),OFFSET(INDIRECT($A7), COUNTA($B7:D7),2),"")</f>
        <v>Extra-Thematic</v>
      </c>
      <c r="F33" s="1" t="str">
        <f ca="1">IF(AND(OFFSET(INDIRECT($A7), COUNTA($B7:E7),0)=$B7, OFFSET(INDIRECT($A7), COUNTA($B7:E7),1) = 'frames-new'!$B$5),OFFSET(INDIRECT($A7), COUNTA($B7:E7),2),"")</f>
        <v>Peripheral</v>
      </c>
      <c r="G33" s="1" t="str">
        <f ca="1">IF(AND(OFFSET(INDIRECT($A7), COUNTA($B7:F7),0)=$B7, OFFSET(INDIRECT($A7), COUNTA($B7:F7),1) = 'frames-new'!$B$5),OFFSET(INDIRECT($A7), COUNTA($B7:F7),2),"")</f>
        <v/>
      </c>
      <c r="H33" s="1" t="str">
        <f ca="1">IF(AND(OFFSET(INDIRECT($A7), COUNTA($B7:G7),0)=$B7, OFFSET(INDIRECT($A7), COUNTA($B7:G7),1) = 'frames-new'!$B$5),OFFSET(INDIRECT($A7), COUNTA($B7:G7),2),"")</f>
        <v/>
      </c>
      <c r="I33" s="1" t="str">
        <f ca="1">IF(AND(OFFSET(INDIRECT($A7), COUNTA($B7:H7),0)=$B7, OFFSET(INDIRECT($A7), COUNTA($B7:H7),1) = 'frames-new'!$B$5),OFFSET(INDIRECT($A7), COUNTA($B7:H7),2),"")</f>
        <v/>
      </c>
      <c r="J33" s="1" t="str">
        <f ca="1">IF(AND(OFFSET(INDIRECT($A7), COUNTA($B7:I7),0)=$B7, OFFSET(INDIRECT($A7), COUNTA($B7:I7),1) = 'frames-new'!$B$5),OFFSET(INDIRECT($A7), COUNTA($B7:I7),2),"")</f>
        <v/>
      </c>
      <c r="K33" s="1" t="str">
        <f ca="1">IF(AND(OFFSET(INDIRECT($A7), COUNTA($B7:J7),0)=$B7, OFFSET(INDIRECT($A7), COUNTA($B7:J7),1) = 'frames-new'!$B$5),OFFSET(INDIRECT($A7), COUNTA($B7:J7),2),"")</f>
        <v/>
      </c>
      <c r="L33" s="1" t="str">
        <f ca="1">IF(AND(OFFSET(INDIRECT($A7), COUNTA($B7:K7),0)=$B7, OFFSET(INDIRECT($A7), COUNTA($B7:K7),1) = 'frames-new'!$B$5),OFFSET(INDIRECT($A7), COUNTA($B7:K7),2),"")</f>
        <v/>
      </c>
    </row>
    <row r="34" spans="2:12" x14ac:dyDescent="0.25">
      <c r="B34" s="2" t="str">
        <f t="shared" si="0"/>
        <v>Izglītība</v>
      </c>
      <c r="C34" s="1" t="str">
        <f ca="1">IF(AND(OFFSET(INDIRECT($A8), COUNTA($B8:B8),0)=$B8, OFFSET(INDIRECT($A8), COUNTA($B8:B8),1) = 'frames-new'!$B$5),OFFSET(INDIRECT($A8), COUNTA($B8:B8),2),"")</f>
        <v>Core</v>
      </c>
      <c r="D34" s="1" t="str">
        <f ca="1">IF(AND(OFFSET(INDIRECT($A8), COUNTA($B8:C8),0)=$B8, OFFSET(INDIRECT($A8), COUNTA($B8:C8),1) = 'frames-new'!$B$5),OFFSET(INDIRECT($A8), COUNTA($B8:C8),2),"")</f>
        <v>Core</v>
      </c>
      <c r="E34" s="1" t="str">
        <f ca="1">IF(AND(OFFSET(INDIRECT($A8), COUNTA($B8:D8),0)=$B8, OFFSET(INDIRECT($A8), COUNTA($B8:D8),1) = 'frames-new'!$B$5),OFFSET(INDIRECT($A8), COUNTA($B8:D8),2),"")</f>
        <v>Core</v>
      </c>
      <c r="F34" s="1" t="str">
        <f ca="1">IF(AND(OFFSET(INDIRECT($A8), COUNTA($B8:E8),0)=$B8, OFFSET(INDIRECT($A8), COUNTA($B8:E8),1) = 'frames-new'!$B$5),OFFSET(INDIRECT($A8), COUNTA($B8:E8),2),"")</f>
        <v>Extra-Thematic</v>
      </c>
      <c r="G34" s="1" t="str">
        <f ca="1">IF(AND(OFFSET(INDIRECT($A8), COUNTA($B8:F8),0)=$B8, OFFSET(INDIRECT($A8), COUNTA($B8:F8),1) = 'frames-new'!$B$5),OFFSET(INDIRECT($A8), COUNTA($B8:F8),2),"")</f>
        <v>Peripheral</v>
      </c>
      <c r="H34" s="1" t="str">
        <f ca="1">IF(AND(OFFSET(INDIRECT($A8), COUNTA($B8:G8),0)=$B8, OFFSET(INDIRECT($A8), COUNTA($B8:G8),1) = 'frames-new'!$B$5),OFFSET(INDIRECT($A8), COUNTA($B8:G8),2),"")</f>
        <v>Peripheral</v>
      </c>
      <c r="I34" s="1" t="str">
        <f ca="1">IF(AND(OFFSET(INDIRECT($A8), COUNTA($B8:H8),0)=$B8, OFFSET(INDIRECT($A8), COUNTA($B8:H8),1) = 'frames-new'!$B$5),OFFSET(INDIRECT($A8), COUNTA($B8:H8),2),"")</f>
        <v/>
      </c>
      <c r="J34" s="1" t="str">
        <f ca="1">IF(AND(OFFSET(INDIRECT($A8), COUNTA($B8:I8),0)=$B8, OFFSET(INDIRECT($A8), COUNTA($B8:I8),1) = 'frames-new'!$B$5),OFFSET(INDIRECT($A8), COUNTA($B8:I8),2),"")</f>
        <v/>
      </c>
      <c r="K34" s="1" t="str">
        <f ca="1">IF(AND(OFFSET(INDIRECT($A8), COUNTA($B8:J8),0)=$B8, OFFSET(INDIRECT($A8), COUNTA($B8:J8),1) = 'frames-new'!$B$5),OFFSET(INDIRECT($A8), COUNTA($B8:J8),2),"")</f>
        <v/>
      </c>
      <c r="L34" s="1" t="str">
        <f ca="1">IF(AND(OFFSET(INDIRECT($A8), COUNTA($B8:K8),0)=$B8, OFFSET(INDIRECT($A8), COUNTA($B8:K8),1) = 'frames-new'!$B$5),OFFSET(INDIRECT($A8), COUNTA($B8:K8),2),"")</f>
        <v/>
      </c>
    </row>
    <row r="35" spans="2:12" x14ac:dyDescent="0.25">
      <c r="B35" s="2" t="str">
        <f t="shared" si="0"/>
        <v>Nodarbošanās</v>
      </c>
      <c r="C35" s="1" t="str">
        <f ca="1">IF(AND(OFFSET(INDIRECT($A9), COUNTA($B9:B9),0)=$B9, OFFSET(INDIRECT($A9), COUNTA($B9:B9),1) = 'frames-new'!$B$5),OFFSET(INDIRECT($A9), COUNTA($B9:B9),2),"")</f>
        <v>Core</v>
      </c>
      <c r="D35" s="1" t="str">
        <f ca="1">IF(AND(OFFSET(INDIRECT($A9), COUNTA($B9:C9),0)=$B9, OFFSET(INDIRECT($A9), COUNTA($B9:C9),1) = 'frames-new'!$B$5),OFFSET(INDIRECT($A9), COUNTA($B9:C9),2),"")</f>
        <v>Core</v>
      </c>
      <c r="E35" s="1" t="str">
        <f ca="1">IF(AND(OFFSET(INDIRECT($A9), COUNTA($B9:D9),0)=$B9, OFFSET(INDIRECT($A9), COUNTA($B9:D9),1) = 'frames-new'!$B$5),OFFSET(INDIRECT($A9), COUNTA($B9:D9),2),"")</f>
        <v>Peripheral</v>
      </c>
      <c r="F35" s="1" t="str">
        <f ca="1">IF(AND(OFFSET(INDIRECT($A9), COUNTA($B9:E9),0)=$B9, OFFSET(INDIRECT($A9), COUNTA($B9:E9),1) = 'frames-new'!$B$5),OFFSET(INDIRECT($A9), COUNTA($B9:E9),2),"")</f>
        <v>Peripheral</v>
      </c>
      <c r="G35" s="1" t="str">
        <f ca="1">IF(AND(OFFSET(INDIRECT($A9), COUNTA($B9:F9),0)=$B9, OFFSET(INDIRECT($A9), COUNTA($B9:F9),1) = 'frames-new'!$B$5),OFFSET(INDIRECT($A9), COUNTA($B9:F9),2),"")</f>
        <v/>
      </c>
      <c r="H35" s="1" t="str">
        <f ca="1">IF(AND(OFFSET(INDIRECT($A9), COUNTA($B9:G9),0)=$B9, OFFSET(INDIRECT($A9), COUNTA($B9:G9),1) = 'frames-new'!$B$5),OFFSET(INDIRECT($A9), COUNTA($B9:G9),2),"")</f>
        <v/>
      </c>
      <c r="I35" s="1" t="str">
        <f ca="1">IF(AND(OFFSET(INDIRECT($A9), COUNTA($B9:H9),0)=$B9, OFFSET(INDIRECT($A9), COUNTA($B9:H9),1) = 'frames-new'!$B$5),OFFSET(INDIRECT($A9), COUNTA($B9:H9),2),"")</f>
        <v/>
      </c>
      <c r="J35" s="1" t="str">
        <f ca="1">IF(AND(OFFSET(INDIRECT($A9), COUNTA($B9:I9),0)=$B9, OFFSET(INDIRECT($A9), COUNTA($B9:I9),1) = 'frames-new'!$B$5),OFFSET(INDIRECT($A9), COUNTA($B9:I9),2),"")</f>
        <v/>
      </c>
      <c r="K35" s="1" t="str">
        <f ca="1">IF(AND(OFFSET(INDIRECT($A9), COUNTA($B9:J9),0)=$B9, OFFSET(INDIRECT($A9), COUNTA($B9:J9),1) = 'frames-new'!$B$5),OFFSET(INDIRECT($A9), COUNTA($B9:J9),2),"")</f>
        <v/>
      </c>
      <c r="L35" s="1" t="str">
        <f ca="1">IF(AND(OFFSET(INDIRECT($A9), COUNTA($B9:K9),0)=$B9, OFFSET(INDIRECT($A9), COUNTA($B9:K9),1) = 'frames-new'!$B$5),OFFSET(INDIRECT($A9), COUNTA($B9:K9),2),"")</f>
        <v/>
      </c>
    </row>
    <row r="36" spans="2:12" x14ac:dyDescent="0.25">
      <c r="B36" s="2" t="str">
        <f t="shared" si="0"/>
        <v>Izcelsme</v>
      </c>
      <c r="C36" s="1" t="str">
        <f ca="1">IF(AND(OFFSET(INDIRECT($A10), COUNTA($B10:B10),0)=$B10, OFFSET(INDIRECT($A10), COUNTA($B10:B10),1) = 'frames-new'!$B$5),OFFSET(INDIRECT($A10), COUNTA($B10:B10),2),"")</f>
        <v>Core</v>
      </c>
      <c r="D36" s="1" t="str">
        <f ca="1">IF(AND(OFFSET(INDIRECT($A10), COUNTA($B10:C10),0)=$B10, OFFSET(INDIRECT($A10), COUNTA($B10:C10),1) = 'frames-new'!$B$5),OFFSET(INDIRECT($A10), COUNTA($B10:C10),2),"")</f>
        <v>Core</v>
      </c>
      <c r="E36" s="1" t="str">
        <f ca="1">IF(AND(OFFSET(INDIRECT($A10), COUNTA($B10:D10),0)=$B10, OFFSET(INDIRECT($A10), COUNTA($B10:D10),1) = 'frames-new'!$B$5),OFFSET(INDIRECT($A10), COUNTA($B10:D10),2),"")</f>
        <v>Peripheral</v>
      </c>
      <c r="F36" s="1" t="str">
        <f ca="1">IF(AND(OFFSET(INDIRECT($A10), COUNTA($B10:E10),0)=$B10, OFFSET(INDIRECT($A10), COUNTA($B10:E10),1) = 'frames-new'!$B$5),OFFSET(INDIRECT($A10), COUNTA($B10:E10),2),"")</f>
        <v/>
      </c>
      <c r="G36" s="1" t="str">
        <f ca="1">IF(AND(OFFSET(INDIRECT($A10), COUNTA($B10:F10),0)=$B10, OFFSET(INDIRECT($A10), COUNTA($B10:F10),1) = 'frames-new'!$B$5),OFFSET(INDIRECT($A10), COUNTA($B10:F10),2),"")</f>
        <v/>
      </c>
      <c r="H36" s="1" t="str">
        <f ca="1">IF(AND(OFFSET(INDIRECT($A10), COUNTA($B10:G10),0)=$B10, OFFSET(INDIRECT($A10), COUNTA($B10:G10),1) = 'frames-new'!$B$5),OFFSET(INDIRECT($A10), COUNTA($B10:G10),2),"")</f>
        <v/>
      </c>
      <c r="I36" s="1" t="str">
        <f ca="1">IF(AND(OFFSET(INDIRECT($A10), COUNTA($B10:H10),0)=$B10, OFFSET(INDIRECT($A10), COUNTA($B10:H10),1) = 'frames-new'!$B$5),OFFSET(INDIRECT($A10), COUNTA($B10:H10),2),"")</f>
        <v/>
      </c>
      <c r="J36" s="1" t="str">
        <f ca="1">IF(AND(OFFSET(INDIRECT($A10), COUNTA($B10:I10),0)=$B10, OFFSET(INDIRECT($A10), COUNTA($B10:I10),1) = 'frames-new'!$B$5),OFFSET(INDIRECT($A10), COUNTA($B10:I10),2),"")</f>
        <v/>
      </c>
      <c r="K36" s="1" t="str">
        <f ca="1">IF(AND(OFFSET(INDIRECT($A10), COUNTA($B10:J10),0)=$B10, OFFSET(INDIRECT($A10), COUNTA($B10:J10),1) = 'frames-new'!$B$5),OFFSET(INDIRECT($A10), COUNTA($B10:J10),2),"")</f>
        <v/>
      </c>
      <c r="L36" s="1" t="str">
        <f ca="1">IF(AND(OFFSET(INDIRECT($A10), COUNTA($B10:K10),0)=$B10, OFFSET(INDIRECT($A10), COUNTA($B10:K10),1) = 'frames-new'!$B$5),OFFSET(INDIRECT($A10), COUNTA($B10:K10),2),"")</f>
        <v/>
      </c>
    </row>
    <row r="37" spans="2:12" x14ac:dyDescent="0.25">
      <c r="B37" s="2" t="str">
        <f t="shared" si="0"/>
        <v>Amats</v>
      </c>
      <c r="C37" s="1" t="str">
        <f ca="1">IF(AND(OFFSET(INDIRECT($A11), COUNTA($B11:B11),0)=$B11, OFFSET(INDIRECT($A11), COUNTA($B11:B11),1) = 'frames-new'!$B$5),OFFSET(INDIRECT($A11), COUNTA($B11:B11),2),"")</f>
        <v>Core</v>
      </c>
      <c r="D37" s="1" t="str">
        <f ca="1">IF(AND(OFFSET(INDIRECT($A11), COUNTA($B11:C11),0)=$B11, OFFSET(INDIRECT($A11), COUNTA($B11:C11),1) = 'frames-new'!$B$5),OFFSET(INDIRECT($A11), COUNTA($B11:C11),2),"")</f>
        <v>Core</v>
      </c>
      <c r="E37" s="1" t="str">
        <f ca="1">IF(AND(OFFSET(INDIRECT($A11), COUNTA($B11:D11),0)=$B11, OFFSET(INDIRECT($A11), COUNTA($B11:D11),1) = 'frames-new'!$B$5),OFFSET(INDIRECT($A11), COUNTA($B11:D11),2),"")</f>
        <v>Core</v>
      </c>
      <c r="F37" s="1" t="str">
        <f ca="1">IF(AND(OFFSET(INDIRECT($A11), COUNTA($B11:E11),0)=$B11, OFFSET(INDIRECT($A11), COUNTA($B11:E11),1) = 'frames-new'!$B$5),OFFSET(INDIRECT($A11), COUNTA($B11:E11),2),"")</f>
        <v>Peripheral</v>
      </c>
      <c r="G37" s="1" t="str">
        <f ca="1">IF(AND(OFFSET(INDIRECT($A11), COUNTA($B11:F11),0)=$B11, OFFSET(INDIRECT($A11), COUNTA($B11:F11),1) = 'frames-new'!$B$5),OFFSET(INDIRECT($A11), COUNTA($B11:F11),2),"")</f>
        <v>Peripheral</v>
      </c>
      <c r="H37" s="1" t="str">
        <f ca="1">IF(AND(OFFSET(INDIRECT($A11), COUNTA($B11:G11),0)=$B11, OFFSET(INDIRECT($A11), COUNTA($B11:G11),1) = 'frames-new'!$B$5),OFFSET(INDIRECT($A11), COUNTA($B11:G11),2),"")</f>
        <v>Peripheral</v>
      </c>
      <c r="I37" s="1" t="str">
        <f ca="1">IF(AND(OFFSET(INDIRECT($A11), COUNTA($B11:H11),0)=$B11, OFFSET(INDIRECT($A11), COUNTA($B11:H11),1) = 'frames-new'!$B$5),OFFSET(INDIRECT($A11), COUNTA($B11:H11),2),"")</f>
        <v>Peripheral</v>
      </c>
      <c r="J37" s="1" t="str">
        <f ca="1">IF(AND(OFFSET(INDIRECT($A11), COUNTA($B11:I11),0)=$B11, OFFSET(INDIRECT($A11), COUNTA($B11:I11),1) = 'frames-new'!$B$5),OFFSET(INDIRECT($A11), COUNTA($B11:I11),2),"")</f>
        <v>Extra-Thematic</v>
      </c>
      <c r="K37" s="1" t="str">
        <f ca="1">IF(AND(OFFSET(INDIRECT($A11), COUNTA($B11:J11),0)=$B11, OFFSET(INDIRECT($A11), COUNTA($B11:J11),1) = 'frames-new'!$B$5),OFFSET(INDIRECT($A11), COUNTA($B11:J11),2),"")</f>
        <v>Extra-Thematic</v>
      </c>
      <c r="L37" s="1" t="str">
        <f ca="1">IF(AND(OFFSET(INDIRECT($A11), COUNTA($B11:K11),0)=$B11, OFFSET(INDIRECT($A11), COUNTA($B11:K11),1) = 'frames-new'!$B$5),OFFSET(INDIRECT($A11), COUNTA($B11:K11),2),"")</f>
        <v/>
      </c>
    </row>
    <row r="38" spans="2:12" x14ac:dyDescent="0.25">
      <c r="B38" s="2" t="str">
        <f t="shared" si="0"/>
        <v>Darba_sākums</v>
      </c>
      <c r="C38" s="1" t="str">
        <f ca="1">IF(AND(OFFSET(INDIRECT($A12), COUNTA($B12:B12),0)=$B12, OFFSET(INDIRECT($A12), COUNTA($B12:B12),1) = 'frames-new'!$B$5),OFFSET(INDIRECT($A12), COUNTA($B12:B12),2),"")</f>
        <v>Core</v>
      </c>
      <c r="D38" s="1" t="str">
        <f ca="1">IF(AND(OFFSET(INDIRECT($A12), COUNTA($B12:C12),0)=$B12, OFFSET(INDIRECT($A12), COUNTA($B12:C12),1) = 'frames-new'!$B$5),OFFSET(INDIRECT($A12), COUNTA($B12:C12),2),"")</f>
        <v>Core</v>
      </c>
      <c r="E38" s="1" t="str">
        <f ca="1">IF(AND(OFFSET(INDIRECT($A12), COUNTA($B12:D12),0)=$B12, OFFSET(INDIRECT($A12), COUNTA($B12:D12),1) = 'frames-new'!$B$5),OFFSET(INDIRECT($A12), COUNTA($B12:D12),2),"")</f>
        <v>Core</v>
      </c>
      <c r="F38" s="1" t="str">
        <f ca="1">IF(AND(OFFSET(INDIRECT($A12), COUNTA($B12:E12),0)=$B12, OFFSET(INDIRECT($A12), COUNTA($B12:E12),1) = 'frames-new'!$B$5),OFFSET(INDIRECT($A12), COUNTA($B12:E12),2),"")</f>
        <v>Peripheral</v>
      </c>
      <c r="G38" s="1" t="str">
        <f ca="1">IF(AND(OFFSET(INDIRECT($A12), COUNTA($B12:F12),0)=$B12, OFFSET(INDIRECT($A12), COUNTA($B12:F12),1) = 'frames-new'!$B$5),OFFSET(INDIRECT($A12), COUNTA($B12:F12),2),"")</f>
        <v>Peripheral</v>
      </c>
      <c r="H38" s="1" t="str">
        <f ca="1">IF(AND(OFFSET(INDIRECT($A12), COUNTA($B12:G12),0)=$B12, OFFSET(INDIRECT($A12), COUNTA($B12:G12),1) = 'frames-new'!$B$5),OFFSET(INDIRECT($A12), COUNTA($B12:G12),2),"")</f>
        <v>Peripheral</v>
      </c>
      <c r="I38" s="1" t="str">
        <f ca="1">IF(AND(OFFSET(INDIRECT($A12), COUNTA($B12:H12),0)=$B12, OFFSET(INDIRECT($A12), COUNTA($B12:H12),1) = 'frames-new'!$B$5),OFFSET(INDIRECT($A12), COUNTA($B12:H12),2),"")</f>
        <v>Peripheral</v>
      </c>
      <c r="J38" s="1" t="str">
        <f ca="1">IF(AND(OFFSET(INDIRECT($A12), COUNTA($B12:I12),0)=$B12, OFFSET(INDIRECT($A12), COUNTA($B12:I12),1) = 'frames-new'!$B$5),OFFSET(INDIRECT($A12), COUNTA($B12:I12),2),"")</f>
        <v>Peripheral</v>
      </c>
      <c r="K38" s="1" t="str">
        <f ca="1">IF(AND(OFFSET(INDIRECT($A12), COUNTA($B12:J12),0)=$B12, OFFSET(INDIRECT($A12), COUNTA($B12:J12),1) = 'frames-new'!$B$5),OFFSET(INDIRECT($A12), COUNTA($B12:J12),2),"")</f>
        <v/>
      </c>
      <c r="L38" s="1" t="str">
        <f ca="1">IF(AND(OFFSET(INDIRECT($A12), COUNTA($B12:K12),0)=$B12, OFFSET(INDIRECT($A12), COUNTA($B12:K12),1) = 'frames-new'!$B$5),OFFSET(INDIRECT($A12), COUNTA($B12:K12),2),"")</f>
        <v/>
      </c>
    </row>
    <row r="39" spans="2:12" x14ac:dyDescent="0.25">
      <c r="B39" s="2" t="str">
        <f t="shared" si="0"/>
        <v>Darba_beigas</v>
      </c>
      <c r="C39" s="1" t="str">
        <f ca="1">IF(AND(OFFSET(INDIRECT($A13), COUNTA($B13:B13),0)=$B13, OFFSET(INDIRECT($A13), COUNTA($B13:B13),1) = 'frames-new'!$B$5),OFFSET(INDIRECT($A13), COUNTA($B13:B13),2),"")</f>
        <v>Core</v>
      </c>
      <c r="D39" s="1" t="str">
        <f ca="1">IF(AND(OFFSET(INDIRECT($A13), COUNTA($B13:C13),0)=$B13, OFFSET(INDIRECT($A13), COUNTA($B13:C13),1) = 'frames-new'!$B$5),OFFSET(INDIRECT($A13), COUNTA($B13:C13),2),"")</f>
        <v>Core</v>
      </c>
      <c r="E39" s="1" t="str">
        <f ca="1">IF(AND(OFFSET(INDIRECT($A13), COUNTA($B13:D13),0)=$B13, OFFSET(INDIRECT($A13), COUNTA($B13:D13),1) = 'frames-new'!$B$5),OFFSET(INDIRECT($A13), COUNTA($B13:D13),2),"")</f>
        <v>Core</v>
      </c>
      <c r="F39" s="1" t="str">
        <f ca="1">IF(AND(OFFSET(INDIRECT($A13), COUNTA($B13:E13),0)=$B13, OFFSET(INDIRECT($A13), COUNTA($B13:E13),1) = 'frames-new'!$B$5),OFFSET(INDIRECT($A13), COUNTA($B13:E13),2),"")</f>
        <v>Peripheral</v>
      </c>
      <c r="G39" s="1" t="str">
        <f ca="1">IF(AND(OFFSET(INDIRECT($A13), COUNTA($B13:F13),0)=$B13, OFFSET(INDIRECT($A13), COUNTA($B13:F13),1) = 'frames-new'!$B$5),OFFSET(INDIRECT($A13), COUNTA($B13:F13),2),"")</f>
        <v>Peripheral</v>
      </c>
      <c r="H39" s="1" t="str">
        <f ca="1">IF(AND(OFFSET(INDIRECT($A13), COUNTA($B13:G13),0)=$B13, OFFSET(INDIRECT($A13), COUNTA($B13:G13),1) = 'frames-new'!$B$5),OFFSET(INDIRECT($A13), COUNTA($B13:G13),2),"")</f>
        <v>Peripheral</v>
      </c>
      <c r="I39" s="1" t="str">
        <f ca="1">IF(AND(OFFSET(INDIRECT($A13), COUNTA($B13:H13),0)=$B13, OFFSET(INDIRECT($A13), COUNTA($B13:H13),1) = 'frames-new'!$B$5),OFFSET(INDIRECT($A13), COUNTA($B13:H13),2),"")</f>
        <v>Peripheral</v>
      </c>
      <c r="J39" s="1" t="str">
        <f ca="1">IF(AND(OFFSET(INDIRECT($A13), COUNTA($B13:I13),0)=$B13, OFFSET(INDIRECT($A13), COUNTA($B13:I13),1) = 'frames-new'!$B$5),OFFSET(INDIRECT($A13), COUNTA($B13:I13),2),"")</f>
        <v>Peripheral</v>
      </c>
      <c r="K39" s="1" t="str">
        <f ca="1">IF(AND(OFFSET(INDIRECT($A13), COUNTA($B13:J13),0)=$B13, OFFSET(INDIRECT($A13), COUNTA($B13:J13),1) = 'frames-new'!$B$5),OFFSET(INDIRECT($A13), COUNTA($B13:J13),2),"")</f>
        <v/>
      </c>
      <c r="L39" s="1" t="str">
        <f ca="1">IF(AND(OFFSET(INDIRECT($A13), COUNTA($B13:K13),0)=$B13, OFFSET(INDIRECT($A13), COUNTA($B13:K13),1) = 'frames-new'!$B$5),OFFSET(INDIRECT($A13), COUNTA($B13:K13),2),"")</f>
        <v/>
      </c>
    </row>
    <row r="40" spans="2:12" x14ac:dyDescent="0.25">
      <c r="B40" s="2" t="str">
        <f t="shared" si="0"/>
        <v>Dalība</v>
      </c>
      <c r="C40" s="1" t="str">
        <f ca="1">IF(AND(OFFSET(INDIRECT($A14), COUNTA($B14:B14),0)=$B14, OFFSET(INDIRECT($A14), COUNTA($B14:B14),1) = 'frames-new'!$B$5),OFFSET(INDIRECT($A14), COUNTA($B14:B14),2),"")</f>
        <v>Core</v>
      </c>
      <c r="D40" s="1" t="str">
        <f ca="1">IF(AND(OFFSET(INDIRECT($A14), COUNTA($B14:C14),0)=$B14, OFFSET(INDIRECT($A14), COUNTA($B14:C14),1) = 'frames-new'!$B$5),OFFSET(INDIRECT($A14), COUNTA($B14:C14),2),"")</f>
        <v>Core</v>
      </c>
      <c r="E40" s="1" t="str">
        <f ca="1">IF(AND(OFFSET(INDIRECT($A14), COUNTA($B14:D14),0)=$B14, OFFSET(INDIRECT($A14), COUNTA($B14:D14),1) = 'frames-new'!$B$5),OFFSET(INDIRECT($A14), COUNTA($B14:D14),2),"")</f>
        <v>Peripheral</v>
      </c>
      <c r="F40" s="1" t="str">
        <f ca="1">IF(AND(OFFSET(INDIRECT($A14), COUNTA($B14:E14),0)=$B14, OFFSET(INDIRECT($A14), COUNTA($B14:E14),1) = 'frames-new'!$B$5),OFFSET(INDIRECT($A14), COUNTA($B14:E14),2),"")</f>
        <v>Peripheral</v>
      </c>
      <c r="G40" s="1" t="str">
        <f ca="1">IF(AND(OFFSET(INDIRECT($A14), COUNTA($B14:F14),0)=$B14, OFFSET(INDIRECT($A14), COUNTA($B14:F14),1) = 'frames-new'!$B$5),OFFSET(INDIRECT($A14), COUNTA($B14:F14),2),"")</f>
        <v/>
      </c>
      <c r="H40" s="1" t="str">
        <f ca="1">IF(AND(OFFSET(INDIRECT($A14), COUNTA($B14:G14),0)=$B14, OFFSET(INDIRECT($A14), COUNTA($B14:G14),1) = 'frames-new'!$B$5),OFFSET(INDIRECT($A14), COUNTA($B14:G14),2),"")</f>
        <v/>
      </c>
      <c r="I40" s="1" t="str">
        <f ca="1">IF(AND(OFFSET(INDIRECT($A14), COUNTA($B14:H14),0)=$B14, OFFSET(INDIRECT($A14), COUNTA($B14:H14),1) = 'frames-new'!$B$5),OFFSET(INDIRECT($A14), COUNTA($B14:H14),2),"")</f>
        <v/>
      </c>
      <c r="J40" s="1" t="str">
        <f ca="1">IF(AND(OFFSET(INDIRECT($A14), COUNTA($B14:I14),0)=$B14, OFFSET(INDIRECT($A14), COUNTA($B14:I14),1) = 'frames-new'!$B$5),OFFSET(INDIRECT($A14), COUNTA($B14:I14),2),"")</f>
        <v/>
      </c>
      <c r="K40" s="1" t="str">
        <f ca="1">IF(AND(OFFSET(INDIRECT($A14), COUNTA($B14:J14),0)=$B14, OFFSET(INDIRECT($A14), COUNTA($B14:J14),1) = 'frames-new'!$B$5),OFFSET(INDIRECT($A14), COUNTA($B14:J14),2),"")</f>
        <v/>
      </c>
      <c r="L40" s="1" t="str">
        <f ca="1">IF(AND(OFFSET(INDIRECT($A14), COUNTA($B14:K14),0)=$B14, OFFSET(INDIRECT($A14), COUNTA($B14:K14),1) = 'frames-new'!$B$5),OFFSET(INDIRECT($A14), COUNTA($B14:K14),2),"")</f>
        <v/>
      </c>
    </row>
    <row r="41" spans="2:12" x14ac:dyDescent="0.25">
      <c r="B41" s="2" t="str">
        <f t="shared" si="0"/>
        <v>Vēlēšanas</v>
      </c>
      <c r="C41" s="1" t="str">
        <f ca="1">IF(AND(OFFSET(INDIRECT($A15), COUNTA($B15:B15),0)=$B15, OFFSET(INDIRECT($A15), COUNTA($B15:B15),1) = 'frames-new'!$B$5),OFFSET(INDIRECT($A15), COUNTA($B15:B15),2),"")</f>
        <v>Core</v>
      </c>
      <c r="D41" s="1" t="str">
        <f ca="1">IF(AND(OFFSET(INDIRECT($A15), COUNTA($B15:C15),0)=$B15, OFFSET(INDIRECT($A15), COUNTA($B15:C15),1) = 'frames-new'!$B$5),OFFSET(INDIRECT($A15), COUNTA($B15:C15),2),"")</f>
        <v>Core</v>
      </c>
      <c r="E41" s="1" t="str">
        <f ca="1">IF(AND(OFFSET(INDIRECT($A15), COUNTA($B15:D15),0)=$B15, OFFSET(INDIRECT($A15), COUNTA($B15:D15),1) = 'frames-new'!$B$5),OFFSET(INDIRECT($A15), COUNTA($B15:D15),2),"")</f>
        <v>Core</v>
      </c>
      <c r="F41" s="1" t="str">
        <f ca="1">IF(AND(OFFSET(INDIRECT($A15), COUNTA($B15:E15),0)=$B15, OFFSET(INDIRECT($A15), COUNTA($B15:E15),1) = 'frames-new'!$B$5),OFFSET(INDIRECT($A15), COUNTA($B15:E15),2),"")</f>
        <v>Extra-Thematic</v>
      </c>
      <c r="G41" s="1" t="str">
        <f ca="1">IF(AND(OFFSET(INDIRECT($A15), COUNTA($B15:F15),0)=$B15, OFFSET(INDIRECT($A15), COUNTA($B15:F15),1) = 'frames-new'!$B$5),OFFSET(INDIRECT($A15), COUNTA($B15:F15),2),"")</f>
        <v>Extra-Thematic</v>
      </c>
      <c r="H41" s="1" t="str">
        <f ca="1">IF(AND(OFFSET(INDIRECT($A15), COUNTA($B15:G15),0)=$B15, OFFSET(INDIRECT($A15), COUNTA($B15:G15),1) = 'frames-new'!$B$5),OFFSET(INDIRECT($A15), COUNTA($B15:G15),2),"")</f>
        <v>Peripheral</v>
      </c>
      <c r="I41" s="1" t="str">
        <f ca="1">IF(AND(OFFSET(INDIRECT($A15), COUNTA($B15:H15),0)=$B15, OFFSET(INDIRECT($A15), COUNTA($B15:H15),1) = 'frames-new'!$B$5),OFFSET(INDIRECT($A15), COUNTA($B15:H15),2),"")</f>
        <v>Peripheral</v>
      </c>
      <c r="J41" s="1" t="str">
        <f ca="1">IF(AND(OFFSET(INDIRECT($A15), COUNTA($B15:I15),0)=$B15, OFFSET(INDIRECT($A15), COUNTA($B15:I15),1) = 'frames-new'!$B$5),OFFSET(INDIRECT($A15), COUNTA($B15:I15),2),"")</f>
        <v/>
      </c>
      <c r="K41" s="1" t="str">
        <f ca="1">IF(AND(OFFSET(INDIRECT($A15), COUNTA($B15:J15),0)=$B15, OFFSET(INDIRECT($A15), COUNTA($B15:J15),1) = 'frames-new'!$B$5),OFFSET(INDIRECT($A15), COUNTA($B15:J15),2),"")</f>
        <v/>
      </c>
      <c r="L41" s="1" t="str">
        <f ca="1">IF(AND(OFFSET(INDIRECT($A15), COUNTA($B15:K15),0)=$B15, OFFSET(INDIRECT($A15), COUNTA($B15:K15),1) = 'frames-new'!$B$5),OFFSET(INDIRECT($A15), COUNTA($B15:K15),2),"")</f>
        <v/>
      </c>
    </row>
    <row r="42" spans="2:12" x14ac:dyDescent="0.25">
      <c r="B42" s="2" t="str">
        <f t="shared" si="0"/>
        <v>Atbalsts</v>
      </c>
      <c r="C42" s="1" t="str">
        <f ca="1">IF(AND(OFFSET(INDIRECT($A16), COUNTA($B16:B16),0)=$B16, OFFSET(INDIRECT($A16), COUNTA($B16:B16),1) = 'frames-new'!$B$5),OFFSET(INDIRECT($A16), COUNTA($B16:B16),2),"")</f>
        <v>Core</v>
      </c>
      <c r="D42" s="1" t="str">
        <f ca="1">IF(AND(OFFSET(INDIRECT($A16), COUNTA($B16:C16),0)=$B16, OFFSET(INDIRECT($A16), COUNTA($B16:C16),1) = 'frames-new'!$B$5),OFFSET(INDIRECT($A16), COUNTA($B16:C16),2),"")</f>
        <v>Core</v>
      </c>
      <c r="E42" s="1" t="str">
        <f ca="1">IF(AND(OFFSET(INDIRECT($A16), COUNTA($B16:D16),0)=$B16, OFFSET(INDIRECT($A16), COUNTA($B16:D16),1) = 'frames-new'!$B$5),OFFSET(INDIRECT($A16), COUNTA($B16:D16),2),"")</f>
        <v>Core</v>
      </c>
      <c r="F42" s="1" t="str">
        <f ca="1">IF(AND(OFFSET(INDIRECT($A16), COUNTA($B16:E16),0)=$B16, OFFSET(INDIRECT($A16), COUNTA($B16:E16),1) = 'frames-new'!$B$5),OFFSET(INDIRECT($A16), COUNTA($B16:E16),2),"")</f>
        <v>Peripheral</v>
      </c>
      <c r="G42" s="1" t="str">
        <f ca="1">IF(AND(OFFSET(INDIRECT($A16), COUNTA($B16:F16),0)=$B16, OFFSET(INDIRECT($A16), COUNTA($B16:F16),1) = 'frames-new'!$B$5),OFFSET(INDIRECT($A16), COUNTA($B16:F16),2),"")</f>
        <v/>
      </c>
      <c r="H42" s="1" t="str">
        <f ca="1">IF(AND(OFFSET(INDIRECT($A16), COUNTA($B16:G16),0)=$B16, OFFSET(INDIRECT($A16), COUNTA($B16:G16),1) = 'frames-new'!$B$5),OFFSET(INDIRECT($A16), COUNTA($B16:G16),2),"")</f>
        <v/>
      </c>
      <c r="I42" s="1" t="str">
        <f ca="1">IF(AND(OFFSET(INDIRECT($A16), COUNTA($B16:H16),0)=$B16, OFFSET(INDIRECT($A16), COUNTA($B16:H16),1) = 'frames-new'!$B$5),OFFSET(INDIRECT($A16), COUNTA($B16:H16),2),"")</f>
        <v/>
      </c>
      <c r="J42" s="1" t="str">
        <f ca="1">IF(AND(OFFSET(INDIRECT($A16), COUNTA($B16:I16),0)=$B16, OFFSET(INDIRECT($A16), COUNTA($B16:I16),1) = 'frames-new'!$B$5),OFFSET(INDIRECT($A16), COUNTA($B16:I16),2),"")</f>
        <v/>
      </c>
      <c r="K42" s="1" t="str">
        <f ca="1">IF(AND(OFFSET(INDIRECT($A16), COUNTA($B16:J16),0)=$B16, OFFSET(INDIRECT($A16), COUNTA($B16:J16),1) = 'frames-new'!$B$5),OFFSET(INDIRECT($A16), COUNTA($B16:J16),2),"")</f>
        <v/>
      </c>
      <c r="L42" s="1" t="str">
        <f ca="1">IF(AND(OFFSET(INDIRECT($A16), COUNTA($B16:K16),0)=$B16, OFFSET(INDIRECT($A16), COUNTA($B16:K16),1) = 'frames-new'!$B$5),OFFSET(INDIRECT($A16), COUNTA($B16:K16),2),"")</f>
        <v/>
      </c>
    </row>
    <row r="43" spans="2:12" x14ac:dyDescent="0.25">
      <c r="B43" s="2" t="str">
        <f t="shared" si="0"/>
        <v>Dibināšana</v>
      </c>
      <c r="C43" s="1" t="str">
        <f ca="1">IF(AND(OFFSET(INDIRECT($A17), COUNTA($B17:B17),0)=$B17, OFFSET(INDIRECT($A17), COUNTA($B17:B17),1) = 'frames-new'!$B$5),OFFSET(INDIRECT($A17), COUNTA($B17:B17),2),"")</f>
        <v>Core</v>
      </c>
      <c r="D43" s="1" t="str">
        <f ca="1">IF(AND(OFFSET(INDIRECT($A17), COUNTA($B17:C17),0)=$B17, OFFSET(INDIRECT($A17), COUNTA($B17:C17),1) = 'frames-new'!$B$5),OFFSET(INDIRECT($A17), COUNTA($B17:C17),2),"")</f>
        <v>Core</v>
      </c>
      <c r="E43" s="1" t="str">
        <f ca="1">IF(AND(OFFSET(INDIRECT($A17), COUNTA($B17:D17),0)=$B17, OFFSET(INDIRECT($A17), COUNTA($B17:D17),1) = 'frames-new'!$B$5),OFFSET(INDIRECT($A17), COUNTA($B17:D17),2),"")</f>
        <v>Peripheral</v>
      </c>
      <c r="F43" s="1" t="str">
        <f ca="1">IF(AND(OFFSET(INDIRECT($A17), COUNTA($B17:E17),0)=$B17, OFFSET(INDIRECT($A17), COUNTA($B17:E17),1) = 'frames-new'!$B$5),OFFSET(INDIRECT($A17), COUNTA($B17:E17),2),"")</f>
        <v>Peripheral</v>
      </c>
      <c r="G43" s="1" t="str">
        <f ca="1">IF(AND(OFFSET(INDIRECT($A17), COUNTA($B17:F17),0)=$B17, OFFSET(INDIRECT($A17), COUNTA($B17:F17),1) = 'frames-new'!$B$5),OFFSET(INDIRECT($A17), COUNTA($B17:F17),2),"")</f>
        <v>Peripheral</v>
      </c>
      <c r="H43" s="1" t="str">
        <f ca="1">IF(AND(OFFSET(INDIRECT($A17), COUNTA($B17:G17),0)=$B17, OFFSET(INDIRECT($A17), COUNTA($B17:G17),1) = 'frames-new'!$B$5),OFFSET(INDIRECT($A17), COUNTA($B17:G17),2),"")</f>
        <v>Peripheral</v>
      </c>
      <c r="I43" s="1" t="str">
        <f ca="1">IF(AND(OFFSET(INDIRECT($A17), COUNTA($B17:H17),0)=$B17, OFFSET(INDIRECT($A17), COUNTA($B17:H17),1) = 'frames-new'!$B$5),OFFSET(INDIRECT($A17), COUNTA($B17:H17),2),"")</f>
        <v/>
      </c>
      <c r="J43" s="1" t="str">
        <f ca="1">IF(AND(OFFSET(INDIRECT($A17), COUNTA($B17:I17),0)=$B17, OFFSET(INDIRECT($A17), COUNTA($B17:I17),1) = 'frames-new'!$B$5),OFFSET(INDIRECT($A17), COUNTA($B17:I17),2),"")</f>
        <v/>
      </c>
      <c r="K43" s="1" t="str">
        <f ca="1">IF(AND(OFFSET(INDIRECT($A17), COUNTA($B17:J17),0)=$B17, OFFSET(INDIRECT($A17), COUNTA($B17:J17),1) = 'frames-new'!$B$5),OFFSET(INDIRECT($A17), COUNTA($B17:J17),2),"")</f>
        <v/>
      </c>
      <c r="L43" s="1" t="str">
        <f ca="1">IF(AND(OFFSET(INDIRECT($A17), COUNTA($B17:K17),0)=$B17, OFFSET(INDIRECT($A17), COUNTA($B17:K17),1) = 'frames-new'!$B$5),OFFSET(INDIRECT($A17), COUNTA($B17:K17),2),"")</f>
        <v/>
      </c>
    </row>
    <row r="44" spans="2:12" x14ac:dyDescent="0.25">
      <c r="B44" s="2" t="str">
        <f t="shared" si="0"/>
        <v>Piedalīšanās</v>
      </c>
      <c r="C44" s="1" t="str">
        <f ca="1">IF(AND(OFFSET(INDIRECT($A18), COUNTA($B18:B18),0)=$B18, OFFSET(INDIRECT($A18), COUNTA($B18:B18),1) = 'frames-new'!$B$5),OFFSET(INDIRECT($A18), COUNTA($B18:B18),2),"")</f>
        <v>Core</v>
      </c>
      <c r="D44" s="1" t="str">
        <f ca="1">IF(AND(OFFSET(INDIRECT($A18), COUNTA($B18:C18),0)=$B18, OFFSET(INDIRECT($A18), COUNTA($B18:C18),1) = 'frames-new'!$B$5),OFFSET(INDIRECT($A18), COUNTA($B18:C18),2),"")</f>
        <v>Core</v>
      </c>
      <c r="E44" s="1" t="str">
        <f ca="1">IF(AND(OFFSET(INDIRECT($A18), COUNTA($B18:D18),0)=$B18, OFFSET(INDIRECT($A18), COUNTA($B18:D18),1) = 'frames-new'!$B$5),OFFSET(INDIRECT($A18), COUNTA($B18:D18),2),"")</f>
        <v>Peripheral</v>
      </c>
      <c r="F44" s="1" t="str">
        <f ca="1">IF(AND(OFFSET(INDIRECT($A18), COUNTA($B18:E18),0)=$B18, OFFSET(INDIRECT($A18), COUNTA($B18:E18),1) = 'frames-new'!$B$5),OFFSET(INDIRECT($A18), COUNTA($B18:E18),2),"")</f>
        <v>Peripheral</v>
      </c>
      <c r="G44" s="1" t="str">
        <f ca="1">IF(AND(OFFSET(INDIRECT($A18), COUNTA($B18:F18),0)=$B18, OFFSET(INDIRECT($A18), COUNTA($B18:F18),1) = 'frames-new'!$B$5),OFFSET(INDIRECT($A18), COUNTA($B18:F18),2),"")</f>
        <v>Peripheral</v>
      </c>
      <c r="H44" s="1" t="str">
        <f ca="1">IF(AND(OFFSET(INDIRECT($A18), COUNTA($B18:G18),0)=$B18, OFFSET(INDIRECT($A18), COUNTA($B18:G18),1) = 'frames-new'!$B$5),OFFSET(INDIRECT($A18), COUNTA($B18:G18),2),"")</f>
        <v>Extra-Thematic</v>
      </c>
      <c r="I44" s="1" t="str">
        <f ca="1">IF(AND(OFFSET(INDIRECT($A18), COUNTA($B18:H18),0)=$B18, OFFSET(INDIRECT($A18), COUNTA($B18:H18),1) = 'frames-new'!$B$5),OFFSET(INDIRECT($A18), COUNTA($B18:H18),2),"")</f>
        <v/>
      </c>
      <c r="J44" s="1" t="str">
        <f ca="1">IF(AND(OFFSET(INDIRECT($A18), COUNTA($B18:I18),0)=$B18, OFFSET(INDIRECT($A18), COUNTA($B18:I18),1) = 'frames-new'!$B$5),OFFSET(INDIRECT($A18), COUNTA($B18:I18),2),"")</f>
        <v/>
      </c>
      <c r="K44" s="1" t="str">
        <f ca="1">IF(AND(OFFSET(INDIRECT($A18), COUNTA($B18:J18),0)=$B18, OFFSET(INDIRECT($A18), COUNTA($B18:J18),1) = 'frames-new'!$B$5),OFFSET(INDIRECT($A18), COUNTA($B18:J18),2),"")</f>
        <v/>
      </c>
      <c r="L44" s="1" t="str">
        <f ca="1">IF(AND(OFFSET(INDIRECT($A18), COUNTA($B18:K18),0)=$B18, OFFSET(INDIRECT($A18), COUNTA($B18:K18),1) = 'frames-new'!$B$5),OFFSET(INDIRECT($A18), COUNTA($B18:K18),2),"")</f>
        <v/>
      </c>
    </row>
    <row r="45" spans="2:12" x14ac:dyDescent="0.25">
      <c r="B45" s="2" t="str">
        <f t="shared" si="0"/>
        <v>Finanses</v>
      </c>
      <c r="C45" s="1" t="str">
        <f ca="1">IF(AND(OFFSET(INDIRECT($A19), COUNTA($B19:B19),0)=$B19, OFFSET(INDIRECT($A19), COUNTA($B19:B19),1) = 'frames-new'!$B$5),OFFSET(INDIRECT($A19), COUNTA($B19:B19),2),"")</f>
        <v>Core</v>
      </c>
      <c r="D45" s="1" t="str">
        <f ca="1">IF(AND(OFFSET(INDIRECT($A19), COUNTA($B19:C19),0)=$B19, OFFSET(INDIRECT($A19), COUNTA($B19:C19),1) = 'frames-new'!$B$5),OFFSET(INDIRECT($A19), COUNTA($B19:C19),2),"")</f>
        <v>Core</v>
      </c>
      <c r="E45" s="1" t="str">
        <f ca="1">IF(AND(OFFSET(INDIRECT($A19), COUNTA($B19:D19),0)=$B19, OFFSET(INDIRECT($A19), COUNTA($B19:D19),1) = 'frames-new'!$B$5),OFFSET(INDIRECT($A19), COUNTA($B19:D19),2),"")</f>
        <v>Extra-Thematic</v>
      </c>
      <c r="F45" s="11" t="s">
        <v>6</v>
      </c>
      <c r="G45" s="11" t="s">
        <v>6</v>
      </c>
      <c r="H45" s="1" t="str">
        <f ca="1">IF(AND(OFFSET(INDIRECT($A19), COUNTA($B19:G19),0)=$B19, OFFSET(INDIRECT($A19), COUNTA($B19:G19),1) = 'frames-new'!$B$5),OFFSET(INDIRECT($A19), COUNTA($B19:G19),2),"")</f>
        <v>Peripheral</v>
      </c>
      <c r="I45" s="1" t="str">
        <f ca="1">IF(AND(OFFSET(INDIRECT($A19), COUNTA($B19:H19),0)=$B19, OFFSET(INDIRECT($A19), COUNTA($B19:H19),1) = 'frames-new'!$B$5),OFFSET(INDIRECT($A19), COUNTA($B19:H19),2),"")</f>
        <v>Peripheral</v>
      </c>
      <c r="J45" s="1" t="str">
        <f ca="1">IF(AND(OFFSET(INDIRECT($A19), COUNTA($B19:I19),0)=$B19, OFFSET(INDIRECT($A19), COUNTA($B19:I19),1) = 'frames-new'!$B$5),OFFSET(INDIRECT($A19), COUNTA($B19:I19),2),"")</f>
        <v/>
      </c>
      <c r="K45" s="1" t="str">
        <f ca="1">IF(AND(OFFSET(INDIRECT($A19), COUNTA($B19:J19),0)=$B19, OFFSET(INDIRECT($A19), COUNTA($B19:J19),1) = 'frames-new'!$B$5),OFFSET(INDIRECT($A19), COUNTA($B19:J19),2),"")</f>
        <v/>
      </c>
      <c r="L45" s="1" t="str">
        <f ca="1">IF(AND(OFFSET(INDIRECT($A19), COUNTA($B19:K19),0)=$B19, OFFSET(INDIRECT($A19), COUNTA($B19:K19),1) = 'frames-new'!$B$5),OFFSET(INDIRECT($A19), COUNTA($B19:K19),2),"")</f>
        <v/>
      </c>
    </row>
    <row r="46" spans="2:12" x14ac:dyDescent="0.25">
      <c r="B46" s="2" t="str">
        <f t="shared" si="0"/>
        <v>Īpašums</v>
      </c>
      <c r="C46" s="1" t="str">
        <f ca="1">IF(AND(OFFSET(INDIRECT($A20), COUNTA($B20:B20),0)=$B20, OFFSET(INDIRECT($A20), COUNTA($B20:B20),1) = 'frames-new'!$B$5),OFFSET(INDIRECT($A20), COUNTA($B20:B20),2),"")</f>
        <v>Core</v>
      </c>
      <c r="D46" s="1" t="str">
        <f ca="1">IF(AND(OFFSET(INDIRECT($A20), COUNTA($B20:C20),0)=$B20, OFFSET(INDIRECT($A20), COUNTA($B20:C20),1) = 'frames-new'!$B$5),OFFSET(INDIRECT($A20), COUNTA($B20:C20),2),"")</f>
        <v>Core</v>
      </c>
      <c r="E46" s="1" t="str">
        <f ca="1">IF(AND(OFFSET(INDIRECT($A20), COUNTA($B20:D20),0)=$B20, OFFSET(INDIRECT($A20), COUNTA($B20:D20),1) = 'frames-new'!$B$5),OFFSET(INDIRECT($A20), COUNTA($B20:D20),2),"")</f>
        <v>Peripheral</v>
      </c>
      <c r="F46" s="1" t="str">
        <f ca="1">IF(AND(OFFSET(INDIRECT($A20), COUNTA($B20:E20),0)=$B20, OFFSET(INDIRECT($A20), COUNTA($B20:E20),1) = 'frames-new'!$B$5),OFFSET(INDIRECT($A20), COUNTA($B20:E20),2),"")</f>
        <v>Peripheral</v>
      </c>
      <c r="G46" s="1" t="str">
        <f ca="1">IF(AND(OFFSET(INDIRECT($A20), COUNTA($B20:F20),0)=$B20, OFFSET(INDIRECT($A20), COUNTA($B20:F20),1) = 'frames-new'!$B$5),OFFSET(INDIRECT($A20), COUNTA($B20:F20),2),"")</f>
        <v/>
      </c>
      <c r="H46" s="1" t="str">
        <f ca="1">IF(AND(OFFSET(INDIRECT($A20), COUNTA($B20:G20),0)=$B20, OFFSET(INDIRECT($A20), COUNTA($B20:G20),1) = 'frames-new'!$B$5),OFFSET(INDIRECT($A20), COUNTA($B20:G20),2),"")</f>
        <v/>
      </c>
      <c r="I46" s="1" t="str">
        <f ca="1">IF(AND(OFFSET(INDIRECT($A20), COUNTA($B20:H20),0)=$B20, OFFSET(INDIRECT($A20), COUNTA($B20:H20),1) = 'frames-new'!$B$5),OFFSET(INDIRECT($A20), COUNTA($B20:H20),2),"")</f>
        <v/>
      </c>
      <c r="J46" s="1" t="str">
        <f ca="1">IF(AND(OFFSET(INDIRECT($A20), COUNTA($B20:I20),0)=$B20, OFFSET(INDIRECT($A20), COUNTA($B20:I20),1) = 'frames-new'!$B$5),OFFSET(INDIRECT($A20), COUNTA($B20:I20),2),"")</f>
        <v/>
      </c>
      <c r="K46" s="1" t="str">
        <f ca="1">IF(AND(OFFSET(INDIRECT($A20), COUNTA($B20:J20),0)=$B20, OFFSET(INDIRECT($A20), COUNTA($B20:J20),1) = 'frames-new'!$B$5),OFFSET(INDIRECT($A20), COUNTA($B20:J20),2),"")</f>
        <v/>
      </c>
      <c r="L46" s="1" t="str">
        <f ca="1">IF(AND(OFFSET(INDIRECT($A20), COUNTA($B20:K20),0)=$B20, OFFSET(INDIRECT($A20), COUNTA($B20:K20),1) = 'frames-new'!$B$5),OFFSET(INDIRECT($A20), COUNTA($B20:K20),2),"")</f>
        <v/>
      </c>
    </row>
    <row r="47" spans="2:12" x14ac:dyDescent="0.25">
      <c r="B47" s="2" t="str">
        <f t="shared" si="0"/>
        <v>Parāds</v>
      </c>
      <c r="C47" s="1" t="str">
        <f ca="1">IF(AND(OFFSET(INDIRECT($A21), COUNTA($B21:B21),0)=$B21, OFFSET(INDIRECT($A21), COUNTA($B21:B21),1) = 'frames-new'!$B$5),OFFSET(INDIRECT($A21), COUNTA($B21:B21),2),"")</f>
        <v>Core</v>
      </c>
      <c r="D47" s="1" t="str">
        <f ca="1">IF(AND(OFFSET(INDIRECT($A21), COUNTA($B21:C21),0)=$B21, OFFSET(INDIRECT($A21), COUNTA($B21:C21),1) = 'frames-new'!$B$5),OFFSET(INDIRECT($A21), COUNTA($B21:C21),2),"")</f>
        <v>Core</v>
      </c>
      <c r="E47" s="1" t="str">
        <f ca="1">IF(AND(OFFSET(INDIRECT($A21), COUNTA($B21:D21),0)=$B21, OFFSET(INDIRECT($A21), COUNTA($B21:D21),1) = 'frames-new'!$B$5),OFFSET(INDIRECT($A21), COUNTA($B21:D21),2),"")</f>
        <v>Core</v>
      </c>
      <c r="F47" s="1" t="str">
        <f ca="1">IF(AND(OFFSET(INDIRECT($A21), COUNTA($B21:E21),0)=$B21, OFFSET(INDIRECT($A21), COUNTA($B21:E21),1) = 'frames-new'!$B$5),OFFSET(INDIRECT($A21), COUNTA($B21:E21),2),"")</f>
        <v>Peripheral</v>
      </c>
      <c r="G47" s="1" t="str">
        <f ca="1">IF(AND(OFFSET(INDIRECT($A21), COUNTA($B21:F21),0)=$B21, OFFSET(INDIRECT($A21), COUNTA($B21:F21),1) = 'frames-new'!$B$5),OFFSET(INDIRECT($A21), COUNTA($B21:F21),2),"")</f>
        <v>Peripheral</v>
      </c>
      <c r="H47" s="1" t="str">
        <f ca="1">IF(AND(OFFSET(INDIRECT($A21), COUNTA($B21:G21),0)=$B21, OFFSET(INDIRECT($A21), COUNTA($B21:G21),1) = 'frames-new'!$B$5),OFFSET(INDIRECT($A21), COUNTA($B21:G21),2),"")</f>
        <v>Peripheral</v>
      </c>
      <c r="I47" s="1" t="str">
        <f ca="1">IF(AND(OFFSET(INDIRECT($A21), COUNTA($B21:H21),0)=$B21, OFFSET(INDIRECT($A21), COUNTA($B21:H21),1) = 'frames-new'!$B$5),OFFSET(INDIRECT($A21), COUNTA($B21:H21),2),"")</f>
        <v/>
      </c>
      <c r="J47" s="1" t="str">
        <f ca="1">IF(AND(OFFSET(INDIRECT($A21), COUNTA($B21:I21),0)=$B21, OFFSET(INDIRECT($A21), COUNTA($B21:I21),1) = 'frames-new'!$B$5),OFFSET(INDIRECT($A21), COUNTA($B21:I21),2),"")</f>
        <v/>
      </c>
      <c r="K47" s="1" t="str">
        <f ca="1">IF(AND(OFFSET(INDIRECT($A21), COUNTA($B21:J21),0)=$B21, OFFSET(INDIRECT($A21), COUNTA($B21:J21),1) = 'frames-new'!$B$5),OFFSET(INDIRECT($A21), COUNTA($B21:J21),2),"")</f>
        <v/>
      </c>
      <c r="L47" s="1" t="str">
        <f ca="1">IF(AND(OFFSET(INDIRECT($A21), COUNTA($B21:K21),0)=$B21, OFFSET(INDIRECT($A21), COUNTA($B21:K21),1) = 'frames-new'!$B$5),OFFSET(INDIRECT($A21), COUNTA($B21:K21),2),"")</f>
        <v/>
      </c>
    </row>
    <row r="48" spans="2:12" x14ac:dyDescent="0.25">
      <c r="B48" s="2" t="str">
        <f t="shared" si="0"/>
        <v>Tiesvedība</v>
      </c>
      <c r="C48" s="1" t="str">
        <f ca="1">IF(AND(OFFSET(INDIRECT($A22), COUNTA($B22:B22),0)=$B22, OFFSET(INDIRECT($A22), COUNTA($B22:B22),1) = 'frames-new'!$B$5),OFFSET(INDIRECT($A22), COUNTA($B22:B22),2),"")</f>
        <v>Core</v>
      </c>
      <c r="D48" s="1" t="str">
        <f ca="1">IF(AND(OFFSET(INDIRECT($A22), COUNTA($B22:C22),0)=$B22, OFFSET(INDIRECT($A22), COUNTA($B22:C22),1) = 'frames-new'!$B$5),OFFSET(INDIRECT($A22), COUNTA($B22:C22),2),"")</f>
        <v>Core</v>
      </c>
      <c r="E48" s="11" t="s">
        <v>297</v>
      </c>
      <c r="F48" s="1" t="str">
        <f ca="1">IF(AND(OFFSET(INDIRECT($A22), COUNTA($B22:E22),0)=$B22, OFFSET(INDIRECT($A22), COUNTA($B22:E22),1) = 'frames-new'!$B$5),OFFSET(INDIRECT($A22), COUNTA($B22:E22),2),"")</f>
        <v>Peripheral</v>
      </c>
      <c r="G48" s="1" t="str">
        <f ca="1">IF(AND(OFFSET(INDIRECT($A22), COUNTA($B22:F22),0)=$B22, OFFSET(INDIRECT($A22), COUNTA($B22:F22),1) = 'frames-new'!$B$5),OFFSET(INDIRECT($A22), COUNTA($B22:F22),2),"")</f>
        <v>Peripheral</v>
      </c>
      <c r="H48" s="1" t="str">
        <f ca="1">IF(AND(OFFSET(INDIRECT($A22), COUNTA($B22:G22),0)=$B22, OFFSET(INDIRECT($A22), COUNTA($B22:G22),1) = 'frames-new'!$B$5),OFFSET(INDIRECT($A22), COUNTA($B22:G22),2),"")</f>
        <v>Peripheral</v>
      </c>
      <c r="I48" s="1" t="str">
        <f ca="1">IF(AND(OFFSET(INDIRECT($A22), COUNTA($B22:H22),0)=$B22, OFFSET(INDIRECT($A22), COUNTA($B22:H22),1) = 'frames-new'!$B$5),OFFSET(INDIRECT($A22), COUNTA($B22:H22),2),"")</f>
        <v>Peripheral</v>
      </c>
      <c r="J48" s="1" t="str">
        <f ca="1">IF(AND(OFFSET(INDIRECT($A22), COUNTA($B22:I22),0)=$B22, OFFSET(INDIRECT($A22), COUNTA($B22:I22),1) = 'frames-new'!$B$5),OFFSET(INDIRECT($A22), COUNTA($B22:I22),2),"")</f>
        <v>Peripheral</v>
      </c>
      <c r="K48" s="1" t="str">
        <f ca="1">IF(AND(OFFSET(INDIRECT($A22), COUNTA($B22:J22),0)=$B22, OFFSET(INDIRECT($A22), COUNTA($B22:J22),1) = 'frames-new'!$B$5),OFFSET(INDIRECT($A22), COUNTA($B22:J22),2),"")</f>
        <v/>
      </c>
      <c r="L48" s="1" t="str">
        <f ca="1">IF(AND(OFFSET(INDIRECT($A22), COUNTA($B22:K22),0)=$B22, OFFSET(INDIRECT($A22), COUNTA($B22:K22),1) = 'frames-new'!$B$5),OFFSET(INDIRECT($A22), COUNTA($B22:K22),2),"")</f>
        <v/>
      </c>
    </row>
    <row r="49" spans="2:12" x14ac:dyDescent="0.25">
      <c r="B49" s="2" t="str">
        <f t="shared" si="0"/>
        <v>Uzbrukums</v>
      </c>
      <c r="C49" s="1" t="str">
        <f ca="1">IF(AND(OFFSET(INDIRECT($A23), COUNTA($B23:B23),0)=$B23, OFFSET(INDIRECT($A23), COUNTA($B23:B23),1) = 'frames-new'!$B$5),OFFSET(INDIRECT($A23), COUNTA($B23:B23),2),"")</f>
        <v>Core</v>
      </c>
      <c r="D49" s="1" t="str">
        <f ca="1">IF(AND(OFFSET(INDIRECT($A23), COUNTA($B23:C23),0)=$B23, OFFSET(INDIRECT($A23), COUNTA($B23:C23),1) = 'frames-new'!$B$5),OFFSET(INDIRECT($A23), COUNTA($B23:C23),2),"")</f>
        <v>Core</v>
      </c>
      <c r="E49" s="1" t="str">
        <f ca="1">IF(AND(OFFSET(INDIRECT($A23), COUNTA($B23:D23),0)=$B23, OFFSET(INDIRECT($A23), COUNTA($B23:D23),1) = 'frames-new'!$B$5),OFFSET(INDIRECT($A23), COUNTA($B23:D23),2),"")</f>
        <v>Extra-Thematic</v>
      </c>
      <c r="F49" s="1" t="str">
        <f ca="1">IF(AND(OFFSET(INDIRECT($A23), COUNTA($B23:E23),0)=$B23, OFFSET(INDIRECT($A23), COUNTA($B23:E23),1) = 'frames-new'!$B$5),OFFSET(INDIRECT($A23), COUNTA($B23:E23),2),"")</f>
        <v>Extra-Thematic</v>
      </c>
      <c r="G49" s="1" t="str">
        <f ca="1">IF(AND(OFFSET(INDIRECT($A23), COUNTA($B23:F23),0)=$B23, OFFSET(INDIRECT($A23), COUNTA($B23:F23),1) = 'frames-new'!$B$5),OFFSET(INDIRECT($A23), COUNTA($B23:F23),2),"")</f>
        <v>Extra-Thematic</v>
      </c>
      <c r="H49" s="1" t="str">
        <f ca="1">IF(AND(OFFSET(INDIRECT($A23), COUNTA($B23:G23),0)=$B23, OFFSET(INDIRECT($A23), COUNTA($B23:G23),1) = 'frames-new'!$B$5),OFFSET(INDIRECT($A23), COUNTA($B23:G23),2),"")</f>
        <v>Extra-Thematic</v>
      </c>
      <c r="I49" s="1" t="str">
        <f ca="1">IF(AND(OFFSET(INDIRECT($A23), COUNTA($B23:H23),0)=$B23, OFFSET(INDIRECT($A23), COUNTA($B23:H23),1) = 'frames-new'!$B$5),OFFSET(INDIRECT($A23), COUNTA($B23:H23),2),"")</f>
        <v>Peripheral</v>
      </c>
      <c r="J49" s="1" t="str">
        <f ca="1">IF(AND(OFFSET(INDIRECT($A23), COUNTA($B23:I23),0)=$B23, OFFSET(INDIRECT($A23), COUNTA($B23:I23),1) = 'frames-new'!$B$5),OFFSET(INDIRECT($A23), COUNTA($B23:I23),2),"")</f>
        <v>Peripheral</v>
      </c>
      <c r="K49" s="1" t="str">
        <f ca="1">IF(AND(OFFSET(INDIRECT($A23), COUNTA($B23:J23),0)=$B23, OFFSET(INDIRECT($A23), COUNTA($B23:J23),1) = 'frames-new'!$B$5),OFFSET(INDIRECT($A23), COUNTA($B23:J23),2),"")</f>
        <v>Peripheral</v>
      </c>
      <c r="L49" s="1" t="str">
        <f ca="1">IF(AND(OFFSET(INDIRECT($A23), COUNTA($B23:K23),0)=$B23, OFFSET(INDIRECT($A23), COUNTA($B23:K23),1) = 'frames-new'!$B$5),OFFSET(INDIRECT($A23), COUNTA($B23:K23),2),"")</f>
        <v>Peripheral</v>
      </c>
    </row>
    <row r="50" spans="2:12" x14ac:dyDescent="0.25">
      <c r="B50" s="2" t="str">
        <f t="shared" si="0"/>
        <v>Sasniegums</v>
      </c>
      <c r="C50" s="1" t="str">
        <f ca="1">IF(AND(OFFSET(INDIRECT($A24), COUNTA($B24:B24),0)=$B24, OFFSET(INDIRECT($A24), COUNTA($B24:B24),1) = 'frames-new'!$B$5),OFFSET(INDIRECT($A24), COUNTA($B24:B24),2),"")</f>
        <v>Core</v>
      </c>
      <c r="D50" s="1" t="str">
        <f ca="1">IF(AND(OFFSET(INDIRECT($A24), COUNTA($B24:C24),0)=$B24, OFFSET(INDIRECT($A24), COUNTA($B24:C24),1) = 'frames-new'!$B$5),OFFSET(INDIRECT($A24), COUNTA($B24:C24),2),"")</f>
        <v>Core</v>
      </c>
      <c r="E50" s="1" t="str">
        <f ca="1">IF(AND(OFFSET(INDIRECT($A24), COUNTA($B24:D24),0)=$B24, OFFSET(INDIRECT($A24), COUNTA($B24:D24),1) = 'frames-new'!$B$5),OFFSET(INDIRECT($A24), COUNTA($B24:D24),2),"")</f>
        <v>Extra-Thematic</v>
      </c>
      <c r="F50" s="1" t="str">
        <f ca="1">IF(AND(OFFSET(INDIRECT($A24), COUNTA($B24:E24),0)=$B24, OFFSET(INDIRECT($A24), COUNTA($B24:E24),1) = 'frames-new'!$B$5),OFFSET(INDIRECT($A24), COUNTA($B24:E24),2),"")</f>
        <v>Peripheral</v>
      </c>
      <c r="G50" s="1" t="str">
        <f ca="1">IF(AND(OFFSET(INDIRECT($A24), COUNTA($B24:F24),0)=$B24, OFFSET(INDIRECT($A24), COUNTA($B24:F24),1) = 'frames-new'!$B$5),OFFSET(INDIRECT($A24), COUNTA($B24:F24),2),"")</f>
        <v>Peripheral</v>
      </c>
      <c r="H50" s="1" t="str">
        <f ca="1">IF(AND(OFFSET(INDIRECT($A24), COUNTA($B24:G24),0)=$B24, OFFSET(INDIRECT($A24), COUNTA($B24:G24),1) = 'frames-new'!$B$5),OFFSET(INDIRECT($A24), COUNTA($B24:G24),2),"")</f>
        <v>Peripheral</v>
      </c>
      <c r="I50" s="1" t="str">
        <f ca="1">IF(AND(OFFSET(INDIRECT($A24), COUNTA($B24:H24),0)=$B24, OFFSET(INDIRECT($A24), COUNTA($B24:H24),1) = 'frames-new'!$B$5),OFFSET(INDIRECT($A24), COUNTA($B24:H24),2),"")</f>
        <v>Peripheral</v>
      </c>
      <c r="J50" s="1" t="str">
        <f ca="1">IF(AND(OFFSET(INDIRECT($A24), COUNTA($B24:I24),0)=$B24, OFFSET(INDIRECT($A24), COUNTA($B24:I24),1) = 'frames-new'!$B$5),OFFSET(INDIRECT($A24), COUNTA($B24:I24),2),"")</f>
        <v>Peripheral</v>
      </c>
      <c r="K50" s="1" t="str">
        <f ca="1">IF(AND(OFFSET(INDIRECT($A24), COUNTA($B24:J24),0)=$B24, OFFSET(INDIRECT($A24), COUNTA($B24:J24),1) = 'frames-new'!$B$5),OFFSET(INDIRECT($A24), COUNTA($B24:J24),2),"")</f>
        <v>Peripheral</v>
      </c>
      <c r="L50" s="1" t="str">
        <f ca="1">IF(AND(OFFSET(INDIRECT($A24), COUNTA($B24:K24),0)=$B24, OFFSET(INDIRECT($A24), COUNTA($B24:K24),1) = 'frames-new'!$B$5),OFFSET(INDIRECT($A24), COUNTA($B24:K24),2),"")</f>
        <v/>
      </c>
    </row>
    <row r="51" spans="2:12" x14ac:dyDescent="0.25">
      <c r="B51" s="2" t="str">
        <f t="shared" si="0"/>
        <v>Ziņošana</v>
      </c>
      <c r="C51" s="1" t="str">
        <f ca="1">IF(AND(OFFSET(INDIRECT($A25), COUNTA($B25:B25),0)=$B25, OFFSET(INDIRECT($A25), COUNTA($B25:B25),1) = 'frames-new'!$B$5),OFFSET(INDIRECT($A25), COUNTA($B25:B25),2),"")</f>
        <v>Core</v>
      </c>
      <c r="D51" s="1" t="str">
        <f ca="1">IF(AND(OFFSET(INDIRECT($A25), COUNTA($B25:C25),0)=$B25, OFFSET(INDIRECT($A25), COUNTA($B25:C25),1) = 'frames-new'!$B$5),OFFSET(INDIRECT($A25), COUNTA($B25:C25),2),"")</f>
        <v>Core</v>
      </c>
      <c r="E51" s="1" t="str">
        <f ca="1">IF(AND(OFFSET(INDIRECT($A25), COUNTA($B25:D25),0)=$B25, OFFSET(INDIRECT($A25), COUNTA($B25:D25),1) = 'frames-new'!$B$5),OFFSET(INDIRECT($A25), COUNTA($B25:D25),2),"")</f>
        <v>Core</v>
      </c>
      <c r="F51" s="1" t="str">
        <f ca="1">IF(AND(OFFSET(INDIRECT($A25), COUNTA($B25:E25),0)=$B25, OFFSET(INDIRECT($A25), COUNTA($B25:E25),1) = 'frames-new'!$B$5),OFFSET(INDIRECT($A25), COUNTA($B25:E25),2),"")</f>
        <v>Extra-Thematic</v>
      </c>
      <c r="G51" s="1" t="str">
        <f ca="1">IF(AND(OFFSET(INDIRECT($A25), COUNTA($B25:F25),0)=$B25, OFFSET(INDIRECT($A25), COUNTA($B25:F25),1) = 'frames-new'!$B$5),OFFSET(INDIRECT($A25), COUNTA($B25:F25),2),"")</f>
        <v>Peripheral</v>
      </c>
      <c r="H51" s="1" t="str">
        <f ca="1">IF(AND(OFFSET(INDIRECT($A25), COUNTA($B25:G25),0)=$B25, OFFSET(INDIRECT($A25), COUNTA($B25:G25),1) = 'frames-new'!$B$5),OFFSET(INDIRECT($A25), COUNTA($B25:G25),2),"")</f>
        <v/>
      </c>
      <c r="I51" s="1" t="str">
        <f ca="1">IF(AND(OFFSET(INDIRECT($A25), COUNTA($B25:H25),0)=$B25, OFFSET(INDIRECT($A25), COUNTA($B25:H25),1) = 'frames-new'!$B$5),OFFSET(INDIRECT($A25), COUNTA($B25:H25),2),"")</f>
        <v/>
      </c>
      <c r="J51" s="1" t="str">
        <f ca="1">IF(AND(OFFSET(INDIRECT($A25), COUNTA($B25:I25),0)=$B25, OFFSET(INDIRECT($A25), COUNTA($B25:I25),1) = 'frames-new'!$B$5),OFFSET(INDIRECT($A25), COUNTA($B25:I25),2),"")</f>
        <v/>
      </c>
      <c r="K51" s="1" t="str">
        <f ca="1">IF(AND(OFFSET(INDIRECT($A25), COUNTA($B25:J25),0)=$B25, OFFSET(INDIRECT($A25), COUNTA($B25:J25),1) = 'frames-new'!$B$5),OFFSET(INDIRECT($A25), COUNTA($B25:J25),2),"")</f>
        <v/>
      </c>
      <c r="L51" s="1" t="str">
        <f ca="1">IF(AND(OFFSET(INDIRECT($A25), COUNTA($B25:K25),0)=$B25, OFFSET(INDIRECT($A25), COUNTA($B25:K25),1) = 'frames-new'!$B$5),OFFSET(INDIRECT($A25), COUNTA($B25:K25),2),"")</f>
        <v/>
      </c>
    </row>
    <row r="52" spans="2:12" x14ac:dyDescent="0.25">
      <c r="B52" s="2" t="str">
        <f t="shared" si="0"/>
        <v>Zīmols</v>
      </c>
      <c r="C52" s="1" t="str">
        <f ca="1">IF(AND(OFFSET(INDIRECT($A26), COUNTA($B26:B26),0)=$B26, OFFSET(INDIRECT($A26), COUNTA($B26:B26),1) = 'frames-new'!$B$5),OFFSET(INDIRECT($A26), COUNTA($B26:B26),2),"")</f>
        <v>Core</v>
      </c>
      <c r="D52" s="1" t="str">
        <f ca="1">IF(AND(OFFSET(INDIRECT($A26), COUNTA($B26:C26),0)=$B26, OFFSET(INDIRECT($A26), COUNTA($B26:C26),1) = 'frames-new'!$B$5),OFFSET(INDIRECT($A26), COUNTA($B26:C26),2),"")</f>
        <v>Core</v>
      </c>
      <c r="E52" s="1" t="str">
        <f ca="1">IF(AND(OFFSET(INDIRECT($A26), COUNTA($B26:D26),0)=$B26, OFFSET(INDIRECT($A26), COUNTA($B26:D26),1) = 'frames-new'!$B$5),OFFSET(INDIRECT($A26), COUNTA($B26:D26),2),"")</f>
        <v>Core</v>
      </c>
      <c r="F52" s="1" t="str">
        <f ca="1">IF(AND(OFFSET(INDIRECT($A26), COUNTA($B26:E26),0)=$B26, OFFSET(INDIRECT($A26), COUNTA($B26:E26),1) = 'frames-new'!$B$5),OFFSET(INDIRECT($A26), COUNTA($B26:E26),2),"")</f>
        <v/>
      </c>
      <c r="G52" s="1" t="str">
        <f ca="1">IF(AND(OFFSET(INDIRECT($A26), COUNTA($B26:F26),0)=$B26, OFFSET(INDIRECT($A26), COUNTA($B26:F26),1) = 'frames-new'!$B$5),OFFSET(INDIRECT($A26), COUNTA($B26:F26),2),"")</f>
        <v/>
      </c>
      <c r="H52" s="1" t="str">
        <f ca="1">IF(AND(OFFSET(INDIRECT($A26), COUNTA($B26:G26),0)=$B26, OFFSET(INDIRECT($A26), COUNTA($B26:G26),1) = 'frames-new'!$B$5),OFFSET(INDIRECT($A26), COUNTA($B26:G26),2),"")</f>
        <v/>
      </c>
      <c r="I52" s="1" t="str">
        <f ca="1">IF(AND(OFFSET(INDIRECT($A26), COUNTA($B26:H26),0)=$B26, OFFSET(INDIRECT($A26), COUNTA($B26:H26),1) = 'frames-new'!$B$5),OFFSET(INDIRECT($A26), COUNTA($B26:H26),2),"")</f>
        <v/>
      </c>
      <c r="J52" s="1" t="str">
        <f ca="1">IF(AND(OFFSET(INDIRECT($A26), COUNTA($B26:I26),0)=$B26, OFFSET(INDIRECT($A26), COUNTA($B26:I26),1) = 'frames-new'!$B$5),OFFSET(INDIRECT($A26), COUNTA($B26:I26),2),"")</f>
        <v/>
      </c>
      <c r="K52" s="1" t="str">
        <f ca="1">IF(AND(OFFSET(INDIRECT($A26), COUNTA($B26:J26),0)=$B26, OFFSET(INDIRECT($A26), COUNTA($B26:J26),1) = 'frames-new'!$B$5),OFFSET(INDIRECT($A26), COUNTA($B26:J26),2),"")</f>
        <v/>
      </c>
      <c r="L52" s="1" t="str">
        <f ca="1">IF(AND(OFFSET(INDIRECT($A26), COUNTA($B26:K26),0)=$B26, OFFSET(INDIRECT($A26), COUNTA($B26:K26),1) = 'frames-new'!$B$5),OFFSET(INDIRECT($A26), COUNTA($B26:K26),2),"")</f>
        <v/>
      </c>
    </row>
    <row r="54" spans="2:12" x14ac:dyDescent="0.25">
      <c r="B54" s="2" t="str">
        <f>B2</f>
        <v>Dzimšana</v>
      </c>
      <c r="C54" s="1" t="str">
        <f ca="1">IF(AND(OFFSET(INDIRECT($A2), COUNTA($B2:B2),0)=$B2, OFFSET(INDIRECT($A2), COUNTA($B2:B2),1) = 'frames-new'!$B$5),OFFSET(INDIRECT($A2), COUNTA($B2:B2),6),"")</f>
        <v>EID</v>
      </c>
      <c r="D54" s="7" t="str">
        <f ca="1">IF(AND(OFFSET(INDIRECT($A2), COUNTA($B2:C2),0)=$B2, OFFSET(INDIRECT($A2), COUNTA($B2:C2),1) = 'frames-new'!$B$5),OFFSET(INDIRECT($A2), COUNTA($B2:C2),6),"")</f>
        <v>4y2m2d v EID</v>
      </c>
      <c r="E54" s="1" t="str">
        <f ca="1">IF(AND(OFFSET(INDIRECT($A2), COUNTA($B2:D2),0)=$B2, OFFSET(INDIRECT($A2), COUNTA($B2:D2),1) = 'frames-new'!$B$5),OFFSET(INDIRECT($A2), COUNTA($B2:D2),6),"")</f>
        <v>EID</v>
      </c>
      <c r="F54" s="1" t="str">
        <f ca="1">IF(AND(OFFSET(INDIRECT($A2), COUNTA($B2:E2),0)=$B2, OFFSET(INDIRECT($A2), COUNTA($B2:E2),1) = 'frames-new'!$B$5),OFFSET(INDIRECT($A2), COUNTA($B2:E2),6),"")</f>
        <v>str v EID</v>
      </c>
      <c r="G54" s="1" t="str">
        <f ca="1">IF(AND(OFFSET(INDIRECT($A2), COUNTA($B2:F2),0)=$B2, OFFSET(INDIRECT($A2), COUNTA($B2:F2),1) = 'frames-new'!$B$5),OFFSET(INDIRECT($A2), COUNTA($B2:F2),6),"")</f>
        <v/>
      </c>
      <c r="H54" s="1" t="str">
        <f ca="1">IF(AND(OFFSET(INDIRECT($A2), COUNTA($B2:G2),0)=$B2, OFFSET(INDIRECT($A2), COUNTA($B2:G2),1) = 'frames-new'!$B$5),OFFSET(INDIRECT($A2), COUNTA($B2:G2),6),"")</f>
        <v/>
      </c>
      <c r="I54" s="1" t="str">
        <f ca="1">IF(AND(OFFSET(INDIRECT($A2), COUNTA($B2:H2),0)=$B2, OFFSET(INDIRECT($A2), COUNTA($B2:H2),1) = 'frames-new'!$B$5),OFFSET(INDIRECT($A2), COUNTA($B2:H2),6),"")</f>
        <v/>
      </c>
      <c r="J54" s="1" t="str">
        <f ca="1">IF(AND(OFFSET(INDIRECT($A2), COUNTA($B2:I2),0)=$B2, OFFSET(INDIRECT($A2), COUNTA($B2:I2),1) = 'frames-new'!$B$5),OFFSET(INDIRECT($A2), COUNTA($B2:I2),6),"")</f>
        <v/>
      </c>
      <c r="K54" s="1" t="str">
        <f ca="1">IF(AND(OFFSET(INDIRECT($A2), COUNTA($B2:J2),0)=$B2, OFFSET(INDIRECT($A2), COUNTA($B2:J2),1) = 'frames-new'!$B$5),OFFSET(INDIRECT($A2), COUNTA($B2:J2),6),"")</f>
        <v/>
      </c>
      <c r="L54" s="1" t="str">
        <f ca="1">IF(AND(OFFSET(INDIRECT($A2), COUNTA($B2:K2),0)=$B2, OFFSET(INDIRECT($A2), COUNTA($B2:K2),1) = 'frames-new'!$B$5),OFFSET(INDIRECT($A2), COUNTA($B2:K2),6),"")</f>
        <v/>
      </c>
    </row>
    <row r="55" spans="2:12" x14ac:dyDescent="0.25">
      <c r="B55" s="2" t="str">
        <f t="shared" ref="B55:B78" si="1">B3</f>
        <v>Vecums</v>
      </c>
      <c r="C55" s="1" t="str">
        <f ca="1">IF(AND(OFFSET(INDIRECT($A3), COUNTA($B3:B3),0)=$B3, OFFSET(INDIRECT($A3), COUNTA($B3:B3),1) = 'frames-new'!$B$5),OFFSET(INDIRECT($A3), COUNTA($B3:B3),6),"")</f>
        <v>EID</v>
      </c>
      <c r="D55" s="1" t="str">
        <f ca="1">IF(AND(OFFSET(INDIRECT($A3), COUNTA($B3:C3),0)=$B3, OFFSET(INDIRECT($A3), COUNTA($B3:C3),1) = 'frames-new'!$B$5),OFFSET(INDIRECT($A3), COUNTA($B3:C3),6),"")</f>
        <v>int vai EID</v>
      </c>
      <c r="E55" s="1" t="str">
        <f ca="1">IF(AND(OFFSET(INDIRECT($A3), COUNTA($B3:D3),0)=$B3, OFFSET(INDIRECT($A3), COUNTA($B3:D3),1) = 'frames-new'!$B$5),OFFSET(INDIRECT($A3), COUNTA($B3:D3),6),"")</f>
        <v/>
      </c>
      <c r="F55" s="1" t="str">
        <f ca="1">IF(AND(OFFSET(INDIRECT($A3), COUNTA($B3:E3),0)=$B3, OFFSET(INDIRECT($A3), COUNTA($B3:E3),1) = 'frames-new'!$B$5),OFFSET(INDIRECT($A3), COUNTA($B3:E3),6),"")</f>
        <v/>
      </c>
      <c r="G55" s="1" t="str">
        <f ca="1">IF(AND(OFFSET(INDIRECT($A3), COUNTA($B3:F3),0)=$B3, OFFSET(INDIRECT($A3), COUNTA($B3:F3),1) = 'frames-new'!$B$5),OFFSET(INDIRECT($A3), COUNTA($B3:F3),6),"")</f>
        <v/>
      </c>
      <c r="H55" s="1" t="str">
        <f ca="1">IF(AND(OFFSET(INDIRECT($A3), COUNTA($B3:G3),0)=$B3, OFFSET(INDIRECT($A3), COUNTA($B3:G3),1) = 'frames-new'!$B$5),OFFSET(INDIRECT($A3), COUNTA($B3:G3),6),"")</f>
        <v/>
      </c>
      <c r="I55" s="1" t="str">
        <f ca="1">IF(AND(OFFSET(INDIRECT($A3), COUNTA($B3:H3),0)=$B3, OFFSET(INDIRECT($A3), COUNTA($B3:H3),1) = 'frames-new'!$B$5),OFFSET(INDIRECT($A3), COUNTA($B3:H3),6),"")</f>
        <v/>
      </c>
      <c r="J55" s="1" t="str">
        <f ca="1">IF(AND(OFFSET(INDIRECT($A3), COUNTA($B3:I3),0)=$B3, OFFSET(INDIRECT($A3), COUNTA($B3:I3),1) = 'frames-new'!$B$5),OFFSET(INDIRECT($A3), COUNTA($B3:I3),6),"")</f>
        <v/>
      </c>
      <c r="K55" s="1" t="str">
        <f ca="1">IF(AND(OFFSET(INDIRECT($A3), COUNTA($B3:J3),0)=$B3, OFFSET(INDIRECT($A3), COUNTA($B3:J3),1) = 'frames-new'!$B$5),OFFSET(INDIRECT($A3), COUNTA($B3:J3),6),"")</f>
        <v/>
      </c>
      <c r="L55" s="1" t="str">
        <f ca="1">IF(AND(OFFSET(INDIRECT($A3), COUNTA($B3:K3),0)=$B3, OFFSET(INDIRECT($A3), COUNTA($B3:K3),1) = 'frames-new'!$B$5),OFFSET(INDIRECT($A3), COUNTA($B3:K3),6),"")</f>
        <v/>
      </c>
    </row>
    <row r="56" spans="2:12" x14ac:dyDescent="0.25">
      <c r="B56" s="2" t="str">
        <f t="shared" si="1"/>
        <v>Miršana</v>
      </c>
      <c r="C56" s="1" t="str">
        <f ca="1">IF(AND(OFFSET(INDIRECT($A4), COUNTA($B4:B4),0)=$B4, OFFSET(INDIRECT($A4), COUNTA($B4:B4),1) = 'frames-new'!$B$5),OFFSET(INDIRECT($A4), COUNTA($B4:B4),6),"")</f>
        <v>EID</v>
      </c>
      <c r="D56" s="7" t="str">
        <f ca="1">IF(AND(OFFSET(INDIRECT($A4), COUNTA($B4:C4),0)=$B4, OFFSET(INDIRECT($A4), COUNTA($B4:C4),1) = 'frames-new'!$B$5),OFFSET(INDIRECT($A4), COUNTA($B4:C4),6),"")</f>
        <v>4y2m2d v EID</v>
      </c>
      <c r="E56" s="1" t="str">
        <f ca="1">IF(AND(OFFSET(INDIRECT($A4), COUNTA($B4:D4),0)=$B4, OFFSET(INDIRECT($A4), COUNTA($B4:D4),1) = 'frames-new'!$B$5),OFFSET(INDIRECT($A4), COUNTA($B4:D4),6),"")</f>
        <v>EID</v>
      </c>
      <c r="F56" s="1" t="str">
        <f ca="1">IF(AND(OFFSET(INDIRECT($A4), COUNTA($B4:E4),0)=$B4, OFFSET(INDIRECT($A4), COUNTA($B4:E4),1) = 'frames-new'!$B$5),OFFSET(INDIRECT($A4), COUNTA($B4:E4),6),"")</f>
        <v>str v EID</v>
      </c>
      <c r="G56" s="1" t="str">
        <f ca="1">IF(AND(OFFSET(INDIRECT($A4), COUNTA($B4:F4),0)=$B4, OFFSET(INDIRECT($A4), COUNTA($B4:F4),1) = 'frames-new'!$B$5),OFFSET(INDIRECT($A4), COUNTA($B4:F4),6),"")</f>
        <v>str v EID</v>
      </c>
      <c r="H56" s="1" t="str">
        <f ca="1">IF(AND(OFFSET(INDIRECT($A4), COUNTA($B4:G4),0)=$B4, OFFSET(INDIRECT($A4), COUNTA($B4:G4),1) = 'frames-new'!$B$5),OFFSET(INDIRECT($A4), COUNTA($B4:G4),6),"")</f>
        <v/>
      </c>
      <c r="I56" s="1" t="str">
        <f ca="1">IF(AND(OFFSET(INDIRECT($A4), COUNTA($B4:H4),0)=$B4, OFFSET(INDIRECT($A4), COUNTA($B4:H4),1) = 'frames-new'!$B$5),OFFSET(INDIRECT($A4), COUNTA($B4:H4),6),"")</f>
        <v/>
      </c>
      <c r="J56" s="1" t="str">
        <f ca="1">IF(AND(OFFSET(INDIRECT($A4), COUNTA($B4:I4),0)=$B4, OFFSET(INDIRECT($A4), COUNTA($B4:I4),1) = 'frames-new'!$B$5),OFFSET(INDIRECT($A4), COUNTA($B4:I4),6),"")</f>
        <v/>
      </c>
      <c r="K56" s="1" t="str">
        <f ca="1">IF(AND(OFFSET(INDIRECT($A4), COUNTA($B4:J4),0)=$B4, OFFSET(INDIRECT($A4), COUNTA($B4:J4),1) = 'frames-new'!$B$5),OFFSET(INDIRECT($A4), COUNTA($B4:J4),6),"")</f>
        <v/>
      </c>
      <c r="L56" s="1" t="str">
        <f ca="1">IF(AND(OFFSET(INDIRECT($A4), COUNTA($B4:K4),0)=$B4, OFFSET(INDIRECT($A4), COUNTA($B4:K4),1) = 'frames-new'!$B$5),OFFSET(INDIRECT($A4), COUNTA($B4:K4),6),"")</f>
        <v/>
      </c>
    </row>
    <row r="57" spans="2:12" x14ac:dyDescent="0.25">
      <c r="B57" s="2" t="str">
        <f t="shared" si="1"/>
        <v>Attiecības</v>
      </c>
      <c r="C57" s="1" t="str">
        <f ca="1">IF(AND(OFFSET(INDIRECT($A5), COUNTA($B5:B5),0)=$B5, OFFSET(INDIRECT($A5), COUNTA($B5:B5),1) = 'frames-new'!$B$5),OFFSET(INDIRECT($A5), COUNTA($B5:B5),6),"")</f>
        <v>EID</v>
      </c>
      <c r="D57" s="1" t="str">
        <f ca="1">IF(AND(OFFSET(INDIRECT($A5), COUNTA($B5:C5),0)=$B5, OFFSET(INDIRECT($A5), COUNTA($B5:C5),1) = 'frames-new'!$B$5),OFFSET(INDIRECT($A5), COUNTA($B5:C5),6),"")</f>
        <v>EID</v>
      </c>
      <c r="E57" s="1" t="str">
        <f ca="1">IF(AND(OFFSET(INDIRECT($A5), COUNTA($B5:D5),0)=$B5, OFFSET(INDIRECT($A5), COUNTA($B5:D5),1) = 'frames-new'!$B$5),OFFSET(INDIRECT($A5), COUNTA($B5:D5),6),"")</f>
        <v>EID</v>
      </c>
      <c r="F57" s="1" t="str">
        <f ca="1">IF(AND(OFFSET(INDIRECT($A5), COUNTA($B5:E5),0)=$B5, OFFSET(INDIRECT($A5), COUNTA($B5:E5),1) = 'frames-new'!$B$5),OFFSET(INDIRECT($A5), COUNTA($B5:E5),6),"")</f>
        <v>EID</v>
      </c>
      <c r="G57" s="7" t="str">
        <f ca="1">IF(AND(OFFSET(INDIRECT($A5), COUNTA($B5:F5),0)=$B5, OFFSET(INDIRECT($A5), COUNTA($B5:F5),1) = 'frames-new'!$B$5),OFFSET(INDIRECT($A5), COUNTA($B5:F5),6),"")</f>
        <v>4y2m2d v EID</v>
      </c>
      <c r="H57" s="1" t="str">
        <f ca="1">IF(AND(OFFSET(INDIRECT($A5), COUNTA($B5:G5),0)=$B5, OFFSET(INDIRECT($A5), COUNTA($B5:G5),1) = 'frames-new'!$B$5),OFFSET(INDIRECT($A5), COUNTA($B5:G5),6),"")</f>
        <v/>
      </c>
      <c r="I57" s="1" t="str">
        <f ca="1">IF(AND(OFFSET(INDIRECT($A5), COUNTA($B5:H5),0)=$B5, OFFSET(INDIRECT($A5), COUNTA($B5:H5),1) = 'frames-new'!$B$5),OFFSET(INDIRECT($A5), COUNTA($B5:H5),6),"")</f>
        <v/>
      </c>
      <c r="J57" s="1" t="str">
        <f ca="1">IF(AND(OFFSET(INDIRECT($A5), COUNTA($B5:I5),0)=$B5, OFFSET(INDIRECT($A5), COUNTA($B5:I5),1) = 'frames-new'!$B$5),OFFSET(INDIRECT($A5), COUNTA($B5:I5),6),"")</f>
        <v/>
      </c>
      <c r="K57" s="1" t="str">
        <f ca="1">IF(AND(OFFSET(INDIRECT($A5), COUNTA($B5:J5),0)=$B5, OFFSET(INDIRECT($A5), COUNTA($B5:J5),1) = 'frames-new'!$B$5),OFFSET(INDIRECT($A5), COUNTA($B5:J5),6),"")</f>
        <v/>
      </c>
      <c r="L57" s="1" t="str">
        <f ca="1">IF(AND(OFFSET(INDIRECT($A5), COUNTA($B5:K5),0)=$B5, OFFSET(INDIRECT($A5), COUNTA($B5:K5),1) = 'frames-new'!$B$5),OFFSET(INDIRECT($A5), COUNTA($B5:K5),6),"")</f>
        <v/>
      </c>
    </row>
    <row r="58" spans="2:12" x14ac:dyDescent="0.25">
      <c r="B58" s="2" t="str">
        <f t="shared" si="1"/>
        <v>Vārds</v>
      </c>
      <c r="C58" s="1" t="str">
        <f ca="1">IF(AND(OFFSET(INDIRECT($A6), COUNTA($B6:B6),0)=$B6, OFFSET(INDIRECT($A6), COUNTA($B6:B6),1) = 'frames-new'!$B$5),OFFSET(INDIRECT($A6), COUNTA($B6:B6),6),"")</f>
        <v>str v EID</v>
      </c>
      <c r="D58" s="1" t="str">
        <f ca="1">IF(AND(OFFSET(INDIRECT($A6), COUNTA($B6:C6),0)=$B6, OFFSET(INDIRECT($A6), COUNTA($B6:C6),1) = 'frames-new'!$B$5),OFFSET(INDIRECT($A6), COUNTA($B6:C6),6),"")</f>
        <v>EID</v>
      </c>
      <c r="E58" s="1" t="str">
        <f ca="1">IF(AND(OFFSET(INDIRECT($A6), COUNTA($B6:D6),0)=$B6, OFFSET(INDIRECT($A6), COUNTA($B6:D6),1) = 'frames-new'!$B$5),OFFSET(INDIRECT($A6), COUNTA($B6:D6),6),"")</f>
        <v>str v EID</v>
      </c>
      <c r="F58" s="1" t="str">
        <f ca="1">IF(AND(OFFSET(INDIRECT($A6), COUNTA($B6:E6),0)=$B6, OFFSET(INDIRECT($A6), COUNTA($B6:E6),1) = 'frames-new'!$B$5),OFFSET(INDIRECT($A6), COUNTA($B6:E6),6),"")</f>
        <v/>
      </c>
      <c r="G58" s="1" t="str">
        <f ca="1">IF(AND(OFFSET(INDIRECT($A6), COUNTA($B6:F6),0)=$B6, OFFSET(INDIRECT($A6), COUNTA($B6:F6),1) = 'frames-new'!$B$5),OFFSET(INDIRECT($A6), COUNTA($B6:F6),6),"")</f>
        <v/>
      </c>
      <c r="H58" s="1" t="str">
        <f ca="1">IF(AND(OFFSET(INDIRECT($A6), COUNTA($B6:G6),0)=$B6, OFFSET(INDIRECT($A6), COUNTA($B6:G6),1) = 'frames-new'!$B$5),OFFSET(INDIRECT($A6), COUNTA($B6:G6),6),"")</f>
        <v/>
      </c>
      <c r="I58" s="1" t="str">
        <f ca="1">IF(AND(OFFSET(INDIRECT($A6), COUNTA($B6:H6),0)=$B6, OFFSET(INDIRECT($A6), COUNTA($B6:H6),1) = 'frames-new'!$B$5),OFFSET(INDIRECT($A6), COUNTA($B6:H6),6),"")</f>
        <v/>
      </c>
      <c r="J58" s="1" t="str">
        <f ca="1">IF(AND(OFFSET(INDIRECT($A6), COUNTA($B6:I6),0)=$B6, OFFSET(INDIRECT($A6), COUNTA($B6:I6),1) = 'frames-new'!$B$5),OFFSET(INDIRECT($A6), COUNTA($B6:I6),6),"")</f>
        <v/>
      </c>
      <c r="K58" s="1" t="str">
        <f ca="1">IF(AND(OFFSET(INDIRECT($A6), COUNTA($B6:J6),0)=$B6, OFFSET(INDIRECT($A6), COUNTA($B6:J6),1) = 'frames-new'!$B$5),OFFSET(INDIRECT($A6), COUNTA($B6:J6),6),"")</f>
        <v/>
      </c>
      <c r="L58" s="1" t="str">
        <f ca="1">IF(AND(OFFSET(INDIRECT($A6), COUNTA($B6:K6),0)=$B6, OFFSET(INDIRECT($A6), COUNTA($B6:K6),1) = 'frames-new'!$B$5),OFFSET(INDIRECT($A6), COUNTA($B6:K6),6),"")</f>
        <v/>
      </c>
    </row>
    <row r="59" spans="2:12" x14ac:dyDescent="0.25">
      <c r="B59" s="2" t="str">
        <f t="shared" si="1"/>
        <v>Dzīvesvieta</v>
      </c>
      <c r="C59" s="1" t="str">
        <f ca="1">IF(AND(OFFSET(INDIRECT($A7), COUNTA($B7:B7),0)=$B7, OFFSET(INDIRECT($A7), COUNTA($B7:B7),1) = 'frames-new'!$B$5),OFFSET(INDIRECT($A7), COUNTA($B7:B7),6),"")</f>
        <v>EID</v>
      </c>
      <c r="D59" s="1" t="str">
        <f ca="1">IF(AND(OFFSET(INDIRECT($A7), COUNTA($B7:C7),0)=$B7, OFFSET(INDIRECT($A7), COUNTA($B7:C7),1) = 'frames-new'!$B$5),OFFSET(INDIRECT($A7), COUNTA($B7:C7),6),"")</f>
        <v>str v EID</v>
      </c>
      <c r="E59" s="1" t="str">
        <f ca="1">IF(AND(OFFSET(INDIRECT($A7), COUNTA($B7:D7),0)=$B7, OFFSET(INDIRECT($A7), COUNTA($B7:D7),1) = 'frames-new'!$B$5),OFFSET(INDIRECT($A7), COUNTA($B7:D7),6),"")</f>
        <v>str v EID</v>
      </c>
      <c r="F59" s="1" t="str">
        <f ca="1">IF(AND(OFFSET(INDIRECT($A7), COUNTA($B7:E7),0)=$B7, OFFSET(INDIRECT($A7), COUNTA($B7:E7),1) = 'frames-new'!$B$5),OFFSET(INDIRECT($A7), COUNTA($B7:E7),6),"")</f>
        <v>str v EID</v>
      </c>
      <c r="G59" s="1" t="str">
        <f ca="1">IF(AND(OFFSET(INDIRECT($A7), COUNTA($B7:F7),0)=$B7, OFFSET(INDIRECT($A7), COUNTA($B7:F7),1) = 'frames-new'!$B$5),OFFSET(INDIRECT($A7), COUNTA($B7:F7),6),"")</f>
        <v/>
      </c>
      <c r="H59" s="1" t="str">
        <f ca="1">IF(AND(OFFSET(INDIRECT($A7), COUNTA($B7:G7),0)=$B7, OFFSET(INDIRECT($A7), COUNTA($B7:G7),1) = 'frames-new'!$B$5),OFFSET(INDIRECT($A7), COUNTA($B7:G7),6),"")</f>
        <v/>
      </c>
      <c r="I59" s="1" t="str">
        <f ca="1">IF(AND(OFFSET(INDIRECT($A7), COUNTA($B7:H7),0)=$B7, OFFSET(INDIRECT($A7), COUNTA($B7:H7),1) = 'frames-new'!$B$5),OFFSET(INDIRECT($A7), COUNTA($B7:H7),6),"")</f>
        <v/>
      </c>
      <c r="J59" s="1" t="str">
        <f ca="1">IF(AND(OFFSET(INDIRECT($A7), COUNTA($B7:I7),0)=$B7, OFFSET(INDIRECT($A7), COUNTA($B7:I7),1) = 'frames-new'!$B$5),OFFSET(INDIRECT($A7), COUNTA($B7:I7),6),"")</f>
        <v/>
      </c>
      <c r="K59" s="1" t="str">
        <f ca="1">IF(AND(OFFSET(INDIRECT($A7), COUNTA($B7:J7),0)=$B7, OFFSET(INDIRECT($A7), COUNTA($B7:J7),1) = 'frames-new'!$B$5),OFFSET(INDIRECT($A7), COUNTA($B7:J7),6),"")</f>
        <v/>
      </c>
      <c r="L59" s="1" t="str">
        <f ca="1">IF(AND(OFFSET(INDIRECT($A7), COUNTA($B7:K7),0)=$B7, OFFSET(INDIRECT($A7), COUNTA($B7:K7),1) = 'frames-new'!$B$5),OFFSET(INDIRECT($A7), COUNTA($B7:K7),6),"")</f>
        <v/>
      </c>
    </row>
    <row r="60" spans="2:12" x14ac:dyDescent="0.25">
      <c r="B60" s="2" t="str">
        <f t="shared" si="1"/>
        <v>Izglītība</v>
      </c>
      <c r="C60" s="1" t="str">
        <f ca="1">IF(AND(OFFSET(INDIRECT($A8), COUNTA($B8:B8),0)=$B8, OFFSET(INDIRECT($A8), COUNTA($B8:B8),1) = 'frames-new'!$B$5),OFFSET(INDIRECT($A8), COUNTA($B8:B8),6),"")</f>
        <v>EID</v>
      </c>
      <c r="D60" s="1" t="str">
        <f ca="1">IF(AND(OFFSET(INDIRECT($A8), COUNTA($B8:C8),0)=$B8, OFFSET(INDIRECT($A8), COUNTA($B8:C8),1) = 'frames-new'!$B$5),OFFSET(INDIRECT($A8), COUNTA($B8:C8),6),"")</f>
        <v>EID</v>
      </c>
      <c r="E60" s="1" t="str">
        <f ca="1">IF(AND(OFFSET(INDIRECT($A8), COUNTA($B8:D8),0)=$B8, OFFSET(INDIRECT($A8), COUNTA($B8:D8),1) = 'frames-new'!$B$5),OFFSET(INDIRECT($A8), COUNTA($B8:D8),6),"")</f>
        <v>str v EID</v>
      </c>
      <c r="F60" s="1" t="str">
        <f ca="1">IF(AND(OFFSET(INDIRECT($A8), COUNTA($B8:E8),0)=$B8, OFFSET(INDIRECT($A8), COUNTA($B8:E8),1) = 'frames-new'!$B$5),OFFSET(INDIRECT($A8), COUNTA($B8:E8),6),"")</f>
        <v>str v EID</v>
      </c>
      <c r="G60" s="7" t="str">
        <f ca="1">IF(AND(OFFSET(INDIRECT($A8), COUNTA($B8:F8),0)=$B8, OFFSET(INDIRECT($A8), COUNTA($B8:F8),1) = 'frames-new'!$B$5),OFFSET(INDIRECT($A8), COUNTA($B8:F8),6),"")</f>
        <v>4y2m2d v EID</v>
      </c>
      <c r="H60" s="1" t="str">
        <f ca="1">IF(AND(OFFSET(INDIRECT($A8), COUNTA($B8:G8),0)=$B8, OFFSET(INDIRECT($A8), COUNTA($B8:G8),1) = 'frames-new'!$B$5),OFFSET(INDIRECT($A8), COUNTA($B8:G8),6),"")</f>
        <v>str v EID</v>
      </c>
      <c r="I60" s="1" t="str">
        <f ca="1">IF(AND(OFFSET(INDIRECT($A8), COUNTA($B8:H8),0)=$B8, OFFSET(INDIRECT($A8), COUNTA($B8:H8),1) = 'frames-new'!$B$5),OFFSET(INDIRECT($A8), COUNTA($B8:H8),6),"")</f>
        <v/>
      </c>
      <c r="J60" s="1" t="str">
        <f ca="1">IF(AND(OFFSET(INDIRECT($A8), COUNTA($B8:I8),0)=$B8, OFFSET(INDIRECT($A8), COUNTA($B8:I8),1) = 'frames-new'!$B$5),OFFSET(INDIRECT($A8), COUNTA($B8:I8),6),"")</f>
        <v/>
      </c>
      <c r="K60" s="1" t="str">
        <f ca="1">IF(AND(OFFSET(INDIRECT($A8), COUNTA($B8:J8),0)=$B8, OFFSET(INDIRECT($A8), COUNTA($B8:J8),1) = 'frames-new'!$B$5),OFFSET(INDIRECT($A8), COUNTA($B8:J8),6),"")</f>
        <v/>
      </c>
      <c r="L60" s="1" t="str">
        <f ca="1">IF(AND(OFFSET(INDIRECT($A8), COUNTA($B8:K8),0)=$B8, OFFSET(INDIRECT($A8), COUNTA($B8:K8),1) = 'frames-new'!$B$5),OFFSET(INDIRECT($A8), COUNTA($B8:K8),6),"")</f>
        <v/>
      </c>
    </row>
    <row r="61" spans="2:12" x14ac:dyDescent="0.25">
      <c r="B61" s="2" t="str">
        <f t="shared" si="1"/>
        <v>Nodarbošanās</v>
      </c>
      <c r="C61" s="1" t="str">
        <f ca="1">IF(AND(OFFSET(INDIRECT($A9), COUNTA($B9:B9),0)=$B9, OFFSET(INDIRECT($A9), COUNTA($B9:B9),1) = 'frames-new'!$B$5),OFFSET(INDIRECT($A9), COUNTA($B9:B9),6),"")</f>
        <v>EID</v>
      </c>
      <c r="D61" s="1" t="str">
        <f ca="1">IF(AND(OFFSET(INDIRECT($A9), COUNTA($B9:C9),0)=$B9, OFFSET(INDIRECT($A9), COUNTA($B9:C9),1) = 'frames-new'!$B$5),OFFSET(INDIRECT($A9), COUNTA($B9:C9),6),"")</f>
        <v>str v EID</v>
      </c>
      <c r="E61" s="7" t="str">
        <f ca="1">IF(AND(OFFSET(INDIRECT($A9), COUNTA($B9:D9),0)=$B9, OFFSET(INDIRECT($A9), COUNTA($B9:D9),1) = 'frames-new'!$B$5),OFFSET(INDIRECT($A9), COUNTA($B9:D9),6),"")</f>
        <v>4y2m2d v EID</v>
      </c>
      <c r="F61" s="1" t="str">
        <f ca="1">IF(AND(OFFSET(INDIRECT($A9), COUNTA($B9:E9),0)=$B9, OFFSET(INDIRECT($A9), COUNTA($B9:E9),1) = 'frames-new'!$B$5),OFFSET(INDIRECT($A9), COUNTA($B9:E9),6),"")</f>
        <v>str v EID</v>
      </c>
      <c r="G61" s="1" t="str">
        <f ca="1">IF(AND(OFFSET(INDIRECT($A9), COUNTA($B9:F9),0)=$B9, OFFSET(INDIRECT($A9), COUNTA($B9:F9),1) = 'frames-new'!$B$5),OFFSET(INDIRECT($A9), COUNTA($B9:F9),6),"")</f>
        <v/>
      </c>
      <c r="H61" s="1" t="str">
        <f ca="1">IF(AND(OFFSET(INDIRECT($A9), COUNTA($B9:G9),0)=$B9, OFFSET(INDIRECT($A9), COUNTA($B9:G9),1) = 'frames-new'!$B$5),OFFSET(INDIRECT($A9), COUNTA($B9:G9),6),"")</f>
        <v/>
      </c>
      <c r="I61" s="1" t="str">
        <f ca="1">IF(AND(OFFSET(INDIRECT($A9), COUNTA($B9:H9),0)=$B9, OFFSET(INDIRECT($A9), COUNTA($B9:H9),1) = 'frames-new'!$B$5),OFFSET(INDIRECT($A9), COUNTA($B9:H9),6),"")</f>
        <v/>
      </c>
      <c r="J61" s="1" t="str">
        <f ca="1">IF(AND(OFFSET(INDIRECT($A9), COUNTA($B9:I9),0)=$B9, OFFSET(INDIRECT($A9), COUNTA($B9:I9),1) = 'frames-new'!$B$5),OFFSET(INDIRECT($A9), COUNTA($B9:I9),6),"")</f>
        <v/>
      </c>
      <c r="K61" s="1" t="str">
        <f ca="1">IF(AND(OFFSET(INDIRECT($A9), COUNTA($B9:J9),0)=$B9, OFFSET(INDIRECT($A9), COUNTA($B9:J9),1) = 'frames-new'!$B$5),OFFSET(INDIRECT($A9), COUNTA($B9:J9),6),"")</f>
        <v/>
      </c>
      <c r="L61" s="1" t="str">
        <f ca="1">IF(AND(OFFSET(INDIRECT($A9), COUNTA($B9:K9),0)=$B9, OFFSET(INDIRECT($A9), COUNTA($B9:K9),1) = 'frames-new'!$B$5),OFFSET(INDIRECT($A9), COUNTA($B9:K9),6),"")</f>
        <v/>
      </c>
    </row>
    <row r="62" spans="2:12" x14ac:dyDescent="0.25">
      <c r="B62" s="2" t="str">
        <f t="shared" si="1"/>
        <v>Izcelsme</v>
      </c>
      <c r="C62" s="1" t="str">
        <f ca="1">IF(AND(OFFSET(INDIRECT($A10), COUNTA($B10:B10),0)=$B10, OFFSET(INDIRECT($A10), COUNTA($B10:B10),1) = 'frames-new'!$B$5),OFFSET(INDIRECT($A10), COUNTA($B10:B10),6),"")</f>
        <v>str v EID</v>
      </c>
      <c r="D62" s="1" t="str">
        <f ca="1">IF(AND(OFFSET(INDIRECT($A10), COUNTA($B10:C10),0)=$B10, OFFSET(INDIRECT($A10), COUNTA($B10:C10),1) = 'frames-new'!$B$5),OFFSET(INDIRECT($A10), COUNTA($B10:C10),6),"")</f>
        <v>EID</v>
      </c>
      <c r="E62" s="1" t="str">
        <f ca="1">IF(AND(OFFSET(INDIRECT($A10), COUNTA($B10:D10),0)=$B10, OFFSET(INDIRECT($A10), COUNTA($B10:D10),1) = 'frames-new'!$B$5),OFFSET(INDIRECT($A10), COUNTA($B10:D10),6),"")</f>
        <v>str v EID</v>
      </c>
      <c r="F62" s="1" t="str">
        <f ca="1">IF(AND(OFFSET(INDIRECT($A10), COUNTA($B10:E10),0)=$B10, OFFSET(INDIRECT($A10), COUNTA($B10:E10),1) = 'frames-new'!$B$5),OFFSET(INDIRECT($A10), COUNTA($B10:E10),6),"")</f>
        <v/>
      </c>
      <c r="G62" s="1" t="str">
        <f ca="1">IF(AND(OFFSET(INDIRECT($A10), COUNTA($B10:F10),0)=$B10, OFFSET(INDIRECT($A10), COUNTA($B10:F10),1) = 'frames-new'!$B$5),OFFSET(INDIRECT($A10), COUNTA($B10:F10),6),"")</f>
        <v/>
      </c>
      <c r="H62" s="1" t="str">
        <f ca="1">IF(AND(OFFSET(INDIRECT($A10), COUNTA($B10:G10),0)=$B10, OFFSET(INDIRECT($A10), COUNTA($B10:G10),1) = 'frames-new'!$B$5),OFFSET(INDIRECT($A10), COUNTA($B10:G10),6),"")</f>
        <v/>
      </c>
      <c r="I62" s="1" t="str">
        <f ca="1">IF(AND(OFFSET(INDIRECT($A10), COUNTA($B10:H10),0)=$B10, OFFSET(INDIRECT($A10), COUNTA($B10:H10),1) = 'frames-new'!$B$5),OFFSET(INDIRECT($A10), COUNTA($B10:H10),6),"")</f>
        <v/>
      </c>
      <c r="J62" s="1" t="str">
        <f ca="1">IF(AND(OFFSET(INDIRECT($A10), COUNTA($B10:I10),0)=$B10, OFFSET(INDIRECT($A10), COUNTA($B10:I10),1) = 'frames-new'!$B$5),OFFSET(INDIRECT($A10), COUNTA($B10:I10),6),"")</f>
        <v/>
      </c>
      <c r="K62" s="1" t="str">
        <f ca="1">IF(AND(OFFSET(INDIRECT($A10), COUNTA($B10:J10),0)=$B10, OFFSET(INDIRECT($A10), COUNTA($B10:J10),1) = 'frames-new'!$B$5),OFFSET(INDIRECT($A10), COUNTA($B10:J10),6),"")</f>
        <v/>
      </c>
      <c r="L62" s="1" t="str">
        <f ca="1">IF(AND(OFFSET(INDIRECT($A10), COUNTA($B10:K10),0)=$B10, OFFSET(INDIRECT($A10), COUNTA($B10:K10),1) = 'frames-new'!$B$5),OFFSET(INDIRECT($A10), COUNTA($B10:K10),6),"")</f>
        <v/>
      </c>
    </row>
    <row r="63" spans="2:12" x14ac:dyDescent="0.25">
      <c r="B63" s="2" t="str">
        <f t="shared" si="1"/>
        <v>Amats</v>
      </c>
      <c r="C63" s="1" t="str">
        <f ca="1">IF(AND(OFFSET(INDIRECT($A11), COUNTA($B11:B11),0)=$B11, OFFSET(INDIRECT($A11), COUNTA($B11:B11),1) = 'frames-new'!$B$5),OFFSET(INDIRECT($A11), COUNTA($B11:B11),6),"")</f>
        <v>EID</v>
      </c>
      <c r="D63" s="1" t="str">
        <f ca="1">IF(AND(OFFSET(INDIRECT($A11), COUNTA($B11:C11),0)=$B11, OFFSET(INDIRECT($A11), COUNTA($B11:C11),1) = 'frames-new'!$B$5),OFFSET(INDIRECT($A11), COUNTA($B11:C11),6),"")</f>
        <v>EID</v>
      </c>
      <c r="E63" s="1" t="str">
        <f ca="1">IF(AND(OFFSET(INDIRECT($A11), COUNTA($B11:D11),0)=$B11, OFFSET(INDIRECT($A11), COUNTA($B11:D11),1) = 'frames-new'!$B$5),OFFSET(INDIRECT($A11), COUNTA($B11:D11),6),"")</f>
        <v>str v EID</v>
      </c>
      <c r="F63" s="1" t="str">
        <f ca="1">IF(AND(OFFSET(INDIRECT($A11), COUNTA($B11:E11),0)=$B11, OFFSET(INDIRECT($A11), COUNTA($B11:E11),1) = 'frames-new'!$B$5),OFFSET(INDIRECT($A11), COUNTA($B11:E11),6),"")</f>
        <v>int vai EID</v>
      </c>
      <c r="G63" s="1" t="str">
        <f ca="1">IF(AND(OFFSET(INDIRECT($A11), COUNTA($B11:F11),0)=$B11, OFFSET(INDIRECT($A11), COUNTA($B11:F11),1) = 'frames-new'!$B$5),OFFSET(INDIRECT($A11), COUNTA($B11:F11),6),"")</f>
        <v>str v EID</v>
      </c>
      <c r="H63" s="7" t="str">
        <f ca="1">IF(AND(OFFSET(INDIRECT($A11), COUNTA($B11:G11),0)=$B11, OFFSET(INDIRECT($A11), COUNTA($B11:G11),1) = 'frames-new'!$B$5),OFFSET(INDIRECT($A11), COUNTA($B11:G11),6),"")</f>
        <v>4y2m2d v EID</v>
      </c>
      <c r="I63" s="1" t="str">
        <f ca="1">IF(AND(OFFSET(INDIRECT($A11), COUNTA($B11:H11),0)=$B11, OFFSET(INDIRECT($A11), COUNTA($B11:H11),1) = 'frames-new'!$B$5),OFFSET(INDIRECT($A11), COUNTA($B11:H11),6),"")</f>
        <v>str v EID</v>
      </c>
      <c r="J63" s="7" t="str">
        <f ca="1">IF(AND(OFFSET(INDIRECT($A11), COUNTA($B11:I11),0)=$B11, OFFSET(INDIRECT($A11), COUNTA($B11:I11),1) = 'frames-new'!$B$5),OFFSET(INDIRECT($A11), COUNTA($B11:I11),6),"")</f>
        <v>4y2m2d v EID</v>
      </c>
      <c r="K63" s="7" t="str">
        <f ca="1">IF(AND(OFFSET(INDIRECT($A11), COUNTA($B11:J11),0)=$B11, OFFSET(INDIRECT($A11), COUNTA($B11:J11),1) = 'frames-new'!$B$5),OFFSET(INDIRECT($A11), COUNTA($B11:J11),6),"")</f>
        <v>4y2m2d v EID</v>
      </c>
      <c r="L63" s="1" t="str">
        <f ca="1">IF(AND(OFFSET(INDIRECT($A11), COUNTA($B11:K11),0)=$B11, OFFSET(INDIRECT($A11), COUNTA($B11:K11),1) = 'frames-new'!$B$5),OFFSET(INDIRECT($A11), COUNTA($B11:K11),6),"")</f>
        <v/>
      </c>
    </row>
    <row r="64" spans="2:12" x14ac:dyDescent="0.25">
      <c r="B64" s="2" t="str">
        <f t="shared" si="1"/>
        <v>Darba_sākums</v>
      </c>
      <c r="C64" s="1" t="str">
        <f ca="1">IF(AND(OFFSET(INDIRECT($A12), COUNTA($B12:B12),0)=$B12, OFFSET(INDIRECT($A12), COUNTA($B12:B12),1) = 'frames-new'!$B$5),OFFSET(INDIRECT($A12), COUNTA($B12:B12),6),"")</f>
        <v>EID</v>
      </c>
      <c r="D64" s="1" t="str">
        <f ca="1">IF(AND(OFFSET(INDIRECT($A12), COUNTA($B12:C12),0)=$B12, OFFSET(INDIRECT($A12), COUNTA($B12:C12),1) = 'frames-new'!$B$5),OFFSET(INDIRECT($A12), COUNTA($B12:C12),6),"")</f>
        <v>EID</v>
      </c>
      <c r="E64" s="1" t="str">
        <f ca="1">IF(AND(OFFSET(INDIRECT($A12), COUNTA($B12:D12),0)=$B12, OFFSET(INDIRECT($A12), COUNTA($B12:D12),1) = 'frames-new'!$B$5),OFFSET(INDIRECT($A12), COUNTA($B12:D12),6),"")</f>
        <v>str v EID</v>
      </c>
      <c r="F64" s="1" t="str">
        <f ca="1">IF(AND(OFFSET(INDIRECT($A12), COUNTA($B12:E12),0)=$B12, OFFSET(INDIRECT($A12), COUNTA($B12:E12),1) = 'frames-new'!$B$5),OFFSET(INDIRECT($A12), COUNTA($B12:E12),6),"")</f>
        <v>str v EID</v>
      </c>
      <c r="G64" s="1" t="str">
        <f ca="1">IF(AND(OFFSET(INDIRECT($A12), COUNTA($B12:F12),0)=$B12, OFFSET(INDIRECT($A12), COUNTA($B12:F12),1) = 'frames-new'!$B$5),OFFSET(INDIRECT($A12), COUNTA($B12:F12),6),"")</f>
        <v>str v EID</v>
      </c>
      <c r="H64" s="1" t="str">
        <f ca="1">IF(AND(OFFSET(INDIRECT($A12), COUNTA($B12:G12),0)=$B12, OFFSET(INDIRECT($A12), COUNTA($B12:G12),1) = 'frames-new'!$B$5),OFFSET(INDIRECT($A12), COUNTA($B12:G12),6),"")</f>
        <v>str v EID</v>
      </c>
      <c r="I64" s="7" t="str">
        <f ca="1">IF(AND(OFFSET(INDIRECT($A12), COUNTA($B12:H12),0)=$B12, OFFSET(INDIRECT($A12), COUNTA($B12:H12),1) = 'frames-new'!$B$5),OFFSET(INDIRECT($A12), COUNTA($B12:H12),6),"")</f>
        <v>4y2m2d v EID</v>
      </c>
      <c r="J64" s="1" t="str">
        <f ca="1">IF(AND(OFFSET(INDIRECT($A12), COUNTA($B12:I12),0)=$B12, OFFSET(INDIRECT($A12), COUNTA($B12:I12),1) = 'frames-new'!$B$5),OFFSET(INDIRECT($A12), COUNTA($B12:I12),6),"")</f>
        <v>EID</v>
      </c>
      <c r="K64" s="1" t="str">
        <f ca="1">IF(AND(OFFSET(INDIRECT($A12), COUNTA($B12:J12),0)=$B12, OFFSET(INDIRECT($A12), COUNTA($B12:J12),1) = 'frames-new'!$B$5),OFFSET(INDIRECT($A12), COUNTA($B12:J12),6),"")</f>
        <v/>
      </c>
      <c r="L64" s="1" t="str">
        <f ca="1">IF(AND(OFFSET(INDIRECT($A12), COUNTA($B12:K12),0)=$B12, OFFSET(INDIRECT($A12), COUNTA($B12:K12),1) = 'frames-new'!$B$5),OFFSET(INDIRECT($A12), COUNTA($B12:K12),6),"")</f>
        <v/>
      </c>
    </row>
    <row r="65" spans="2:12" x14ac:dyDescent="0.25">
      <c r="B65" s="2" t="str">
        <f t="shared" si="1"/>
        <v>Darba_beigas</v>
      </c>
      <c r="C65" s="1" t="str">
        <f ca="1">IF(AND(OFFSET(INDIRECT($A13), COUNTA($B13:B13),0)=$B13, OFFSET(INDIRECT($A13), COUNTA($B13:B13),1) = 'frames-new'!$B$5),OFFSET(INDIRECT($A13), COUNTA($B13:B13),6),"")</f>
        <v>EID</v>
      </c>
      <c r="D65" s="1" t="str">
        <f ca="1">IF(AND(OFFSET(INDIRECT($A13), COUNTA($B13:C13),0)=$B13, OFFSET(INDIRECT($A13), COUNTA($B13:C13),1) = 'frames-new'!$B$5),OFFSET(INDIRECT($A13), COUNTA($B13:C13),6),"")</f>
        <v>EID</v>
      </c>
      <c r="E65" s="1" t="str">
        <f ca="1">IF(AND(OFFSET(INDIRECT($A13), COUNTA($B13:D13),0)=$B13, OFFSET(INDIRECT($A13), COUNTA($B13:D13),1) = 'frames-new'!$B$5),OFFSET(INDIRECT($A13), COUNTA($B13:D13),6),"")</f>
        <v>str v EID</v>
      </c>
      <c r="F65" s="1" t="str">
        <f ca="1">IF(AND(OFFSET(INDIRECT($A13), COUNTA($B13:E13),0)=$B13, OFFSET(INDIRECT($A13), COUNTA($B13:E13),1) = 'frames-new'!$B$5),OFFSET(INDIRECT($A13), COUNTA($B13:E13),6),"")</f>
        <v>str v EID</v>
      </c>
      <c r="G65" s="1" t="str">
        <f ca="1">IF(AND(OFFSET(INDIRECT($A13), COUNTA($B13:F13),0)=$B13, OFFSET(INDIRECT($A13), COUNTA($B13:F13),1) = 'frames-new'!$B$5),OFFSET(INDIRECT($A13), COUNTA($B13:F13),6),"")</f>
        <v>str v EID</v>
      </c>
      <c r="H65" s="1" t="str">
        <f ca="1">IF(AND(OFFSET(INDIRECT($A13), COUNTA($B13:G13),0)=$B13, OFFSET(INDIRECT($A13), COUNTA($B13:G13),1) = 'frames-new'!$B$5),OFFSET(INDIRECT($A13), COUNTA($B13:G13),6),"")</f>
        <v>str v EID</v>
      </c>
      <c r="I65" s="7" t="str">
        <f ca="1">IF(AND(OFFSET(INDIRECT($A13), COUNTA($B13:H13),0)=$B13, OFFSET(INDIRECT($A13), COUNTA($B13:H13),1) = 'frames-new'!$B$5),OFFSET(INDIRECT($A13), COUNTA($B13:H13),6),"")</f>
        <v>4y2m2d v EID</v>
      </c>
      <c r="J65" s="1" t="str">
        <f ca="1">IF(AND(OFFSET(INDIRECT($A13), COUNTA($B13:I13),0)=$B13, OFFSET(INDIRECT($A13), COUNTA($B13:I13),1) = 'frames-new'!$B$5),OFFSET(INDIRECT($A13), COUNTA($B13:I13),6),"")</f>
        <v>EID</v>
      </c>
      <c r="K65" s="1" t="str">
        <f ca="1">IF(AND(OFFSET(INDIRECT($A13), COUNTA($B13:J13),0)=$B13, OFFSET(INDIRECT($A13), COUNTA($B13:J13),1) = 'frames-new'!$B$5),OFFSET(INDIRECT($A13), COUNTA($B13:J13),6),"")</f>
        <v/>
      </c>
      <c r="L65" s="1" t="str">
        <f ca="1">IF(AND(OFFSET(INDIRECT($A13), COUNTA($B13:K13),0)=$B13, OFFSET(INDIRECT($A13), COUNTA($B13:K13),1) = 'frames-new'!$B$5),OFFSET(INDIRECT($A13), COUNTA($B13:K13),6),"")</f>
        <v/>
      </c>
    </row>
    <row r="66" spans="2:12" x14ac:dyDescent="0.25">
      <c r="B66" s="2" t="str">
        <f t="shared" si="1"/>
        <v>Dalība</v>
      </c>
      <c r="C66" s="1" t="str">
        <f ca="1">IF(AND(OFFSET(INDIRECT($A14), COUNTA($B14:B14),0)=$B14, OFFSET(INDIRECT($A14), COUNTA($B14:B14),1) = 'frames-new'!$B$5),OFFSET(INDIRECT($A14), COUNTA($B14:B14),6),"")</f>
        <v>EID</v>
      </c>
      <c r="D66" s="1" t="str">
        <f ca="1">IF(AND(OFFSET(INDIRECT($A14), COUNTA($B14:C14),0)=$B14, OFFSET(INDIRECT($A14), COUNTA($B14:C14),1) = 'frames-new'!$B$5),OFFSET(INDIRECT($A14), COUNTA($B14:C14),6),"")</f>
        <v>EID</v>
      </c>
      <c r="E66" s="7" t="str">
        <f ca="1">IF(AND(OFFSET(INDIRECT($A14), COUNTA($B14:D14),0)=$B14, OFFSET(INDIRECT($A14), COUNTA($B14:D14),1) = 'frames-new'!$B$5),OFFSET(INDIRECT($A14), COUNTA($B14:D14),6),"")</f>
        <v>4y2m2d v EID</v>
      </c>
      <c r="F66" s="1" t="str">
        <f ca="1">IF(AND(OFFSET(INDIRECT($A14), COUNTA($B14:E14),0)=$B14, OFFSET(INDIRECT($A14), COUNTA($B14:E14),1) = 'frames-new'!$B$5),OFFSET(INDIRECT($A14), COUNTA($B14:E14),6),"")</f>
        <v>str v EID</v>
      </c>
      <c r="G66" s="1" t="str">
        <f ca="1">IF(AND(OFFSET(INDIRECT($A14), COUNTA($B14:F14),0)=$B14, OFFSET(INDIRECT($A14), COUNTA($B14:F14),1) = 'frames-new'!$B$5),OFFSET(INDIRECT($A14), COUNTA($B14:F14),6),"")</f>
        <v/>
      </c>
      <c r="H66" s="1" t="str">
        <f ca="1">IF(AND(OFFSET(INDIRECT($A14), COUNTA($B14:G14),0)=$B14, OFFSET(INDIRECT($A14), COUNTA($B14:G14),1) = 'frames-new'!$B$5),OFFSET(INDIRECT($A14), COUNTA($B14:G14),6),"")</f>
        <v/>
      </c>
      <c r="I66" s="1" t="str">
        <f ca="1">IF(AND(OFFSET(INDIRECT($A14), COUNTA($B14:H14),0)=$B14, OFFSET(INDIRECT($A14), COUNTA($B14:H14),1) = 'frames-new'!$B$5),OFFSET(INDIRECT($A14), COUNTA($B14:H14),6),"")</f>
        <v/>
      </c>
      <c r="J66" s="1" t="str">
        <f ca="1">IF(AND(OFFSET(INDIRECT($A14), COUNTA($B14:I14),0)=$B14, OFFSET(INDIRECT($A14), COUNTA($B14:I14),1) = 'frames-new'!$B$5),OFFSET(INDIRECT($A14), COUNTA($B14:I14),6),"")</f>
        <v/>
      </c>
      <c r="K66" s="1" t="str">
        <f ca="1">IF(AND(OFFSET(INDIRECT($A14), COUNTA($B14:J14),0)=$B14, OFFSET(INDIRECT($A14), COUNTA($B14:J14),1) = 'frames-new'!$B$5),OFFSET(INDIRECT($A14), COUNTA($B14:J14),6),"")</f>
        <v/>
      </c>
      <c r="L66" s="1" t="str">
        <f ca="1">IF(AND(OFFSET(INDIRECT($A14), COUNTA($B14:K14),0)=$B14, OFFSET(INDIRECT($A14), COUNTA($B14:K14),1) = 'frames-new'!$B$5),OFFSET(INDIRECT($A14), COUNTA($B14:K14),6),"")</f>
        <v/>
      </c>
    </row>
    <row r="67" spans="2:12" x14ac:dyDescent="0.25">
      <c r="B67" s="2" t="str">
        <f t="shared" si="1"/>
        <v>Vēlēšanas</v>
      </c>
      <c r="C67" s="1" t="str">
        <f ca="1">IF(AND(OFFSET(INDIRECT($A15), COUNTA($B15:B15),0)=$B15, OFFSET(INDIRECT($A15), COUNTA($B15:B15),1) = 'frames-new'!$B$5),OFFSET(INDIRECT($A15), COUNTA($B15:B15),6),"")</f>
        <v>EID</v>
      </c>
      <c r="D67" s="1" t="str">
        <f ca="1">IF(AND(OFFSET(INDIRECT($A15), COUNTA($B15:C15),0)=$B15, OFFSET(INDIRECT($A15), COUNTA($B15:C15),1) = 'frames-new'!$B$5),OFFSET(INDIRECT($A15), COUNTA($B15:C15),6),"")</f>
        <v>str v EID</v>
      </c>
      <c r="E67" s="1" t="str">
        <f ca="1">IF(AND(OFFSET(INDIRECT($A15), COUNTA($B15:D15),0)=$B15, OFFSET(INDIRECT($A15), COUNTA($B15:D15),1) = 'frames-new'!$B$5),OFFSET(INDIRECT($A15), COUNTA($B15:D15),6),"")</f>
        <v>str v EID</v>
      </c>
      <c r="F67" s="1" t="str">
        <f ca="1">IF(AND(OFFSET(INDIRECT($A15), COUNTA($B15:E15),0)=$B15, OFFSET(INDIRECT($A15), COUNTA($B15:E15),1) = 'frames-new'!$B$5),OFFSET(INDIRECT($A15), COUNTA($B15:E15),6),"")</f>
        <v>str v EID</v>
      </c>
      <c r="G67" s="1" t="str">
        <f ca="1">IF(AND(OFFSET(INDIRECT($A15), COUNTA($B15:F15),0)=$B15, OFFSET(INDIRECT($A15), COUNTA($B15:F15),1) = 'frames-new'!$B$5),OFFSET(INDIRECT($A15), COUNTA($B15:F15),6),"")</f>
        <v>str v EID</v>
      </c>
      <c r="H67" s="7" t="str">
        <f ca="1">IF(AND(OFFSET(INDIRECT($A15), COUNTA($B15:G15),0)=$B15, OFFSET(INDIRECT($A15), COUNTA($B15:G15),1) = 'frames-new'!$B$5),OFFSET(INDIRECT($A15), COUNTA($B15:G15),6),"")</f>
        <v>4y2m2d v EID</v>
      </c>
      <c r="I67" s="1" t="str">
        <f ca="1">IF(AND(OFFSET(INDIRECT($A15), COUNTA($B15:H15),0)=$B15, OFFSET(INDIRECT($A15), COUNTA($B15:H15),1) = 'frames-new'!$B$5),OFFSET(INDIRECT($A15), COUNTA($B15:H15),6),"")</f>
        <v>str v EID</v>
      </c>
      <c r="J67" s="1" t="str">
        <f ca="1">IF(AND(OFFSET(INDIRECT($A15), COUNTA($B15:I15),0)=$B15, OFFSET(INDIRECT($A15), COUNTA($B15:I15),1) = 'frames-new'!$B$5),OFFSET(INDIRECT($A15), COUNTA($B15:I15),6),"")</f>
        <v/>
      </c>
      <c r="K67" s="1" t="str">
        <f ca="1">IF(AND(OFFSET(INDIRECT($A15), COUNTA($B15:J15),0)=$B15, OFFSET(INDIRECT($A15), COUNTA($B15:J15),1) = 'frames-new'!$B$5),OFFSET(INDIRECT($A15), COUNTA($B15:J15),6),"")</f>
        <v/>
      </c>
      <c r="L67" s="1" t="str">
        <f ca="1">IF(AND(OFFSET(INDIRECT($A15), COUNTA($B15:K15),0)=$B15, OFFSET(INDIRECT($A15), COUNTA($B15:K15),1) = 'frames-new'!$B$5),OFFSET(INDIRECT($A15), COUNTA($B15:K15),6),"")</f>
        <v/>
      </c>
    </row>
    <row r="68" spans="2:12" x14ac:dyDescent="0.25">
      <c r="B68" s="2" t="str">
        <f t="shared" si="1"/>
        <v>Atbalsts</v>
      </c>
      <c r="C68" s="1" t="str">
        <f ca="1">IF(AND(OFFSET(INDIRECT($A16), COUNTA($B16:B16),0)=$B16, OFFSET(INDIRECT($A16), COUNTA($B16:B16),1) = 'frames-new'!$B$5),OFFSET(INDIRECT($A16), COUNTA($B16:B16),6),"")</f>
        <v>EID</v>
      </c>
      <c r="D68" s="1" t="str">
        <f ca="1">IF(AND(OFFSET(INDIRECT($A16), COUNTA($B16:C16),0)=$B16, OFFSET(INDIRECT($A16), COUNTA($B16:C16),1) = 'frames-new'!$B$5),OFFSET(INDIRECT($A16), COUNTA($B16:C16),6),"")</f>
        <v>EID</v>
      </c>
      <c r="E68" s="1" t="str">
        <f ca="1">IF(AND(OFFSET(INDIRECT($A16), COUNTA($B16:D16),0)=$B16, OFFSET(INDIRECT($A16), COUNTA($B16:D16),1) = 'frames-new'!$B$5),OFFSET(INDIRECT($A16), COUNTA($B16:D16),6),"")</f>
        <v>str v EID</v>
      </c>
      <c r="F68" s="7" t="str">
        <f ca="1">IF(AND(OFFSET(INDIRECT($A16), COUNTA($B16:E16),0)=$B16, OFFSET(INDIRECT($A16), COUNTA($B16:E16),1) = 'frames-new'!$B$5),OFFSET(INDIRECT($A16), COUNTA($B16:E16),6),"")</f>
        <v>4y2m2d v EID</v>
      </c>
      <c r="G68" s="1" t="str">
        <f ca="1">IF(AND(OFFSET(INDIRECT($A16), COUNTA($B16:F16),0)=$B16, OFFSET(INDIRECT($A16), COUNTA($B16:F16),1) = 'frames-new'!$B$5),OFFSET(INDIRECT($A16), COUNTA($B16:F16),6),"")</f>
        <v/>
      </c>
      <c r="H68" s="1" t="str">
        <f ca="1">IF(AND(OFFSET(INDIRECT($A16), COUNTA($B16:G16),0)=$B16, OFFSET(INDIRECT($A16), COUNTA($B16:G16),1) = 'frames-new'!$B$5),OFFSET(INDIRECT($A16), COUNTA($B16:G16),6),"")</f>
        <v/>
      </c>
      <c r="I68" s="1" t="str">
        <f ca="1">IF(AND(OFFSET(INDIRECT($A16), COUNTA($B16:H16),0)=$B16, OFFSET(INDIRECT($A16), COUNTA($B16:H16),1) = 'frames-new'!$B$5),OFFSET(INDIRECT($A16), COUNTA($B16:H16),6),"")</f>
        <v/>
      </c>
      <c r="J68" s="1" t="str">
        <f ca="1">IF(AND(OFFSET(INDIRECT($A16), COUNTA($B16:I16),0)=$B16, OFFSET(INDIRECT($A16), COUNTA($B16:I16),1) = 'frames-new'!$B$5),OFFSET(INDIRECT($A16), COUNTA($B16:I16),6),"")</f>
        <v/>
      </c>
      <c r="K68" s="1" t="str">
        <f ca="1">IF(AND(OFFSET(INDIRECT($A16), COUNTA($B16:J16),0)=$B16, OFFSET(INDIRECT($A16), COUNTA($B16:J16),1) = 'frames-new'!$B$5),OFFSET(INDIRECT($A16), COUNTA($B16:J16),6),"")</f>
        <v/>
      </c>
      <c r="L68" s="1" t="str">
        <f ca="1">IF(AND(OFFSET(INDIRECT($A16), COUNTA($B16:K16),0)=$B16, OFFSET(INDIRECT($A16), COUNTA($B16:K16),1) = 'frames-new'!$B$5),OFFSET(INDIRECT($A16), COUNTA($B16:K16),6),"")</f>
        <v/>
      </c>
    </row>
    <row r="69" spans="2:12" x14ac:dyDescent="0.25">
      <c r="B69" s="2" t="str">
        <f t="shared" si="1"/>
        <v>Dibināšana</v>
      </c>
      <c r="C69" s="1" t="str">
        <f ca="1">IF(AND(OFFSET(INDIRECT($A17), COUNTA($B17:B17),0)=$B17, OFFSET(INDIRECT($A17), COUNTA($B17:B17),1) = 'frames-new'!$B$5),OFFSET(INDIRECT($A17), COUNTA($B17:B17),6),"")</f>
        <v>EID</v>
      </c>
      <c r="D69" s="1" t="str">
        <f ca="1">IF(AND(OFFSET(INDIRECT($A17), COUNTA($B17:C17),0)=$B17, OFFSET(INDIRECT($A17), COUNTA($B17:C17),1) = 'frames-new'!$B$5),OFFSET(INDIRECT($A17), COUNTA($B17:C17),6),"")</f>
        <v>EID</v>
      </c>
      <c r="E69" s="1" t="str">
        <f ca="1">IF(AND(OFFSET(INDIRECT($A17), COUNTA($B17:D17),0)=$B17, OFFSET(INDIRECT($A17), COUNTA($B17:D17),1) = 'frames-new'!$B$5),OFFSET(INDIRECT($A17), COUNTA($B17:D17),6),"")</f>
        <v>str v EID</v>
      </c>
      <c r="F69" s="1" t="str">
        <f ca="1">IF(AND(OFFSET(INDIRECT($A17), COUNTA($B17:E17),0)=$B17, OFFSET(INDIRECT($A17), COUNTA($B17:E17),1) = 'frames-new'!$B$5),OFFSET(INDIRECT($A17), COUNTA($B17:E17),6),"")</f>
        <v>str v EID</v>
      </c>
      <c r="G69" s="7" t="str">
        <f ca="1">IF(AND(OFFSET(INDIRECT($A17), COUNTA($B17:F17),0)=$B17, OFFSET(INDIRECT($A17), COUNTA($B17:F17),1) = 'frames-new'!$B$5),OFFSET(INDIRECT($A17), COUNTA($B17:F17),6),"")</f>
        <v>4y2m2d v EID</v>
      </c>
      <c r="H69" s="1" t="str">
        <f ca="1">IF(AND(OFFSET(INDIRECT($A17), COUNTA($B17:G17),0)=$B17, OFFSET(INDIRECT($A17), COUNTA($B17:G17),1) = 'frames-new'!$B$5),OFFSET(INDIRECT($A17), COUNTA($B17:G17),6),"")</f>
        <v>str v EID</v>
      </c>
      <c r="I69" s="1" t="str">
        <f ca="1">IF(AND(OFFSET(INDIRECT($A17), COUNTA($B17:H17),0)=$B17, OFFSET(INDIRECT($A17), COUNTA($B17:H17),1) = 'frames-new'!$B$5),OFFSET(INDIRECT($A17), COUNTA($B17:H17),6),"")</f>
        <v/>
      </c>
      <c r="J69" s="1" t="str">
        <f ca="1">IF(AND(OFFSET(INDIRECT($A17), COUNTA($B17:I17),0)=$B17, OFFSET(INDIRECT($A17), COUNTA($B17:I17),1) = 'frames-new'!$B$5),OFFSET(INDIRECT($A17), COUNTA($B17:I17),6),"")</f>
        <v/>
      </c>
      <c r="K69" s="1" t="str">
        <f ca="1">IF(AND(OFFSET(INDIRECT($A17), COUNTA($B17:J17),0)=$B17, OFFSET(INDIRECT($A17), COUNTA($B17:J17),1) = 'frames-new'!$B$5),OFFSET(INDIRECT($A17), COUNTA($B17:J17),6),"")</f>
        <v/>
      </c>
      <c r="L69" s="1" t="str">
        <f ca="1">IF(AND(OFFSET(INDIRECT($A17), COUNTA($B17:K17),0)=$B17, OFFSET(INDIRECT($A17), COUNTA($B17:K17),1) = 'frames-new'!$B$5),OFFSET(INDIRECT($A17), COUNTA($B17:K17),6),"")</f>
        <v/>
      </c>
    </row>
    <row r="70" spans="2:12" x14ac:dyDescent="0.25">
      <c r="B70" s="2" t="str">
        <f t="shared" si="1"/>
        <v>Piedalīšanās</v>
      </c>
      <c r="C70" s="1" t="str">
        <f ca="1">IF(AND(OFFSET(INDIRECT($A18), COUNTA($B18:B18),0)=$B18, OFFSET(INDIRECT($A18), COUNTA($B18:B18),1) = 'frames-new'!$B$5),OFFSET(INDIRECT($A18), COUNTA($B18:B18),6),"")</f>
        <v>EID</v>
      </c>
      <c r="D70" s="1" t="str">
        <f ca="1">IF(AND(OFFSET(INDIRECT($A18), COUNTA($B18:C18),0)=$B18, OFFSET(INDIRECT($A18), COUNTA($B18:C18),1) = 'frames-new'!$B$5),OFFSET(INDIRECT($A18), COUNTA($B18:C18),6),"")</f>
        <v>str v EID</v>
      </c>
      <c r="E70" s="7" t="str">
        <f ca="1">IF(AND(OFFSET(INDIRECT($A18), COUNTA($B18:D18),0)=$B18, OFFSET(INDIRECT($A18), COUNTA($B18:D18),1) = 'frames-new'!$B$5),OFFSET(INDIRECT($A18), COUNTA($B18:D18),6),"")</f>
        <v>4y2m2d v EID</v>
      </c>
      <c r="F70" s="1" t="str">
        <f ca="1">IF(AND(OFFSET(INDIRECT($A18), COUNTA($B18:E18),0)=$B18, OFFSET(INDIRECT($A18), COUNTA($B18:E18),1) = 'frames-new'!$B$5),OFFSET(INDIRECT($A18), COUNTA($B18:E18),6),"")</f>
        <v>str v EID</v>
      </c>
      <c r="G70" s="1" t="str">
        <f ca="1">IF(AND(OFFSET(INDIRECT($A18), COUNTA($B18:F18),0)=$B18, OFFSET(INDIRECT($A18), COUNTA($B18:F18),1) = 'frames-new'!$B$5),OFFSET(INDIRECT($A18), COUNTA($B18:F18),6),"")</f>
        <v>str v EID</v>
      </c>
      <c r="H70" s="1" t="str">
        <f ca="1">IF(AND(OFFSET(INDIRECT($A18), COUNTA($B18:G18),0)=$B18, OFFSET(INDIRECT($A18), COUNTA($B18:G18),1) = 'frames-new'!$B$5),OFFSET(INDIRECT($A18), COUNTA($B18:G18),6),"")</f>
        <v>EID</v>
      </c>
      <c r="I70" s="1" t="str">
        <f ca="1">IF(AND(OFFSET(INDIRECT($A18), COUNTA($B18:H18),0)=$B18, OFFSET(INDIRECT($A18), COUNTA($B18:H18),1) = 'frames-new'!$B$5),OFFSET(INDIRECT($A18), COUNTA($B18:H18),6),"")</f>
        <v/>
      </c>
      <c r="J70" s="1" t="str">
        <f ca="1">IF(AND(OFFSET(INDIRECT($A18), COUNTA($B18:I18),0)=$B18, OFFSET(INDIRECT($A18), COUNTA($B18:I18),1) = 'frames-new'!$B$5),OFFSET(INDIRECT($A18), COUNTA($B18:I18),6),"")</f>
        <v/>
      </c>
      <c r="K70" s="1" t="str">
        <f ca="1">IF(AND(OFFSET(INDIRECT($A18), COUNTA($B18:J18),0)=$B18, OFFSET(INDIRECT($A18), COUNTA($B18:J18),1) = 'frames-new'!$B$5),OFFSET(INDIRECT($A18), COUNTA($B18:J18),6),"")</f>
        <v/>
      </c>
      <c r="L70" s="1" t="str">
        <f ca="1">IF(AND(OFFSET(INDIRECT($A18), COUNTA($B18:K18),0)=$B18, OFFSET(INDIRECT($A18), COUNTA($B18:K18),1) = 'frames-new'!$B$5),OFFSET(INDIRECT($A18), COUNTA($B18:K18),6),"")</f>
        <v/>
      </c>
    </row>
    <row r="71" spans="2:12" x14ac:dyDescent="0.25">
      <c r="B71" s="2" t="str">
        <f t="shared" si="1"/>
        <v>Finanses</v>
      </c>
      <c r="C71" s="1" t="str">
        <f ca="1">IF(AND(OFFSET(INDIRECT($A19), COUNTA($B19:B19),0)=$B19, OFFSET(INDIRECT($A19), COUNTA($B19:B19),1) = 'frames-new'!$B$5),OFFSET(INDIRECT($A19), COUNTA($B19:B19),6),"")</f>
        <v>EID</v>
      </c>
      <c r="D71" s="1" t="str">
        <f ca="1">IF(AND(OFFSET(INDIRECT($A19), COUNTA($B19:C19),0)=$B19, OFFSET(INDIRECT($A19), COUNTA($B19:C19),1) = 'frames-new'!$B$5),OFFSET(INDIRECT($A19), COUNTA($B19:C19),6),"")</f>
        <v>int vai EID</v>
      </c>
      <c r="E71" s="1" t="str">
        <f ca="1">IF(AND(OFFSET(INDIRECT($A19), COUNTA($B19:D19),0)=$B19, OFFSET(INDIRECT($A19), COUNTA($B19:D19),1) = 'frames-new'!$B$5),OFFSET(INDIRECT($A19), COUNTA($B19:D19),6),"")</f>
        <v>str v EID</v>
      </c>
      <c r="F71" s="1" t="str">
        <f ca="1">IF(AND(OFFSET(INDIRECT($A19), COUNTA($B19:E19),0)=$B19, OFFSET(INDIRECT($A19), COUNTA($B19:E19),1) = 'frames-new'!$B$5),OFFSET(INDIRECT($A19), COUNTA($B19:E19),6),"")</f>
        <v>int vai EID</v>
      </c>
      <c r="G71" s="7" t="str">
        <f ca="1">IF(AND(OFFSET(INDIRECT($A19), COUNTA($B19:F19),0)=$B19, OFFSET(INDIRECT($A19), COUNTA($B19:F19),1) = 'frames-new'!$B$5),OFFSET(INDIRECT($A19), COUNTA($B19:F19),6),"")</f>
        <v>4y2m2d v EID</v>
      </c>
      <c r="H71" s="1" t="str">
        <f ca="1">IF(AND(OFFSET(INDIRECT($A19), COUNTA($B19:G19),0)=$B19, OFFSET(INDIRECT($A19), COUNTA($B19:G19),1) = 'frames-new'!$B$5),OFFSET(INDIRECT($A19), COUNTA($B19:G19),6),"")</f>
        <v>str v EID</v>
      </c>
      <c r="I71" s="1" t="str">
        <f ca="1">IF(AND(OFFSET(INDIRECT($A19), COUNTA($B19:H19),0)=$B19, OFFSET(INDIRECT($A19), COUNTA($B19:H19),1) = 'frames-new'!$B$5),OFFSET(INDIRECT($A19), COUNTA($B19:H19),6),"")</f>
        <v>int vai EID</v>
      </c>
      <c r="J71" s="1" t="str">
        <f ca="1">IF(AND(OFFSET(INDIRECT($A19), COUNTA($B19:I19),0)=$B19, OFFSET(INDIRECT($A19), COUNTA($B19:I19),1) = 'frames-new'!$B$5),OFFSET(INDIRECT($A19), COUNTA($B19:I19),6),"")</f>
        <v/>
      </c>
      <c r="K71" s="1" t="str">
        <f ca="1">IF(AND(OFFSET(INDIRECT($A19), COUNTA($B19:J19),0)=$B19, OFFSET(INDIRECT($A19), COUNTA($B19:J19),1) = 'frames-new'!$B$5),OFFSET(INDIRECT($A19), COUNTA($B19:J19),6),"")</f>
        <v/>
      </c>
      <c r="L71" s="1" t="str">
        <f ca="1">IF(AND(OFFSET(INDIRECT($A19), COUNTA($B19:K19),0)=$B19, OFFSET(INDIRECT($A19), COUNTA($B19:K19),1) = 'frames-new'!$B$5),OFFSET(INDIRECT($A19), COUNTA($B19:K19),6),"")</f>
        <v/>
      </c>
    </row>
    <row r="72" spans="2:12" x14ac:dyDescent="0.25">
      <c r="B72" s="2" t="str">
        <f t="shared" si="1"/>
        <v>Īpašums</v>
      </c>
      <c r="C72" s="1" t="str">
        <f ca="1">IF(AND(OFFSET(INDIRECT($A20), COUNTA($B20:B20),0)=$B20, OFFSET(INDIRECT($A20), COUNTA($B20:B20),1) = 'frames-new'!$B$5),OFFSET(INDIRECT($A20), COUNTA($B20:B20),6),"")</f>
        <v>EID</v>
      </c>
      <c r="D72" s="1" t="str">
        <f ca="1">IF(AND(OFFSET(INDIRECT($A20), COUNTA($B20:C20),0)=$B20, OFFSET(INDIRECT($A20), COUNTA($B20:C20),1) = 'frames-new'!$B$5),OFFSET(INDIRECT($A20), COUNTA($B20:C20),6),"")</f>
        <v>str v EID</v>
      </c>
      <c r="E72" s="7" t="str">
        <f ca="1">IF(AND(OFFSET(INDIRECT($A20), COUNTA($B20:D20),0)=$B20, OFFSET(INDIRECT($A20), COUNTA($B20:D20),1) = 'frames-new'!$B$5),OFFSET(INDIRECT($A20), COUNTA($B20:D20),6),"")</f>
        <v>4y2m2d v EID</v>
      </c>
      <c r="F72" s="1" t="str">
        <f ca="1">IF(AND(OFFSET(INDIRECT($A20), COUNTA($B20:E20),0)=$B20, OFFSET(INDIRECT($A20), COUNTA($B20:E20),1) = 'frames-new'!$B$5),OFFSET(INDIRECT($A20), COUNTA($B20:E20),6),"")</f>
        <v>int vai EID</v>
      </c>
      <c r="G72" s="1" t="str">
        <f ca="1">IF(AND(OFFSET(INDIRECT($A20), COUNTA($B20:F20),0)=$B20, OFFSET(INDIRECT($A20), COUNTA($B20:F20),1) = 'frames-new'!$B$5),OFFSET(INDIRECT($A20), COUNTA($B20:F20),6),"")</f>
        <v/>
      </c>
      <c r="H72" s="1" t="str">
        <f ca="1">IF(AND(OFFSET(INDIRECT($A20), COUNTA($B20:G20),0)=$B20, OFFSET(INDIRECT($A20), COUNTA($B20:G20),1) = 'frames-new'!$B$5),OFFSET(INDIRECT($A20), COUNTA($B20:G20),6),"")</f>
        <v/>
      </c>
      <c r="I72" s="1" t="str">
        <f ca="1">IF(AND(OFFSET(INDIRECT($A20), COUNTA($B20:H20),0)=$B20, OFFSET(INDIRECT($A20), COUNTA($B20:H20),1) = 'frames-new'!$B$5),OFFSET(INDIRECT($A20), COUNTA($B20:H20),6),"")</f>
        <v/>
      </c>
      <c r="J72" s="1" t="str">
        <f ca="1">IF(AND(OFFSET(INDIRECT($A20), COUNTA($B20:I20),0)=$B20, OFFSET(INDIRECT($A20), COUNTA($B20:I20),1) = 'frames-new'!$B$5),OFFSET(INDIRECT($A20), COUNTA($B20:I20),6),"")</f>
        <v/>
      </c>
      <c r="K72" s="1" t="str">
        <f ca="1">IF(AND(OFFSET(INDIRECT($A20), COUNTA($B20:J20),0)=$B20, OFFSET(INDIRECT($A20), COUNTA($B20:J20),1) = 'frames-new'!$B$5),OFFSET(INDIRECT($A20), COUNTA($B20:J20),6),"")</f>
        <v/>
      </c>
      <c r="L72" s="1" t="str">
        <f ca="1">IF(AND(OFFSET(INDIRECT($A20), COUNTA($B20:K20),0)=$B20, OFFSET(INDIRECT($A20), COUNTA($B20:K20),1) = 'frames-new'!$B$5),OFFSET(INDIRECT($A20), COUNTA($B20:K20),6),"")</f>
        <v/>
      </c>
    </row>
    <row r="73" spans="2:12" x14ac:dyDescent="0.25">
      <c r="B73" s="2" t="str">
        <f t="shared" si="1"/>
        <v>Parāds</v>
      </c>
      <c r="C73" s="1" t="str">
        <f ca="1">IF(AND(OFFSET(INDIRECT($A21), COUNTA($B21:B21),0)=$B21, OFFSET(INDIRECT($A21), COUNTA($B21:B21),1) = 'frames-new'!$B$5),OFFSET(INDIRECT($A21), COUNTA($B21:B21),6),"")</f>
        <v>EID</v>
      </c>
      <c r="D73" s="1" t="str">
        <f ca="1">IF(AND(OFFSET(INDIRECT($A21), COUNTA($B21:C21),0)=$B21, OFFSET(INDIRECT($A21), COUNTA($B21:C21),1) = 'frames-new'!$B$5),OFFSET(INDIRECT($A21), COUNTA($B21:C21),6),"")</f>
        <v>EID</v>
      </c>
      <c r="E73" s="1" t="str">
        <f ca="1">IF(AND(OFFSET(INDIRECT($A21), COUNTA($B21:D21),0)=$B21, OFFSET(INDIRECT($A21), COUNTA($B21:D21),1) = 'frames-new'!$B$5),OFFSET(INDIRECT($A21), COUNTA($B21:D21),6),"")</f>
        <v>int vai EID</v>
      </c>
      <c r="F73" s="1" t="str">
        <f ca="1">IF(AND(OFFSET(INDIRECT($A21), COUNTA($B21:E21),0)=$B21, OFFSET(INDIRECT($A21), COUNTA($B21:E21),1) = 'frames-new'!$B$5),OFFSET(INDIRECT($A21), COUNTA($B21:E21),6),"")</f>
        <v>str v EID</v>
      </c>
      <c r="G73" s="7" t="str">
        <f ca="1">IF(AND(OFFSET(INDIRECT($A21), COUNTA($B21:F21),0)=$B21, OFFSET(INDIRECT($A21), COUNTA($B21:F21),1) = 'frames-new'!$B$5),OFFSET(INDIRECT($A21), COUNTA($B21:F21),6),"")</f>
        <v>4y2m2d v EID</v>
      </c>
      <c r="H73" s="1" t="str">
        <f ca="1">IF(AND(OFFSET(INDIRECT($A21), COUNTA($B21:G21),0)=$B21, OFFSET(INDIRECT($A21), COUNTA($B21:G21),1) = 'frames-new'!$B$5),OFFSET(INDIRECT($A21), COUNTA($B21:G21),6),"")</f>
        <v>str v EID</v>
      </c>
      <c r="I73" s="1" t="str">
        <f ca="1">IF(AND(OFFSET(INDIRECT($A21), COUNTA($B21:H21),0)=$B21, OFFSET(INDIRECT($A21), COUNTA($B21:H21),1) = 'frames-new'!$B$5),OFFSET(INDIRECT($A21), COUNTA($B21:H21),6),"")</f>
        <v/>
      </c>
      <c r="J73" s="1" t="str">
        <f ca="1">IF(AND(OFFSET(INDIRECT($A21), COUNTA($B21:I21),0)=$B21, OFFSET(INDIRECT($A21), COUNTA($B21:I21),1) = 'frames-new'!$B$5),OFFSET(INDIRECT($A21), COUNTA($B21:I21),6),"")</f>
        <v/>
      </c>
      <c r="K73" s="1" t="str">
        <f ca="1">IF(AND(OFFSET(INDIRECT($A21), COUNTA($B21:J21),0)=$B21, OFFSET(INDIRECT($A21), COUNTA($B21:J21),1) = 'frames-new'!$B$5),OFFSET(INDIRECT($A21), COUNTA($B21:J21),6),"")</f>
        <v/>
      </c>
      <c r="L73" s="1" t="str">
        <f ca="1">IF(AND(OFFSET(INDIRECT($A21), COUNTA($B21:K21),0)=$B21, OFFSET(INDIRECT($A21), COUNTA($B21:K21),1) = 'frames-new'!$B$5),OFFSET(INDIRECT($A21), COUNTA($B21:K21),6),"")</f>
        <v/>
      </c>
    </row>
    <row r="74" spans="2:12" x14ac:dyDescent="0.25">
      <c r="B74" s="2" t="str">
        <f t="shared" si="1"/>
        <v>Tiesvedība</v>
      </c>
      <c r="C74" s="1" t="str">
        <f ca="1">IF(AND(OFFSET(INDIRECT($A22), COUNTA($B22:B22),0)=$B22, OFFSET(INDIRECT($A22), COUNTA($B22:B22),1) = 'frames-new'!$B$5),OFFSET(INDIRECT($A22), COUNTA($B22:B22),6),"")</f>
        <v>EID</v>
      </c>
      <c r="D74" s="1" t="str">
        <f ca="1">IF(AND(OFFSET(INDIRECT($A22), COUNTA($B22:C22),0)=$B22, OFFSET(INDIRECT($A22), COUNTA($B22:C22),1) = 'frames-new'!$B$5),OFFSET(INDIRECT($A22), COUNTA($B22:C22),6),"")</f>
        <v>str v EID</v>
      </c>
      <c r="E74" s="1" t="str">
        <f ca="1">IF(AND(OFFSET(INDIRECT($A22), COUNTA($B22:D22),0)=$B22, OFFSET(INDIRECT($A22), COUNTA($B22:D22),1) = 'frames-new'!$B$5),OFFSET(INDIRECT($A22), COUNTA($B22:D22),6),"")</f>
        <v>EID</v>
      </c>
      <c r="F74" s="1" t="str">
        <f ca="1">IF(AND(OFFSET(INDIRECT($A22), COUNTA($B22:E22),0)=$B22, OFFSET(INDIRECT($A22), COUNTA($B22:E22),1) = 'frames-new'!$B$5),OFFSET(INDIRECT($A22), COUNTA($B22:E22),6),"")</f>
        <v>EID</v>
      </c>
      <c r="G74" s="1" t="str">
        <f ca="1">IF(AND(OFFSET(INDIRECT($A22), COUNTA($B22:F22),0)=$B22, OFFSET(INDIRECT($A22), COUNTA($B22:F22),1) = 'frames-new'!$B$5),OFFSET(INDIRECT($A22), COUNTA($B22:F22),6),"")</f>
        <v>EID</v>
      </c>
      <c r="H74" s="1" t="str">
        <f ca="1">IF(AND(OFFSET(INDIRECT($A22), COUNTA($B22:G22),0)=$B22, OFFSET(INDIRECT($A22), COUNTA($B22:G22),1) = 'frames-new'!$B$5),OFFSET(INDIRECT($A22), COUNTA($B22:G22),6),"")</f>
        <v>EID</v>
      </c>
      <c r="I74" s="1" t="str">
        <f ca="1">IF(AND(OFFSET(INDIRECT($A22), COUNTA($B22:H22),0)=$B22, OFFSET(INDIRECT($A22), COUNTA($B22:H22),1) = 'frames-new'!$B$5),OFFSET(INDIRECT($A22), COUNTA($B22:H22),6),"")</f>
        <v>str v EID</v>
      </c>
      <c r="J74" s="7" t="str">
        <f ca="1">IF(AND(OFFSET(INDIRECT($A22), COUNTA($B22:I22),0)=$B22, OFFSET(INDIRECT($A22), COUNTA($B22:I22),1) = 'frames-new'!$B$5),OFFSET(INDIRECT($A22), COUNTA($B22:I22),6),"")</f>
        <v>4y2m2d v EID</v>
      </c>
      <c r="K74" s="1" t="str">
        <f ca="1">IF(AND(OFFSET(INDIRECT($A22), COUNTA($B22:J22),0)=$B22, OFFSET(INDIRECT($A22), COUNTA($B22:J22),1) = 'frames-new'!$B$5),OFFSET(INDIRECT($A22), COUNTA($B22:J22),6),"")</f>
        <v/>
      </c>
      <c r="L74" s="1" t="str">
        <f ca="1">IF(AND(OFFSET(INDIRECT($A22), COUNTA($B22:K22),0)=$B22, OFFSET(INDIRECT($A22), COUNTA($B22:K22),1) = 'frames-new'!$B$5),OFFSET(INDIRECT($A22), COUNTA($B22:K22),6),"")</f>
        <v/>
      </c>
    </row>
    <row r="75" spans="2:12" x14ac:dyDescent="0.25">
      <c r="B75" s="2" t="str">
        <f t="shared" si="1"/>
        <v>Uzbrukums</v>
      </c>
      <c r="C75" s="1" t="str">
        <f ca="1">IF(AND(OFFSET(INDIRECT($A23), COUNTA($B23:B23),0)=$B23, OFFSET(INDIRECT($A23), COUNTA($B23:B23),1) = 'frames-new'!$B$5),OFFSET(INDIRECT($A23), COUNTA($B23:B23),6),"")</f>
        <v>EID</v>
      </c>
      <c r="D75" s="1" t="str">
        <f ca="1">IF(AND(OFFSET(INDIRECT($A23), COUNTA($B23:C23),0)=$B23, OFFSET(INDIRECT($A23), COUNTA($B23:C23),1) = 'frames-new'!$B$5),OFFSET(INDIRECT($A23), COUNTA($B23:C23),6),"")</f>
        <v>EID</v>
      </c>
      <c r="E75" s="1" t="str">
        <f ca="1">IF(AND(OFFSET(INDIRECT($A23), COUNTA($B23:D23),0)=$B23, OFFSET(INDIRECT($A23), COUNTA($B23:D23),1) = 'frames-new'!$B$5),OFFSET(INDIRECT($A23), COUNTA($B23:D23),6),"")</f>
        <v>str v EID</v>
      </c>
      <c r="F75" s="1" t="str">
        <f ca="1">IF(AND(OFFSET(INDIRECT($A23), COUNTA($B23:E23),0)=$B23, OFFSET(INDIRECT($A23), COUNTA($B23:E23),1) = 'frames-new'!$B$5),OFFSET(INDIRECT($A23), COUNTA($B23:E23),6),"")</f>
        <v>str v EID</v>
      </c>
      <c r="G75" s="1" t="str">
        <f ca="1">IF(AND(OFFSET(INDIRECT($A23), COUNTA($B23:F23),0)=$B23, OFFSET(INDIRECT($A23), COUNTA($B23:F23),1) = 'frames-new'!$B$5),OFFSET(INDIRECT($A23), COUNTA($B23:F23),6),"")</f>
        <v>str v EID</v>
      </c>
      <c r="H75" s="1" t="str">
        <f ca="1">IF(AND(OFFSET(INDIRECT($A23), COUNTA($B23:G23),0)=$B23, OFFSET(INDIRECT($A23), COUNTA($B23:G23),1) = 'frames-new'!$B$5),OFFSET(INDIRECT($A23), COUNTA($B23:G23),6),"")</f>
        <v>str v EID</v>
      </c>
      <c r="I75" s="1" t="str">
        <f ca="1">IF(AND(OFFSET(INDIRECT($A23), COUNTA($B23:H23),0)=$B23, OFFSET(INDIRECT($A23), COUNTA($B23:H23),1) = 'frames-new'!$B$5),OFFSET(INDIRECT($A23), COUNTA($B23:H23),6),"")</f>
        <v>str v EID</v>
      </c>
      <c r="J75" s="1" t="str">
        <f ca="1">IF(AND(OFFSET(INDIRECT($A23), COUNTA($B23:I23),0)=$B23, OFFSET(INDIRECT($A23), COUNTA($B23:I23),1) = 'frames-new'!$B$5),OFFSET(INDIRECT($A23), COUNTA($B23:I23),6),"")</f>
        <v>str v EID</v>
      </c>
      <c r="K75" s="1" t="str">
        <f ca="1">IF(AND(OFFSET(INDIRECT($A23), COUNTA($B23:J23),0)=$B23, OFFSET(INDIRECT($A23), COUNTA($B23:J23),1) = 'frames-new'!$B$5),OFFSET(INDIRECT($A23), COUNTA($B23:J23),6),"")</f>
        <v>str v EID</v>
      </c>
      <c r="L75" s="7" t="str">
        <f ca="1">IF(AND(OFFSET(INDIRECT($A23), COUNTA($B23:K23),0)=$B23, OFFSET(INDIRECT($A23), COUNTA($B23:K23),1) = 'frames-new'!$B$5),OFFSET(INDIRECT($A23), COUNTA($B23:K23),6),"")</f>
        <v>4y2m2d v EID</v>
      </c>
    </row>
    <row r="76" spans="2:12" x14ac:dyDescent="0.25">
      <c r="B76" s="2" t="str">
        <f t="shared" si="1"/>
        <v>Sasniegums</v>
      </c>
      <c r="C76" s="1" t="str">
        <f ca="1">IF(AND(OFFSET(INDIRECT($A24), COUNTA($B24:B24),0)=$B24, OFFSET(INDIRECT($A24), COUNTA($B24:B24),1) = 'frames-new'!$B$5),OFFSET(INDIRECT($A24), COUNTA($B24:B24),6),"")</f>
        <v>EID</v>
      </c>
      <c r="D76" s="1" t="str">
        <f ca="1">IF(AND(OFFSET(INDIRECT($A24), COUNTA($B24:C24),0)=$B24, OFFSET(INDIRECT($A24), COUNTA($B24:C24),1) = 'frames-new'!$B$5),OFFSET(INDIRECT($A24), COUNTA($B24:C24),6),"")</f>
        <v>str v EID</v>
      </c>
      <c r="E76" s="1" t="str">
        <f ca="1">IF(AND(OFFSET(INDIRECT($A24), COUNTA($B24:D24),0)=$B24, OFFSET(INDIRECT($A24), COUNTA($B24:D24),1) = 'frames-new'!$B$5),OFFSET(INDIRECT($A24), COUNTA($B24:D24),6),"")</f>
        <v>str v EID</v>
      </c>
      <c r="F76" s="1" t="str">
        <f ca="1">IF(AND(OFFSET(INDIRECT($A24), COUNTA($B24:E24),0)=$B24, OFFSET(INDIRECT($A24), COUNTA($B24:E24),1) = 'frames-new'!$B$5),OFFSET(INDIRECT($A24), COUNTA($B24:E24),6),"")</f>
        <v>str v EID</v>
      </c>
      <c r="G76" s="1" t="str">
        <f ca="1">IF(AND(OFFSET(INDIRECT($A24), COUNTA($B24:F24),0)=$B24, OFFSET(INDIRECT($A24), COUNTA($B24:F24),1) = 'frames-new'!$B$5),OFFSET(INDIRECT($A24), COUNTA($B24:F24),6),"")</f>
        <v>str v EID</v>
      </c>
      <c r="H76" s="7" t="str">
        <f ca="1">IF(AND(OFFSET(INDIRECT($A24), COUNTA($B24:G24),0)=$B24, OFFSET(INDIRECT($A24), COUNTA($B24:G24),1) = 'frames-new'!$B$5),OFFSET(INDIRECT($A24), COUNTA($B24:G24),6),"")</f>
        <v>4y2m2d v EID</v>
      </c>
      <c r="I76" s="1" t="str">
        <f ca="1">IF(AND(OFFSET(INDIRECT($A24), COUNTA($B24:H24),0)=$B24, OFFSET(INDIRECT($A24), COUNTA($B24:H24),1) = 'frames-new'!$B$5),OFFSET(INDIRECT($A24), COUNTA($B24:H24),6),"")</f>
        <v>str v EID</v>
      </c>
      <c r="J76" s="1" t="str">
        <f ca="1">IF(AND(OFFSET(INDIRECT($A24), COUNTA($B24:I24),0)=$B24, OFFSET(INDIRECT($A24), COUNTA($B24:I24),1) = 'frames-new'!$B$5),OFFSET(INDIRECT($A24), COUNTA($B24:I24),6),"")</f>
        <v>EID</v>
      </c>
      <c r="K76" s="1" t="str">
        <f ca="1">IF(AND(OFFSET(INDIRECT($A24), COUNTA($B24:J24),0)=$B24, OFFSET(INDIRECT($A24), COUNTA($B24:J24),1) = 'frames-new'!$B$5),OFFSET(INDIRECT($A24), COUNTA($B24:J24),6),"")</f>
        <v>EID</v>
      </c>
      <c r="L76" s="1" t="str">
        <f ca="1">IF(AND(OFFSET(INDIRECT($A24), COUNTA($B24:K24),0)=$B24, OFFSET(INDIRECT($A24), COUNTA($B24:K24),1) = 'frames-new'!$B$5),OFFSET(INDIRECT($A24), COUNTA($B24:K24),6),"")</f>
        <v/>
      </c>
    </row>
    <row r="77" spans="2:12" x14ac:dyDescent="0.25">
      <c r="B77" s="2" t="str">
        <f>B25</f>
        <v>Ziņošana</v>
      </c>
      <c r="C77" s="1" t="str">
        <f ca="1">IF(AND(OFFSET(INDIRECT($A25), COUNTA($B25:B25),0)=$B25, OFFSET(INDIRECT($A25), COUNTA($B25:B25),1) = 'frames-new'!$B$5),OFFSET(INDIRECT($A25), COUNTA($B25:B25),6),"")</f>
        <v>EID</v>
      </c>
      <c r="D77" s="1" t="str">
        <f ca="1">IF(AND(OFFSET(INDIRECT($A25), COUNTA($B25:C25),0)=$B25, OFFSET(INDIRECT($A25), COUNTA($B25:C25),1) = 'frames-new'!$B$5),OFFSET(INDIRECT($A25), COUNTA($B25:C25),6),"")</f>
        <v>EID</v>
      </c>
      <c r="E77" s="1" t="str">
        <f ca="1">IF(AND(OFFSET(INDIRECT($A25), COUNTA($B25:D25),0)=$B25, OFFSET(INDIRECT($A25), COUNTA($B25:D25),1) = 'frames-new'!$B$5),OFFSET(INDIRECT($A25), COUNTA($B25:D25),6),"")</f>
        <v>str v EID</v>
      </c>
      <c r="F77" s="1" t="str">
        <f ca="1">IF(AND(OFFSET(INDIRECT($A25), COUNTA($B25:E25),0)=$B25, OFFSET(INDIRECT($A25), COUNTA($B25:E25),1) = 'frames-new'!$B$5),OFFSET(INDIRECT($A25), COUNTA($B25:E25),6),"")</f>
        <v>str v EID</v>
      </c>
      <c r="G77" s="7" t="str">
        <f ca="1">IF(AND(OFFSET(INDIRECT($A25), COUNTA($B25:F25),0)=$B25, OFFSET(INDIRECT($A25), COUNTA($B25:F25),1) = 'frames-new'!$B$5),OFFSET(INDIRECT($A25), COUNTA($B25:F25),6),"")</f>
        <v>4y2m2d v EID</v>
      </c>
      <c r="H77" s="1" t="str">
        <f ca="1">IF(AND(OFFSET(INDIRECT($A25), COUNTA($B25:G25),0)=$B25, OFFSET(INDIRECT($A25), COUNTA($B25:G25),1) = 'frames-new'!$B$5),OFFSET(INDIRECT($A25), COUNTA($B25:G25),6),"")</f>
        <v/>
      </c>
      <c r="I77" s="1" t="str">
        <f ca="1">IF(AND(OFFSET(INDIRECT($A25), COUNTA($B25:H25),0)=$B25, OFFSET(INDIRECT($A25), COUNTA($B25:H25),1) = 'frames-new'!$B$5),OFFSET(INDIRECT($A25), COUNTA($B25:H25),6),"")</f>
        <v/>
      </c>
      <c r="J77" s="1" t="str">
        <f ca="1">IF(AND(OFFSET(INDIRECT($A25), COUNTA($B25:I25),0)=$B25, OFFSET(INDIRECT($A25), COUNTA($B25:I25),1) = 'frames-new'!$B$5),OFFSET(INDIRECT($A25), COUNTA($B25:I25),6),"")</f>
        <v/>
      </c>
      <c r="K77" s="1" t="str">
        <f ca="1">IF(AND(OFFSET(INDIRECT($A25), COUNTA($B25:J25),0)=$B25, OFFSET(INDIRECT($A25), COUNTA($B25:J25),1) = 'frames-new'!$B$5),OFFSET(INDIRECT($A25), COUNTA($B25:J25),6),"")</f>
        <v/>
      </c>
      <c r="L77" s="1" t="str">
        <f ca="1">IF(AND(OFFSET(INDIRECT($A25), COUNTA($B25:K25),0)=$B25, OFFSET(INDIRECT($A25), COUNTA($B25:K25),1) = 'frames-new'!$B$5),OFFSET(INDIRECT($A25), COUNTA($B25:K25),6),"")</f>
        <v/>
      </c>
    </row>
    <row r="78" spans="2:12" x14ac:dyDescent="0.25">
      <c r="B78" s="2" t="str">
        <f t="shared" si="1"/>
        <v>Zīmols</v>
      </c>
      <c r="C78" s="1" t="str">
        <f ca="1">IF(AND(OFFSET(INDIRECT($A26), COUNTA($B26:B26),0)=$B26, OFFSET(INDIRECT($A26), COUNTA($B26:B26),1) = 'frames-new'!$B$5),OFFSET(INDIRECT($A26), COUNTA($B26:B26),6),"")</f>
        <v>str v EID</v>
      </c>
      <c r="D78" s="1" t="str">
        <f ca="1">IF(AND(OFFSET(INDIRECT($A26), COUNTA($B26:C26),0)=$B26, OFFSET(INDIRECT($A26), COUNTA($B26:C26),1) = 'frames-new'!$B$5),OFFSET(INDIRECT($A26), COUNTA($B26:C26),6),"")</f>
        <v>EID</v>
      </c>
      <c r="E78" s="1" t="str">
        <f ca="1">IF(AND(OFFSET(INDIRECT($A26), COUNTA($B26:D26),0)=$B26, OFFSET(INDIRECT($A26), COUNTA($B26:D26),1) = 'frames-new'!$B$5),OFFSET(INDIRECT($A26), COUNTA($B26:D26),6),"")</f>
        <v>str v EID</v>
      </c>
      <c r="F78" s="1" t="str">
        <f ca="1">IF(AND(OFFSET(INDIRECT($A26), COUNTA($B26:E26),0)=$B26, OFFSET(INDIRECT($A26), COUNTA($B26:E26),1) = 'frames-new'!$B$5),OFFSET(INDIRECT($A26), COUNTA($B26:E26),6),"")</f>
        <v/>
      </c>
      <c r="G78" s="1" t="str">
        <f ca="1">IF(AND(OFFSET(INDIRECT($A26), COUNTA($B26:F26),0)=$B26, OFFSET(INDIRECT($A26), COUNTA($B26:F26),1) = 'frames-new'!$B$5),OFFSET(INDIRECT($A26), COUNTA($B26:F26),6),"")</f>
        <v/>
      </c>
      <c r="H78" s="1" t="str">
        <f ca="1">IF(AND(OFFSET(INDIRECT($A26), COUNTA($B26:G26),0)=$B26, OFFSET(INDIRECT($A26), COUNTA($B26:G26),1) = 'frames-new'!$B$5),OFFSET(INDIRECT($A26), COUNTA($B26:G26),6),"")</f>
        <v/>
      </c>
      <c r="I78" s="1" t="str">
        <f ca="1">IF(AND(OFFSET(INDIRECT($A26), COUNTA($B26:H26),0)=$B26, OFFSET(INDIRECT($A26), COUNTA($B26:H26),1) = 'frames-new'!$B$5),OFFSET(INDIRECT($A26), COUNTA($B26:H26),6),"")</f>
        <v/>
      </c>
      <c r="J78" s="1" t="str">
        <f ca="1">IF(AND(OFFSET(INDIRECT($A26), COUNTA($B26:I26),0)=$B26, OFFSET(INDIRECT($A26), COUNTA($B26:I26),1) = 'frames-new'!$B$5),OFFSET(INDIRECT($A26), COUNTA($B26:I26),6),"")</f>
        <v/>
      </c>
      <c r="K78" s="1" t="str">
        <f ca="1">IF(AND(OFFSET(INDIRECT($A26), COUNTA($B26:J26),0)=$B26, OFFSET(INDIRECT($A26), COUNTA($B26:J26),1) = 'frames-new'!$B$5),OFFSET(INDIRECT($A26), COUNTA($B26:J26),6),"")</f>
        <v/>
      </c>
      <c r="L78" s="1" t="str">
        <f ca="1">IF(AND(OFFSET(INDIRECT($A26), COUNTA($B26:K26),0)=$B26, OFFSET(INDIRECT($A26), COUNTA($B26:K26),1) = 'frames-new'!$B$5),OFFSET(INDIRECT($A26), COUNTA($B26:K26),6),"")</f>
        <v/>
      </c>
    </row>
  </sheetData>
  <conditionalFormatting sqref="C2:L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frames-new</vt:lpstr>
      <vt:lpstr>FrameMatrix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</dc:creator>
  <cp:lastModifiedBy>Peteris Paikens</cp:lastModifiedBy>
  <dcterms:created xsi:type="dcterms:W3CDTF">2013-04-24T18:16:47Z</dcterms:created>
  <dcterms:modified xsi:type="dcterms:W3CDTF">2013-10-27T16:22:13Z</dcterms:modified>
</cp:coreProperties>
</file>