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\Desktop\"/>
    </mc:Choice>
  </mc:AlternateContent>
  <xr:revisionPtr revIDLastSave="0" documentId="13_ncr:1_{3E757960-93EA-42F0-BBBC-7CEA533916BA}" xr6:coauthVersionLast="47" xr6:coauthVersionMax="47" xr10:uidLastSave="{00000000-0000-0000-0000-000000000000}"/>
  <bookViews>
    <workbookView xWindow="-120" yWindow="-120" windowWidth="29040" windowHeight="15840" tabRatio="798" firstSheet="13" activeTab="20" xr2:uid="{A9104635-3A5C-470D-BA5B-6D8DEA6FDDE2}"/>
  </bookViews>
  <sheets>
    <sheet name="qwen" sheetId="6" r:id="rId1"/>
    <sheet name="mistral" sheetId="5" r:id="rId2"/>
    <sheet name="llama" sheetId="4" r:id="rId3"/>
    <sheet name="gemma" sheetId="3" r:id="rId4"/>
    <sheet name="deepseek" sheetId="2" r:id="rId5"/>
    <sheet name="Sheet2" sheetId="18" r:id="rId6"/>
    <sheet name="qwen(1)" sheetId="12" r:id="rId7"/>
    <sheet name="mistral(1)" sheetId="10" r:id="rId8"/>
    <sheet name="llama(1)" sheetId="9" r:id="rId9"/>
    <sheet name="gemma(1)" sheetId="8" r:id="rId10"/>
    <sheet name="deepseek(1)" sheetId="7" r:id="rId11"/>
    <sheet name="Sheet1" sheetId="1" r:id="rId12"/>
    <sheet name="qwen(2)" sheetId="17" r:id="rId13"/>
    <sheet name="mistral(2)" sheetId="16" r:id="rId14"/>
    <sheet name="llama(2)" sheetId="15" r:id="rId15"/>
    <sheet name="gemma(2)" sheetId="14" r:id="rId16"/>
    <sheet name="deepseek(2)" sheetId="13" r:id="rId17"/>
    <sheet name="Sheet3" sheetId="19" r:id="rId18"/>
    <sheet name="Sheet4" sheetId="20" r:id="rId19"/>
    <sheet name="Sheet5" sheetId="21" r:id="rId20"/>
    <sheet name="Sheet6" sheetId="22" r:id="rId21"/>
  </sheets>
  <definedNames>
    <definedName name="ExternalData_1" localSheetId="4" hidden="1">deepseek!$A$1:$C$8</definedName>
    <definedName name="ExternalData_1" localSheetId="10" hidden="1">'deepseek(1)'!$A$1:$C$88</definedName>
    <definedName name="ExternalData_1" localSheetId="16" hidden="1">'deepseek(2)'!$A$1:$C$88</definedName>
    <definedName name="ExternalData_2" localSheetId="3" hidden="1">gemma!$A$1:$C$8</definedName>
    <definedName name="ExternalData_2" localSheetId="9" hidden="1">'gemma(1)'!$A$1:$C$88</definedName>
    <definedName name="ExternalData_2" localSheetId="15" hidden="1">'gemma(2)'!$A$1:$C$88</definedName>
    <definedName name="ExternalData_2" localSheetId="1" hidden="1">mistral!$A$1:$C$8</definedName>
    <definedName name="ExternalData_3" localSheetId="2" hidden="1">llama!$A$1:$C$8</definedName>
    <definedName name="ExternalData_3" localSheetId="8" hidden="1">'llama(1)'!$A$1:$C$88</definedName>
    <definedName name="ExternalData_3" localSheetId="14" hidden="1">'llama(2)'!$A$1:$C$88</definedName>
    <definedName name="ExternalData_3" localSheetId="0" hidden="1">qwen!$A$1:$C$8</definedName>
    <definedName name="ExternalData_4" localSheetId="7" hidden="1">'mistral(1)'!$A$1:$C$88</definedName>
    <definedName name="ExternalData_4" localSheetId="13" hidden="1">'mistral(2)'!$A$1:$C$88</definedName>
    <definedName name="ExternalData_5" localSheetId="12" hidden="1">'qwen(2)'!$A$1:$C$88</definedName>
    <definedName name="ExternalData_6" localSheetId="6" hidden="1">'qwen(1)'!$A$1:$C$88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22" l="1"/>
  <c r="J47" i="22"/>
  <c r="J46" i="22"/>
  <c r="J45" i="22"/>
  <c r="J44" i="22"/>
  <c r="J43" i="22"/>
  <c r="J42" i="22"/>
  <c r="J41" i="22"/>
  <c r="AD37" i="22"/>
  <c r="AC37" i="22"/>
  <c r="AB37" i="22"/>
  <c r="X37" i="22"/>
  <c r="W37" i="22"/>
  <c r="V37" i="22"/>
  <c r="R37" i="22"/>
  <c r="Q37" i="22"/>
  <c r="P37" i="22"/>
  <c r="L37" i="22"/>
  <c r="K37" i="22"/>
  <c r="J37" i="22"/>
  <c r="F37" i="22"/>
  <c r="E37" i="22"/>
  <c r="D37" i="22"/>
  <c r="AD36" i="22"/>
  <c r="AC36" i="22"/>
  <c r="AB36" i="22"/>
  <c r="X36" i="22"/>
  <c r="W36" i="22"/>
  <c r="V36" i="22"/>
  <c r="R36" i="22"/>
  <c r="Q36" i="22"/>
  <c r="P36" i="22"/>
  <c r="L36" i="22"/>
  <c r="K36" i="22"/>
  <c r="J36" i="22"/>
  <c r="F36" i="22"/>
  <c r="E36" i="22"/>
  <c r="D36" i="22"/>
  <c r="AD35" i="22"/>
  <c r="AC35" i="22"/>
  <c r="AB35" i="22"/>
  <c r="X35" i="22"/>
  <c r="W35" i="22"/>
  <c r="V35" i="22"/>
  <c r="R35" i="22"/>
  <c r="Q35" i="22"/>
  <c r="P35" i="22"/>
  <c r="L35" i="22"/>
  <c r="K35" i="22"/>
  <c r="J35" i="22"/>
  <c r="F35" i="22"/>
  <c r="E35" i="22"/>
  <c r="D35" i="22"/>
  <c r="AD34" i="22"/>
  <c r="AC34" i="22"/>
  <c r="AB34" i="22"/>
  <c r="X34" i="22"/>
  <c r="W34" i="22"/>
  <c r="V34" i="22"/>
  <c r="R34" i="22"/>
  <c r="Q34" i="22"/>
  <c r="P34" i="22"/>
  <c r="L34" i="22"/>
  <c r="K34" i="22"/>
  <c r="J34" i="22"/>
  <c r="F34" i="22"/>
  <c r="E34" i="22"/>
  <c r="D34" i="22"/>
  <c r="AD33" i="22"/>
  <c r="AC33" i="22"/>
  <c r="AB33" i="22"/>
  <c r="X33" i="22"/>
  <c r="W33" i="22"/>
  <c r="V33" i="22"/>
  <c r="R33" i="22"/>
  <c r="Q33" i="22"/>
  <c r="P33" i="22"/>
  <c r="L33" i="22"/>
  <c r="K33" i="22"/>
  <c r="J33" i="22"/>
  <c r="F33" i="22"/>
  <c r="E33" i="22"/>
  <c r="D33" i="22"/>
  <c r="AD32" i="22"/>
  <c r="AC32" i="22"/>
  <c r="AB32" i="22"/>
  <c r="X32" i="22"/>
  <c r="W32" i="22"/>
  <c r="V32" i="22"/>
  <c r="R32" i="22"/>
  <c r="Q32" i="22"/>
  <c r="P32" i="22"/>
  <c r="L32" i="22"/>
  <c r="K32" i="22"/>
  <c r="J32" i="22"/>
  <c r="F32" i="22"/>
  <c r="E32" i="22"/>
  <c r="D32" i="22"/>
  <c r="AD31" i="22"/>
  <c r="AC31" i="22"/>
  <c r="AB31" i="22"/>
  <c r="X31" i="22"/>
  <c r="W31" i="22"/>
  <c r="V31" i="22"/>
  <c r="R31" i="22"/>
  <c r="Q31" i="22"/>
  <c r="P31" i="22"/>
  <c r="L31" i="22"/>
  <c r="K31" i="22"/>
  <c r="J31" i="22"/>
  <c r="F31" i="22"/>
  <c r="E31" i="22"/>
  <c r="D31" i="22"/>
  <c r="AD30" i="22"/>
  <c r="AC30" i="22"/>
  <c r="AB30" i="22"/>
  <c r="X30" i="22"/>
  <c r="W30" i="22"/>
  <c r="V30" i="22"/>
  <c r="R30" i="22"/>
  <c r="Q30" i="22"/>
  <c r="P30" i="22"/>
  <c r="L30" i="22"/>
  <c r="K30" i="22"/>
  <c r="J30" i="22"/>
  <c r="F30" i="22"/>
  <c r="E30" i="22"/>
  <c r="D30" i="22"/>
  <c r="B15" i="22"/>
  <c r="C137" i="21" l="1"/>
  <c r="D137" i="21"/>
  <c r="E137" i="21"/>
  <c r="F137" i="21"/>
  <c r="B137" i="21"/>
  <c r="E9" i="20" l="1"/>
  <c r="D9" i="20"/>
  <c r="H8" i="20"/>
  <c r="I8" i="20"/>
  <c r="J8" i="20"/>
  <c r="K8" i="20"/>
  <c r="L8" i="20"/>
  <c r="C8" i="20"/>
  <c r="D8" i="20"/>
  <c r="E8" i="20"/>
  <c r="F8" i="20"/>
  <c r="B8" i="20"/>
  <c r="O126" i="21"/>
  <c r="O127" i="21" s="1"/>
  <c r="AG124" i="21"/>
  <c r="AF124" i="21"/>
  <c r="W124" i="21"/>
  <c r="V124" i="21"/>
  <c r="N124" i="21"/>
  <c r="M124" i="21"/>
  <c r="E124" i="21"/>
  <c r="D124" i="21"/>
  <c r="AK123" i="21"/>
  <c r="AK124" i="21" s="1"/>
  <c r="AJ123" i="21"/>
  <c r="AJ124" i="21" s="1"/>
  <c r="AI123" i="21"/>
  <c r="AI124" i="21" s="1"/>
  <c r="AH123" i="21"/>
  <c r="AH124" i="21" s="1"/>
  <c r="AG123" i="21"/>
  <c r="AF123" i="21"/>
  <c r="AD123" i="21"/>
  <c r="AD124" i="21" s="1"/>
  <c r="AC123" i="21"/>
  <c r="AC124" i="21" s="1"/>
  <c r="AB123" i="21"/>
  <c r="AB124" i="21" s="1"/>
  <c r="AA123" i="21"/>
  <c r="AA124" i="21" s="1"/>
  <c r="Z123" i="21"/>
  <c r="Z124" i="21" s="1"/>
  <c r="Y123" i="21"/>
  <c r="Y124" i="21" s="1"/>
  <c r="W123" i="21"/>
  <c r="V123" i="21"/>
  <c r="U123" i="21"/>
  <c r="U124" i="21" s="1"/>
  <c r="T123" i="21"/>
  <c r="T124" i="21" s="1"/>
  <c r="S123" i="21"/>
  <c r="S124" i="21" s="1"/>
  <c r="R123" i="21"/>
  <c r="R124" i="21" s="1"/>
  <c r="P123" i="21"/>
  <c r="P124" i="21" s="1"/>
  <c r="O123" i="21"/>
  <c r="O124" i="21" s="1"/>
  <c r="N123" i="21"/>
  <c r="M123" i="21"/>
  <c r="L123" i="21"/>
  <c r="L124" i="21" s="1"/>
  <c r="K123" i="21"/>
  <c r="K124" i="21" s="1"/>
  <c r="I123" i="21"/>
  <c r="I124" i="21" s="1"/>
  <c r="H123" i="21"/>
  <c r="H124" i="21" s="1"/>
  <c r="G123" i="21"/>
  <c r="G124" i="21" s="1"/>
  <c r="F123" i="21"/>
  <c r="F124" i="21" s="1"/>
  <c r="E123" i="21"/>
  <c r="D123" i="21"/>
  <c r="AK111" i="21"/>
  <c r="AJ111" i="21"/>
  <c r="AB111" i="21"/>
  <c r="AA111" i="21"/>
  <c r="S111" i="21"/>
  <c r="R111" i="21"/>
  <c r="I111" i="21"/>
  <c r="H111" i="21"/>
  <c r="AK110" i="21"/>
  <c r="AJ110" i="21"/>
  <c r="AI110" i="21"/>
  <c r="AI111" i="21" s="1"/>
  <c r="AH110" i="21"/>
  <c r="AH111" i="21" s="1"/>
  <c r="AG110" i="21"/>
  <c r="AG111" i="21" s="1"/>
  <c r="AF110" i="21"/>
  <c r="AF111" i="21" s="1"/>
  <c r="AD110" i="21"/>
  <c r="AD111" i="21" s="1"/>
  <c r="AC110" i="21"/>
  <c r="AC111" i="21" s="1"/>
  <c r="AB110" i="21"/>
  <c r="AA110" i="21"/>
  <c r="Z110" i="21"/>
  <c r="Z111" i="21" s="1"/>
  <c r="Y110" i="21"/>
  <c r="Y111" i="21" s="1"/>
  <c r="W110" i="21"/>
  <c r="W111" i="21" s="1"/>
  <c r="V110" i="21"/>
  <c r="V111" i="21" s="1"/>
  <c r="U110" i="21"/>
  <c r="U111" i="21" s="1"/>
  <c r="T110" i="21"/>
  <c r="T111" i="21" s="1"/>
  <c r="S110" i="21"/>
  <c r="R110" i="21"/>
  <c r="P110" i="21"/>
  <c r="P111" i="21" s="1"/>
  <c r="O110" i="21"/>
  <c r="O111" i="21" s="1"/>
  <c r="N110" i="21"/>
  <c r="N111" i="21" s="1"/>
  <c r="M110" i="21"/>
  <c r="M111" i="21" s="1"/>
  <c r="L110" i="21"/>
  <c r="L111" i="21" s="1"/>
  <c r="K110" i="21"/>
  <c r="K111" i="21" s="1"/>
  <c r="I110" i="21"/>
  <c r="H110" i="21"/>
  <c r="G110" i="21"/>
  <c r="G111" i="21" s="1"/>
  <c r="F110" i="21"/>
  <c r="F111" i="21" s="1"/>
  <c r="E110" i="21"/>
  <c r="E111" i="21" s="1"/>
  <c r="D110" i="21"/>
  <c r="D111" i="21" s="1"/>
  <c r="AG95" i="21"/>
  <c r="AF95" i="21"/>
  <c r="W95" i="21"/>
  <c r="V95" i="21"/>
  <c r="N95" i="21"/>
  <c r="M95" i="21"/>
  <c r="E95" i="21"/>
  <c r="D95" i="21"/>
  <c r="AK94" i="21"/>
  <c r="AK95" i="21" s="1"/>
  <c r="AJ94" i="21"/>
  <c r="AJ95" i="21" s="1"/>
  <c r="AI94" i="21"/>
  <c r="AI95" i="21" s="1"/>
  <c r="AH94" i="21"/>
  <c r="AH95" i="21" s="1"/>
  <c r="AG94" i="21"/>
  <c r="AF94" i="21"/>
  <c r="AD94" i="21"/>
  <c r="AD95" i="21" s="1"/>
  <c r="AC94" i="21"/>
  <c r="AC95" i="21" s="1"/>
  <c r="AB94" i="21"/>
  <c r="AB95" i="21" s="1"/>
  <c r="AA94" i="21"/>
  <c r="AA95" i="21" s="1"/>
  <c r="Z94" i="21"/>
  <c r="Z95" i="21" s="1"/>
  <c r="Y94" i="21"/>
  <c r="Y95" i="21" s="1"/>
  <c r="W94" i="21"/>
  <c r="V94" i="21"/>
  <c r="U94" i="21"/>
  <c r="U95" i="21" s="1"/>
  <c r="T94" i="21"/>
  <c r="T95" i="21" s="1"/>
  <c r="S94" i="21"/>
  <c r="S95" i="21" s="1"/>
  <c r="R94" i="21"/>
  <c r="R95" i="21" s="1"/>
  <c r="P94" i="21"/>
  <c r="P95" i="21" s="1"/>
  <c r="O94" i="21"/>
  <c r="O95" i="21" s="1"/>
  <c r="N94" i="21"/>
  <c r="M94" i="21"/>
  <c r="L94" i="21"/>
  <c r="L95" i="21" s="1"/>
  <c r="K94" i="21"/>
  <c r="K95" i="21" s="1"/>
  <c r="I94" i="21"/>
  <c r="I95" i="21" s="1"/>
  <c r="H94" i="21"/>
  <c r="H95" i="21" s="1"/>
  <c r="G94" i="21"/>
  <c r="G95" i="21" s="1"/>
  <c r="F94" i="21"/>
  <c r="F95" i="21" s="1"/>
  <c r="E94" i="21"/>
  <c r="D94" i="21"/>
  <c r="AK79" i="21"/>
  <c r="AJ79" i="21"/>
  <c r="AB79" i="21"/>
  <c r="AA79" i="21"/>
  <c r="S79" i="21"/>
  <c r="R79" i="21"/>
  <c r="I79" i="21"/>
  <c r="H79" i="21"/>
  <c r="AK78" i="21"/>
  <c r="AJ78" i="21"/>
  <c r="AI78" i="21"/>
  <c r="AI79" i="21" s="1"/>
  <c r="AH78" i="21"/>
  <c r="AH79" i="21" s="1"/>
  <c r="AG78" i="21"/>
  <c r="AG79" i="21" s="1"/>
  <c r="AF78" i="21"/>
  <c r="AF79" i="21" s="1"/>
  <c r="AD78" i="21"/>
  <c r="AD79" i="21" s="1"/>
  <c r="AC78" i="21"/>
  <c r="AC79" i="21" s="1"/>
  <c r="AB78" i="21"/>
  <c r="AA78" i="21"/>
  <c r="Z78" i="21"/>
  <c r="Z79" i="21" s="1"/>
  <c r="Y78" i="21"/>
  <c r="Y79" i="21" s="1"/>
  <c r="W78" i="21"/>
  <c r="W79" i="21" s="1"/>
  <c r="V78" i="21"/>
  <c r="V79" i="21" s="1"/>
  <c r="U78" i="21"/>
  <c r="U79" i="21" s="1"/>
  <c r="T78" i="21"/>
  <c r="T79" i="21" s="1"/>
  <c r="S78" i="21"/>
  <c r="R78" i="21"/>
  <c r="P78" i="21"/>
  <c r="P79" i="21" s="1"/>
  <c r="O78" i="21"/>
  <c r="O79" i="21" s="1"/>
  <c r="N78" i="21"/>
  <c r="N79" i="21" s="1"/>
  <c r="M78" i="21"/>
  <c r="M79" i="21" s="1"/>
  <c r="L78" i="21"/>
  <c r="L79" i="21" s="1"/>
  <c r="K78" i="21"/>
  <c r="K79" i="21" s="1"/>
  <c r="I78" i="21"/>
  <c r="H78" i="21"/>
  <c r="G78" i="21"/>
  <c r="G79" i="21" s="1"/>
  <c r="F78" i="21"/>
  <c r="F79" i="21" s="1"/>
  <c r="E78" i="21"/>
  <c r="E79" i="21" s="1"/>
  <c r="D78" i="21"/>
  <c r="D79" i="21" s="1"/>
  <c r="AG58" i="21"/>
  <c r="AF58" i="21"/>
  <c r="W58" i="21"/>
  <c r="V58" i="21"/>
  <c r="N58" i="21"/>
  <c r="M58" i="21"/>
  <c r="E58" i="21"/>
  <c r="D58" i="21"/>
  <c r="AK57" i="21"/>
  <c r="AK58" i="21" s="1"/>
  <c r="AJ57" i="21"/>
  <c r="AJ58" i="21" s="1"/>
  <c r="AI57" i="21"/>
  <c r="AI58" i="21" s="1"/>
  <c r="AH57" i="21"/>
  <c r="AH58" i="21" s="1"/>
  <c r="AG57" i="21"/>
  <c r="AF57" i="21"/>
  <c r="AD57" i="21"/>
  <c r="AD58" i="21" s="1"/>
  <c r="AC57" i="21"/>
  <c r="AC58" i="21" s="1"/>
  <c r="AB57" i="21"/>
  <c r="AB58" i="21" s="1"/>
  <c r="AA57" i="21"/>
  <c r="AA58" i="21" s="1"/>
  <c r="Z57" i="21"/>
  <c r="Z58" i="21" s="1"/>
  <c r="Y57" i="21"/>
  <c r="Y58" i="21" s="1"/>
  <c r="W57" i="21"/>
  <c r="V57" i="21"/>
  <c r="U57" i="21"/>
  <c r="U58" i="21" s="1"/>
  <c r="T57" i="21"/>
  <c r="T58" i="21" s="1"/>
  <c r="S57" i="21"/>
  <c r="S58" i="21" s="1"/>
  <c r="R57" i="21"/>
  <c r="R58" i="21" s="1"/>
  <c r="P57" i="21"/>
  <c r="P58" i="21" s="1"/>
  <c r="O57" i="21"/>
  <c r="O58" i="21" s="1"/>
  <c r="N57" i="21"/>
  <c r="M57" i="21"/>
  <c r="L57" i="21"/>
  <c r="L58" i="21" s="1"/>
  <c r="K57" i="21"/>
  <c r="K58" i="21" s="1"/>
  <c r="I57" i="21"/>
  <c r="I58" i="21" s="1"/>
  <c r="H57" i="21"/>
  <c r="H58" i="21" s="1"/>
  <c r="G57" i="21"/>
  <c r="G58" i="21" s="1"/>
  <c r="F57" i="21"/>
  <c r="F58" i="21" s="1"/>
  <c r="E57" i="21"/>
  <c r="D57" i="21"/>
  <c r="AK42" i="21"/>
  <c r="AJ42" i="21"/>
  <c r="AB42" i="21"/>
  <c r="AA42" i="21"/>
  <c r="S42" i="21"/>
  <c r="R42" i="21"/>
  <c r="I42" i="21"/>
  <c r="H42" i="21"/>
  <c r="AK41" i="21"/>
  <c r="AK126" i="21" s="1"/>
  <c r="AK127" i="21" s="1"/>
  <c r="AJ41" i="21"/>
  <c r="AJ126" i="21" s="1"/>
  <c r="AJ127" i="21" s="1"/>
  <c r="AI41" i="21"/>
  <c r="AI126" i="21" s="1"/>
  <c r="AI127" i="21" s="1"/>
  <c r="AH41" i="21"/>
  <c r="AH126" i="21" s="1"/>
  <c r="AH127" i="21" s="1"/>
  <c r="AG41" i="21"/>
  <c r="AG126" i="21" s="1"/>
  <c r="AG127" i="21" s="1"/>
  <c r="AF41" i="21"/>
  <c r="AF126" i="21" s="1"/>
  <c r="AF127" i="21" s="1"/>
  <c r="AD41" i="21"/>
  <c r="AD126" i="21" s="1"/>
  <c r="AD127" i="21" s="1"/>
  <c r="AC41" i="21"/>
  <c r="AC126" i="21" s="1"/>
  <c r="AC127" i="21" s="1"/>
  <c r="AB41" i="21"/>
  <c r="AB126" i="21" s="1"/>
  <c r="AB127" i="21" s="1"/>
  <c r="AA41" i="21"/>
  <c r="AA126" i="21" s="1"/>
  <c r="AA127" i="21" s="1"/>
  <c r="Z41" i="21"/>
  <c r="Z126" i="21" s="1"/>
  <c r="Z127" i="21" s="1"/>
  <c r="Y41" i="21"/>
  <c r="Y42" i="21" s="1"/>
  <c r="W41" i="21"/>
  <c r="W126" i="21" s="1"/>
  <c r="W127" i="21" s="1"/>
  <c r="V41" i="21"/>
  <c r="V126" i="21" s="1"/>
  <c r="V127" i="21" s="1"/>
  <c r="U41" i="21"/>
  <c r="U126" i="21" s="1"/>
  <c r="U127" i="21" s="1"/>
  <c r="T41" i="21"/>
  <c r="T126" i="21" s="1"/>
  <c r="T127" i="21" s="1"/>
  <c r="S41" i="21"/>
  <c r="S126" i="21" s="1"/>
  <c r="S127" i="21" s="1"/>
  <c r="R41" i="21"/>
  <c r="R126" i="21" s="1"/>
  <c r="R127" i="21" s="1"/>
  <c r="P41" i="21"/>
  <c r="P126" i="21" s="1"/>
  <c r="P127" i="21" s="1"/>
  <c r="O41" i="21"/>
  <c r="O42" i="21" s="1"/>
  <c r="N41" i="21"/>
  <c r="N126" i="21" s="1"/>
  <c r="N127" i="21" s="1"/>
  <c r="M41" i="21"/>
  <c r="M126" i="21" s="1"/>
  <c r="M127" i="21" s="1"/>
  <c r="L41" i="21"/>
  <c r="L126" i="21" s="1"/>
  <c r="L127" i="21" s="1"/>
  <c r="K41" i="21"/>
  <c r="K126" i="21" s="1"/>
  <c r="K127" i="21" s="1"/>
  <c r="I41" i="21"/>
  <c r="I126" i="21" s="1"/>
  <c r="I127" i="21" s="1"/>
  <c r="H41" i="21"/>
  <c r="H126" i="21" s="1"/>
  <c r="H127" i="21" s="1"/>
  <c r="G41" i="21"/>
  <c r="G126" i="21" s="1"/>
  <c r="G127" i="21" s="1"/>
  <c r="F41" i="21"/>
  <c r="F42" i="21" s="1"/>
  <c r="E41" i="21"/>
  <c r="E126" i="21" s="1"/>
  <c r="E127" i="21" s="1"/>
  <c r="D41" i="21"/>
  <c r="D126" i="21" s="1"/>
  <c r="D127" i="21" s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D2" i="1"/>
  <c r="E2" i="1"/>
  <c r="F2" i="1"/>
  <c r="G2" i="1"/>
  <c r="C2" i="1"/>
  <c r="C3" i="18"/>
  <c r="D3" i="18"/>
  <c r="E3" i="18"/>
  <c r="F3" i="18"/>
  <c r="G3" i="18"/>
  <c r="C4" i="18"/>
  <c r="D4" i="18"/>
  <c r="E4" i="18"/>
  <c r="F4" i="18"/>
  <c r="G4" i="18"/>
  <c r="C5" i="18"/>
  <c r="D5" i="18"/>
  <c r="E5" i="18"/>
  <c r="F5" i="18"/>
  <c r="G5" i="18"/>
  <c r="C6" i="18"/>
  <c r="D6" i="18"/>
  <c r="E6" i="18"/>
  <c r="F6" i="18"/>
  <c r="G6" i="18"/>
  <c r="C7" i="18"/>
  <c r="D7" i="18"/>
  <c r="E7" i="18"/>
  <c r="F7" i="18"/>
  <c r="G7" i="18"/>
  <c r="C8" i="18"/>
  <c r="D8" i="18"/>
  <c r="E8" i="18"/>
  <c r="F8" i="18"/>
  <c r="G8" i="18"/>
  <c r="D2" i="18"/>
  <c r="E2" i="18"/>
  <c r="F2" i="18"/>
  <c r="G2" i="18"/>
  <c r="C2" i="18"/>
  <c r="C3" i="19"/>
  <c r="D3" i="19"/>
  <c r="E3" i="19"/>
  <c r="F3" i="19"/>
  <c r="G3" i="19"/>
  <c r="C4" i="19"/>
  <c r="D4" i="19"/>
  <c r="E4" i="19"/>
  <c r="F4" i="19"/>
  <c r="G4" i="19"/>
  <c r="C5" i="19"/>
  <c r="D5" i="19"/>
  <c r="E5" i="19"/>
  <c r="F5" i="19"/>
  <c r="G5" i="19"/>
  <c r="C6" i="19"/>
  <c r="D6" i="19"/>
  <c r="E6" i="19"/>
  <c r="F6" i="19"/>
  <c r="G6" i="19"/>
  <c r="C7" i="19"/>
  <c r="D7" i="19"/>
  <c r="E7" i="19"/>
  <c r="F7" i="19"/>
  <c r="G7" i="19"/>
  <c r="C8" i="19"/>
  <c r="D8" i="19"/>
  <c r="E8" i="19"/>
  <c r="F8" i="19"/>
  <c r="G8" i="19"/>
  <c r="C9" i="19"/>
  <c r="D9" i="19"/>
  <c r="E9" i="19"/>
  <c r="F9" i="19"/>
  <c r="G9" i="19"/>
  <c r="C10" i="19"/>
  <c r="D10" i="19"/>
  <c r="E10" i="19"/>
  <c r="F10" i="19"/>
  <c r="G10" i="19"/>
  <c r="C11" i="19"/>
  <c r="D11" i="19"/>
  <c r="E11" i="19"/>
  <c r="F11" i="19"/>
  <c r="G11" i="19"/>
  <c r="C12" i="19"/>
  <c r="D12" i="19"/>
  <c r="E12" i="19"/>
  <c r="F12" i="19"/>
  <c r="G12" i="19"/>
  <c r="C13" i="19"/>
  <c r="D13" i="19"/>
  <c r="E13" i="19"/>
  <c r="F13" i="19"/>
  <c r="G13" i="19"/>
  <c r="C14" i="19"/>
  <c r="D14" i="19"/>
  <c r="E14" i="19"/>
  <c r="F14" i="19"/>
  <c r="G14" i="19"/>
  <c r="C15" i="19"/>
  <c r="D15" i="19"/>
  <c r="E15" i="19"/>
  <c r="F15" i="19"/>
  <c r="G15" i="19"/>
  <c r="C16" i="19"/>
  <c r="D16" i="19"/>
  <c r="E16" i="19"/>
  <c r="F16" i="19"/>
  <c r="G16" i="19"/>
  <c r="C17" i="19"/>
  <c r="D17" i="19"/>
  <c r="E17" i="19"/>
  <c r="F17" i="19"/>
  <c r="G17" i="19"/>
  <c r="C18" i="19"/>
  <c r="D18" i="19"/>
  <c r="E18" i="19"/>
  <c r="F18" i="19"/>
  <c r="G18" i="19"/>
  <c r="C19" i="19"/>
  <c r="D19" i="19"/>
  <c r="E19" i="19"/>
  <c r="F19" i="19"/>
  <c r="G19" i="19"/>
  <c r="C20" i="19"/>
  <c r="D20" i="19"/>
  <c r="E20" i="19"/>
  <c r="F20" i="19"/>
  <c r="G20" i="19"/>
  <c r="C21" i="19"/>
  <c r="D21" i="19"/>
  <c r="E21" i="19"/>
  <c r="F21" i="19"/>
  <c r="G21" i="19"/>
  <c r="C22" i="19"/>
  <c r="D22" i="19"/>
  <c r="E22" i="19"/>
  <c r="F22" i="19"/>
  <c r="G22" i="19"/>
  <c r="C23" i="19"/>
  <c r="D23" i="19"/>
  <c r="E23" i="19"/>
  <c r="F23" i="19"/>
  <c r="G23" i="19"/>
  <c r="C24" i="19"/>
  <c r="D24" i="19"/>
  <c r="E24" i="19"/>
  <c r="F24" i="19"/>
  <c r="G24" i="19"/>
  <c r="C25" i="19"/>
  <c r="D25" i="19"/>
  <c r="E25" i="19"/>
  <c r="F25" i="19"/>
  <c r="G25" i="19"/>
  <c r="C26" i="19"/>
  <c r="D26" i="19"/>
  <c r="E26" i="19"/>
  <c r="F26" i="19"/>
  <c r="G26" i="19"/>
  <c r="C27" i="19"/>
  <c r="D27" i="19"/>
  <c r="E27" i="19"/>
  <c r="F27" i="19"/>
  <c r="G27" i="19"/>
  <c r="C28" i="19"/>
  <c r="D28" i="19"/>
  <c r="E28" i="19"/>
  <c r="F28" i="19"/>
  <c r="G28" i="19"/>
  <c r="C29" i="19"/>
  <c r="D29" i="19"/>
  <c r="E29" i="19"/>
  <c r="F29" i="19"/>
  <c r="G29" i="19"/>
  <c r="C30" i="19"/>
  <c r="D30" i="19"/>
  <c r="E30" i="19"/>
  <c r="F30" i="19"/>
  <c r="G30" i="19"/>
  <c r="C31" i="19"/>
  <c r="D31" i="19"/>
  <c r="E31" i="19"/>
  <c r="F31" i="19"/>
  <c r="G31" i="19"/>
  <c r="C32" i="19"/>
  <c r="D32" i="19"/>
  <c r="E32" i="19"/>
  <c r="F32" i="19"/>
  <c r="G32" i="19"/>
  <c r="C33" i="19"/>
  <c r="D33" i="19"/>
  <c r="E33" i="19"/>
  <c r="F33" i="19"/>
  <c r="G33" i="19"/>
  <c r="C34" i="19"/>
  <c r="D34" i="19"/>
  <c r="E34" i="19"/>
  <c r="F34" i="19"/>
  <c r="G34" i="19"/>
  <c r="C35" i="19"/>
  <c r="D35" i="19"/>
  <c r="E35" i="19"/>
  <c r="F35" i="19"/>
  <c r="G35" i="19"/>
  <c r="C36" i="19"/>
  <c r="D36" i="19"/>
  <c r="E36" i="19"/>
  <c r="F36" i="19"/>
  <c r="G36" i="19"/>
  <c r="C37" i="19"/>
  <c r="D37" i="19"/>
  <c r="E37" i="19"/>
  <c r="F37" i="19"/>
  <c r="G37" i="19"/>
  <c r="C38" i="19"/>
  <c r="D38" i="19"/>
  <c r="E38" i="19"/>
  <c r="F38" i="19"/>
  <c r="G38" i="19"/>
  <c r="C39" i="19"/>
  <c r="D39" i="19"/>
  <c r="E39" i="19"/>
  <c r="F39" i="19"/>
  <c r="G39" i="19"/>
  <c r="C40" i="19"/>
  <c r="D40" i="19"/>
  <c r="E40" i="19"/>
  <c r="F40" i="19"/>
  <c r="G40" i="19"/>
  <c r="C41" i="19"/>
  <c r="D41" i="19"/>
  <c r="E41" i="19"/>
  <c r="F41" i="19"/>
  <c r="G41" i="19"/>
  <c r="C42" i="19"/>
  <c r="D42" i="19"/>
  <c r="E42" i="19"/>
  <c r="F42" i="19"/>
  <c r="G42" i="19"/>
  <c r="C43" i="19"/>
  <c r="D43" i="19"/>
  <c r="E43" i="19"/>
  <c r="F43" i="19"/>
  <c r="G43" i="19"/>
  <c r="C44" i="19"/>
  <c r="D44" i="19"/>
  <c r="E44" i="19"/>
  <c r="F44" i="19"/>
  <c r="G44" i="19"/>
  <c r="C45" i="19"/>
  <c r="D45" i="19"/>
  <c r="E45" i="19"/>
  <c r="F45" i="19"/>
  <c r="G45" i="19"/>
  <c r="C46" i="19"/>
  <c r="D46" i="19"/>
  <c r="E46" i="19"/>
  <c r="F46" i="19"/>
  <c r="G46" i="19"/>
  <c r="C47" i="19"/>
  <c r="D47" i="19"/>
  <c r="E47" i="19"/>
  <c r="F47" i="19"/>
  <c r="G47" i="19"/>
  <c r="C48" i="19"/>
  <c r="D48" i="19"/>
  <c r="E48" i="19"/>
  <c r="F48" i="19"/>
  <c r="G48" i="19"/>
  <c r="C49" i="19"/>
  <c r="D49" i="19"/>
  <c r="E49" i="19"/>
  <c r="F49" i="19"/>
  <c r="G49" i="19"/>
  <c r="C50" i="19"/>
  <c r="D50" i="19"/>
  <c r="E50" i="19"/>
  <c r="F50" i="19"/>
  <c r="G50" i="19"/>
  <c r="C51" i="19"/>
  <c r="D51" i="19"/>
  <c r="E51" i="19"/>
  <c r="F51" i="19"/>
  <c r="G51" i="19"/>
  <c r="C52" i="19"/>
  <c r="D52" i="19"/>
  <c r="E52" i="19"/>
  <c r="F52" i="19"/>
  <c r="G52" i="19"/>
  <c r="C53" i="19"/>
  <c r="D53" i="19"/>
  <c r="E53" i="19"/>
  <c r="F53" i="19"/>
  <c r="G53" i="19"/>
  <c r="C54" i="19"/>
  <c r="D54" i="19"/>
  <c r="E54" i="19"/>
  <c r="F54" i="19"/>
  <c r="G54" i="19"/>
  <c r="C55" i="19"/>
  <c r="D55" i="19"/>
  <c r="E55" i="19"/>
  <c r="F55" i="19"/>
  <c r="G55" i="19"/>
  <c r="C56" i="19"/>
  <c r="D56" i="19"/>
  <c r="E56" i="19"/>
  <c r="F56" i="19"/>
  <c r="G56" i="19"/>
  <c r="C57" i="19"/>
  <c r="D57" i="19"/>
  <c r="E57" i="19"/>
  <c r="F57" i="19"/>
  <c r="G57" i="19"/>
  <c r="C58" i="19"/>
  <c r="D58" i="19"/>
  <c r="E58" i="19"/>
  <c r="F58" i="19"/>
  <c r="G58" i="19"/>
  <c r="C59" i="19"/>
  <c r="D59" i="19"/>
  <c r="E59" i="19"/>
  <c r="F59" i="19"/>
  <c r="G59" i="19"/>
  <c r="C60" i="19"/>
  <c r="D60" i="19"/>
  <c r="E60" i="19"/>
  <c r="F60" i="19"/>
  <c r="G60" i="19"/>
  <c r="C61" i="19"/>
  <c r="D61" i="19"/>
  <c r="E61" i="19"/>
  <c r="F61" i="19"/>
  <c r="G61" i="19"/>
  <c r="C62" i="19"/>
  <c r="D62" i="19"/>
  <c r="E62" i="19"/>
  <c r="F62" i="19"/>
  <c r="G62" i="19"/>
  <c r="C63" i="19"/>
  <c r="D63" i="19"/>
  <c r="E63" i="19"/>
  <c r="F63" i="19"/>
  <c r="G63" i="19"/>
  <c r="C64" i="19"/>
  <c r="D64" i="19"/>
  <c r="E64" i="19"/>
  <c r="F64" i="19"/>
  <c r="G64" i="19"/>
  <c r="C65" i="19"/>
  <c r="D65" i="19"/>
  <c r="E65" i="19"/>
  <c r="F65" i="19"/>
  <c r="G65" i="19"/>
  <c r="C66" i="19"/>
  <c r="D66" i="19"/>
  <c r="E66" i="19"/>
  <c r="F66" i="19"/>
  <c r="G66" i="19"/>
  <c r="C67" i="19"/>
  <c r="D67" i="19"/>
  <c r="E67" i="19"/>
  <c r="F67" i="19"/>
  <c r="G67" i="19"/>
  <c r="C68" i="19"/>
  <c r="D68" i="19"/>
  <c r="E68" i="19"/>
  <c r="F68" i="19"/>
  <c r="G68" i="19"/>
  <c r="C69" i="19"/>
  <c r="D69" i="19"/>
  <c r="E69" i="19"/>
  <c r="F69" i="19"/>
  <c r="G69" i="19"/>
  <c r="C70" i="19"/>
  <c r="D70" i="19"/>
  <c r="E70" i="19"/>
  <c r="F70" i="19"/>
  <c r="G70" i="19"/>
  <c r="C71" i="19"/>
  <c r="D71" i="19"/>
  <c r="E71" i="19"/>
  <c r="F71" i="19"/>
  <c r="G71" i="19"/>
  <c r="C72" i="19"/>
  <c r="D72" i="19"/>
  <c r="E72" i="19"/>
  <c r="F72" i="19"/>
  <c r="G72" i="19"/>
  <c r="C73" i="19"/>
  <c r="D73" i="19"/>
  <c r="E73" i="19"/>
  <c r="F73" i="19"/>
  <c r="G73" i="19"/>
  <c r="C74" i="19"/>
  <c r="D74" i="19"/>
  <c r="E74" i="19"/>
  <c r="F74" i="19"/>
  <c r="G74" i="19"/>
  <c r="C75" i="19"/>
  <c r="D75" i="19"/>
  <c r="E75" i="19"/>
  <c r="F75" i="19"/>
  <c r="G75" i="19"/>
  <c r="C76" i="19"/>
  <c r="D76" i="19"/>
  <c r="E76" i="19"/>
  <c r="F76" i="19"/>
  <c r="G76" i="19"/>
  <c r="C77" i="19"/>
  <c r="D77" i="19"/>
  <c r="E77" i="19"/>
  <c r="F77" i="19"/>
  <c r="G77" i="19"/>
  <c r="C78" i="19"/>
  <c r="D78" i="19"/>
  <c r="E78" i="19"/>
  <c r="F78" i="19"/>
  <c r="G78" i="19"/>
  <c r="C79" i="19"/>
  <c r="D79" i="19"/>
  <c r="E79" i="19"/>
  <c r="F79" i="19"/>
  <c r="G79" i="19"/>
  <c r="C80" i="19"/>
  <c r="D80" i="19"/>
  <c r="E80" i="19"/>
  <c r="F80" i="19"/>
  <c r="G80" i="19"/>
  <c r="C81" i="19"/>
  <c r="D81" i="19"/>
  <c r="E81" i="19"/>
  <c r="F81" i="19"/>
  <c r="G81" i="19"/>
  <c r="C82" i="19"/>
  <c r="D82" i="19"/>
  <c r="E82" i="19"/>
  <c r="F82" i="19"/>
  <c r="G82" i="19"/>
  <c r="C83" i="19"/>
  <c r="D83" i="19"/>
  <c r="E83" i="19"/>
  <c r="F83" i="19"/>
  <c r="G83" i="19"/>
  <c r="C84" i="19"/>
  <c r="D84" i="19"/>
  <c r="E84" i="19"/>
  <c r="F84" i="19"/>
  <c r="G84" i="19"/>
  <c r="C85" i="19"/>
  <c r="D85" i="19"/>
  <c r="E85" i="19"/>
  <c r="F85" i="19"/>
  <c r="G85" i="19"/>
  <c r="C86" i="19"/>
  <c r="D86" i="19"/>
  <c r="E86" i="19"/>
  <c r="F86" i="19"/>
  <c r="G86" i="19"/>
  <c r="C87" i="19"/>
  <c r="D87" i="19"/>
  <c r="E87" i="19"/>
  <c r="F87" i="19"/>
  <c r="G87" i="19"/>
  <c r="C88" i="19"/>
  <c r="D88" i="19"/>
  <c r="E88" i="19"/>
  <c r="F88" i="19"/>
  <c r="G88" i="19"/>
  <c r="D2" i="19"/>
  <c r="E2" i="19"/>
  <c r="F2" i="19"/>
  <c r="G2" i="19"/>
  <c r="C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2" i="19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3" i="18"/>
  <c r="B4" i="18"/>
  <c r="B5" i="18"/>
  <c r="B6" i="18"/>
  <c r="B7" i="18"/>
  <c r="B8" i="18"/>
  <c r="B2" i="18"/>
  <c r="K42" i="21" l="1"/>
  <c r="T42" i="21"/>
  <c r="AC42" i="21"/>
  <c r="F126" i="21"/>
  <c r="F127" i="21" s="1"/>
  <c r="L42" i="21"/>
  <c r="U42" i="21"/>
  <c r="AD42" i="21"/>
  <c r="D42" i="21"/>
  <c r="M42" i="21"/>
  <c r="V42" i="21"/>
  <c r="AF42" i="21"/>
  <c r="Y126" i="21"/>
  <c r="Y127" i="21" s="1"/>
  <c r="E42" i="21"/>
  <c r="N42" i="21"/>
  <c r="W42" i="21"/>
  <c r="AG42" i="21"/>
  <c r="AH42" i="21"/>
  <c r="G42" i="21"/>
  <c r="P42" i="21"/>
  <c r="Z42" i="21"/>
  <c r="AI42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0D648B-0050-4E69-911A-4514C9B8CA5F}" keepAlive="1" name="Query - deepseek" description="Connection to the 'deepseek' query in the workbook." type="5" refreshedVersion="8" background="1" saveData="1">
    <dbPr connection="Provider=Microsoft.Mashup.OleDb.1;Data Source=$Workbook$;Location=deepseek;Extended Properties=&quot;&quot;" command="SELECT * FROM [deepseek]"/>
  </connection>
  <connection id="2" xr16:uid="{6C8E7837-D654-4645-B627-A6AB16B6B448}" keepAlive="1" name="Query - deepseek(1)" description="Connection to the 'deepseek(1)' query in the workbook." type="5" refreshedVersion="8" background="1" saveData="1">
    <dbPr connection="Provider=Microsoft.Mashup.OleDb.1;Data Source=$Workbook$;Location=deepseek(1);Extended Properties=&quot;&quot;" command="SELECT * FROM [deepseek(1)]"/>
  </connection>
  <connection id="3" xr16:uid="{1F21BDE6-2DDD-42A7-B060-B99DAA089933}" keepAlive="1" name="Query - deepseek(2)" description="Connection to the 'deepseek(2)' query in the workbook." type="5" refreshedVersion="8" background="1" saveData="1">
    <dbPr connection="Provider=Microsoft.Mashup.OleDb.1;Data Source=$Workbook$;Location=deepseek(2);Extended Properties=&quot;&quot;" command="SELECT * FROM [deepseek(2)]"/>
  </connection>
  <connection id="4" xr16:uid="{5255268B-118A-4212-B993-AC1A81149FD5}" keepAlive="1" name="Query - gemma" description="Connection to the 'gemma' query in the workbook." type="5" refreshedVersion="8" background="1" saveData="1">
    <dbPr connection="Provider=Microsoft.Mashup.OleDb.1;Data Source=$Workbook$;Location=gemma;Extended Properties=&quot;&quot;" command="SELECT * FROM [gemma]"/>
  </connection>
  <connection id="5" xr16:uid="{69E567C4-BBE3-4C93-ADAC-9494EB83C7BD}" keepAlive="1" name="Query - gemma(1)" description="Connection to the 'gemma(1)' query in the workbook." type="5" refreshedVersion="8" background="1" saveData="1">
    <dbPr connection="Provider=Microsoft.Mashup.OleDb.1;Data Source=$Workbook$;Location=gemma(1);Extended Properties=&quot;&quot;" command="SELECT * FROM [gemma(1)]"/>
  </connection>
  <connection id="6" xr16:uid="{A38518A3-502C-42EA-A67A-5105BEE971FA}" keepAlive="1" name="Query - gemma(2)" description="Connection to the 'gemma(2)' query in the workbook." type="5" refreshedVersion="8" background="1" saveData="1">
    <dbPr connection="Provider=Microsoft.Mashup.OleDb.1;Data Source=$Workbook$;Location=gemma(2);Extended Properties=&quot;&quot;" command="SELECT * FROM [gemma(2)]"/>
  </connection>
  <connection id="7" xr16:uid="{2D823071-0FD6-448C-970F-AE23E499F863}" keepAlive="1" name="Query - llama" description="Connection to the 'llama' query in the workbook." type="5" refreshedVersion="8" background="1" saveData="1">
    <dbPr connection="Provider=Microsoft.Mashup.OleDb.1;Data Source=$Workbook$;Location=llama;Extended Properties=&quot;&quot;" command="SELECT * FROM [llama]"/>
  </connection>
  <connection id="8" xr16:uid="{172FF14A-E573-437F-8117-6BE1EF9851F0}" keepAlive="1" name="Query - llama(1)" description="Connection to the 'llama(1)' query in the workbook." type="5" refreshedVersion="8" background="1" saveData="1">
    <dbPr connection="Provider=Microsoft.Mashup.OleDb.1;Data Source=$Workbook$;Location=llama(1);Extended Properties=&quot;&quot;" command="SELECT * FROM [llama(1)]"/>
  </connection>
  <connection id="9" xr16:uid="{1715BFEC-CCC2-47DE-8556-E15E0DCA55A2}" keepAlive="1" name="Query - llama(2)" description="Connection to the 'llama(2)' query in the workbook." type="5" refreshedVersion="8" background="1" saveData="1">
    <dbPr connection="Provider=Microsoft.Mashup.OleDb.1;Data Source=$Workbook$;Location=llama(2);Extended Properties=&quot;&quot;" command="SELECT * FROM [llama(2)]"/>
  </connection>
  <connection id="10" xr16:uid="{BB552981-E79B-4FDB-9A9F-EA18778FDD2B}" keepAlive="1" name="Query - mistral" description="Connection to the 'mistral' query in the workbook." type="5" refreshedVersion="8" background="1" saveData="1">
    <dbPr connection="Provider=Microsoft.Mashup.OleDb.1;Data Source=$Workbook$;Location=mistral;Extended Properties=&quot;&quot;" command="SELECT * FROM [mistral]"/>
  </connection>
  <connection id="11" xr16:uid="{4AAD1E19-738D-4804-BB3A-EE59D2914A78}" keepAlive="1" name="Query - mistral(1)" description="Connection to the 'mistral(1)' query in the workbook." type="5" refreshedVersion="8" background="1" saveData="1">
    <dbPr connection="Provider=Microsoft.Mashup.OleDb.1;Data Source=$Workbook$;Location=mistral(1);Extended Properties=&quot;&quot;" command="SELECT * FROM [mistral(1)]"/>
  </connection>
  <connection id="12" xr16:uid="{98D8B0E9-1212-4AB8-A3E7-0DBE16E0F787}" keepAlive="1" name="Query - mistral(2)" description="Connection to the 'mistral(2)' query in the workbook." type="5" refreshedVersion="8" background="1" saveData="1">
    <dbPr connection="Provider=Microsoft.Mashup.OleDb.1;Data Source=$Workbook$;Location=mistral(2);Extended Properties=&quot;&quot;" command="SELECT * FROM [mistral(2)]"/>
  </connection>
  <connection id="13" xr16:uid="{0F781CB7-3CD2-4DE5-8C1A-94C8503528C4}" keepAlive="1" name="Query - qwen" description="Connection to the 'qwen' query in the workbook." type="5" refreshedVersion="8" background="1" saveData="1">
    <dbPr connection="Provider=Microsoft.Mashup.OleDb.1;Data Source=$Workbook$;Location=qwen;Extended Properties=&quot;&quot;" command="SELECT * FROM [qwen]"/>
  </connection>
  <connection id="14" xr16:uid="{BCFA9B85-155E-43C0-B702-C1EE868EFDAF}" keepAlive="1" name="Query - qwen(1)" description="Connection to the 'qwen(1)' query in the workbook." type="5" refreshedVersion="8" background="1" saveData="1">
    <dbPr connection="Provider=Microsoft.Mashup.OleDb.1;Data Source=$Workbook$;Location=qwen(1);Extended Properties=&quot;&quot;" command="SELECT * FROM [qwen(1)]"/>
  </connection>
  <connection id="15" xr16:uid="{5BA39A1B-F607-42E8-A3A5-D42FD884BA60}" keepAlive="1" name="Query - qwen(2)" description="Connection to the 'qwen(2)' query in the workbook." type="5" refreshedVersion="8" background="1" saveData="1">
    <dbPr connection="Provider=Microsoft.Mashup.OleDb.1;Data Source=$Workbook$;Location=qwen(2);Extended Properties=&quot;&quot;" command="SELECT * FROM [qwen(2)]"/>
  </connection>
</connections>
</file>

<file path=xl/sharedStrings.xml><?xml version="1.0" encoding="utf-8"?>
<sst xmlns="http://schemas.openxmlformats.org/spreadsheetml/2006/main" count="3325" uniqueCount="1869">
  <si>
    <t>Wall time</t>
  </si>
  <si>
    <t>Step</t>
  </si>
  <si>
    <t>Value</t>
  </si>
  <si>
    <t>1747323478.6946828</t>
  </si>
  <si>
    <t>1.0867571830749512</t>
  </si>
  <si>
    <t>1747323681.7333517</t>
  </si>
  <si>
    <t>1.0033475160598755</t>
  </si>
  <si>
    <t>1747323886.9959183</t>
  </si>
  <si>
    <t>0.9760345220565796</t>
  </si>
  <si>
    <t>1747324094.2350366</t>
  </si>
  <si>
    <t>0.9630371928215027</t>
  </si>
  <si>
    <t>1747324303.4978166</t>
  </si>
  <si>
    <t>0.9558727741241455</t>
  </si>
  <si>
    <t>1747324510.1253488</t>
  </si>
  <si>
    <t>0.9520757794380188</t>
  </si>
  <si>
    <t>1747324716.6127155</t>
  </si>
  <si>
    <t>0.950685441493988</t>
  </si>
  <si>
    <t>1747325342.038381</t>
  </si>
  <si>
    <t>0.8249654173851013</t>
  </si>
  <si>
    <t>1747325761.1171277</t>
  </si>
  <si>
    <t>0.7331360578536987</t>
  </si>
  <si>
    <t>1747326191.372574</t>
  </si>
  <si>
    <t>0.7209838628768921</t>
  </si>
  <si>
    <t>1747326620.7415893</t>
  </si>
  <si>
    <t>0.7147037982940674</t>
  </si>
  <si>
    <t>1747327049.554779</t>
  </si>
  <si>
    <t>0.7126562595367432</t>
  </si>
  <si>
    <t>1747327474.5520175</t>
  </si>
  <si>
    <t>0.7111203074455261</t>
  </si>
  <si>
    <t>1747327890.3653138</t>
  </si>
  <si>
    <t>0.7108268141746521</t>
  </si>
  <si>
    <t>1747329268.7202022</t>
  </si>
  <si>
    <t>1.0022389888763428</t>
  </si>
  <si>
    <t>1747329500.9835541</t>
  </si>
  <si>
    <t>0.9665580987930298</t>
  </si>
  <si>
    <t>1747329732.774928</t>
  </si>
  <si>
    <t>0.9461051225662231</t>
  </si>
  <si>
    <t>1747329965.1494827</t>
  </si>
  <si>
    <t>0.9261212944984436</t>
  </si>
  <si>
    <t>1747330197.3794816</t>
  </si>
  <si>
    <t>0.9076505303382874</t>
  </si>
  <si>
    <t>1747330429.7265751</t>
  </si>
  <si>
    <t>0.9042309522628784</t>
  </si>
  <si>
    <t>1747330658.135912</t>
  </si>
  <si>
    <t>0.903561532497406</t>
  </si>
  <si>
    <t>1747423129.6601233</t>
  </si>
  <si>
    <t>1.0935214757919312</t>
  </si>
  <si>
    <t>1747423370.9379184</t>
  </si>
  <si>
    <t>1.0700520277023315</t>
  </si>
  <si>
    <t>1747423605.3428855</t>
  </si>
  <si>
    <t>1.0591548681259155</t>
  </si>
  <si>
    <t>1747423839.5739064</t>
  </si>
  <si>
    <t>1.0511997938156128</t>
  </si>
  <si>
    <t>1747424073.614531</t>
  </si>
  <si>
    <t>1.0490872859954834</t>
  </si>
  <si>
    <t>1747424307.9020529</t>
  </si>
  <si>
    <t>1.0479706525802612</t>
  </si>
  <si>
    <t>1747424538.5538447</t>
  </si>
  <si>
    <t>1.0480891466140747</t>
  </si>
  <si>
    <t>1747421288.169003</t>
  </si>
  <si>
    <t>0.9566259980201721</t>
  </si>
  <si>
    <t>1747421505.048578</t>
  </si>
  <si>
    <t>0.8728182911872864</t>
  </si>
  <si>
    <t>1747421717.767867</t>
  </si>
  <si>
    <t>0.8532710671424866</t>
  </si>
  <si>
    <t>1747421933.141488</t>
  </si>
  <si>
    <t>0.8421273827552795</t>
  </si>
  <si>
    <t>1747422150.2285295</t>
  </si>
  <si>
    <t>0.8382008075714111</t>
  </si>
  <si>
    <t>1747422368.18455</t>
  </si>
  <si>
    <t>0.834777295589447</t>
  </si>
  <si>
    <t>1747422580.9337943</t>
  </si>
  <si>
    <t>0.8339561820030212</t>
  </si>
  <si>
    <t>1747323297.117854</t>
  </si>
  <si>
    <t>1.5055785179138184</t>
  </si>
  <si>
    <t>1747323311.910056</t>
  </si>
  <si>
    <t>1.1679259538650513</t>
  </si>
  <si>
    <t>1747323326.7128248</t>
  </si>
  <si>
    <t>1.195672631263733</t>
  </si>
  <si>
    <t>1747323341.5114944</t>
  </si>
  <si>
    <t>0.9596157073974609</t>
  </si>
  <si>
    <t>1747323356.3115368</t>
  </si>
  <si>
    <t>1.0167609453201294</t>
  </si>
  <si>
    <t>1747323371.1047757</t>
  </si>
  <si>
    <t>0.9373115301132202</t>
  </si>
  <si>
    <t>1747323385.8957484</t>
  </si>
  <si>
    <t>1.1239986419677734</t>
  </si>
  <si>
    <t>1747323400.6865308</t>
  </si>
  <si>
    <t>0.8914308547973633</t>
  </si>
  <si>
    <t>1747323415.480244</t>
  </si>
  <si>
    <t>0.7857365608215332</t>
  </si>
  <si>
    <t>1747323430.243112</t>
  </si>
  <si>
    <t>0.7764015197753906</t>
  </si>
  <si>
    <t>1747323445.0015943</t>
  </si>
  <si>
    <t>0.9332792162895203</t>
  </si>
  <si>
    <t>1747323459.7630584</t>
  </si>
  <si>
    <t>0.9622122049331665</t>
  </si>
  <si>
    <t>1747323492.4831483</t>
  </si>
  <si>
    <t>0.8683410286903381</t>
  </si>
  <si>
    <t>1747323507.280374</t>
  </si>
  <si>
    <t>0.8980907201766968</t>
  </si>
  <si>
    <t>1747323522.0645945</t>
  </si>
  <si>
    <t>0.9321891665458679</t>
  </si>
  <si>
    <t>1747323536.848234</t>
  </si>
  <si>
    <t>0.8868187665939331</t>
  </si>
  <si>
    <t>1747323551.6218786</t>
  </si>
  <si>
    <t>0.9535446166992188</t>
  </si>
  <si>
    <t>1747323566.405628</t>
  </si>
  <si>
    <t>0.9523500800132751</t>
  </si>
  <si>
    <t>1747323581.1883993</t>
  </si>
  <si>
    <t>0.9141785502433777</t>
  </si>
  <si>
    <t>1747323595.9757905</t>
  </si>
  <si>
    <t>0.7525116801261902</t>
  </si>
  <si>
    <t>1747323610.7636847</t>
  </si>
  <si>
    <t>0.8853864669799805</t>
  </si>
  <si>
    <t>1747323625.5443554</t>
  </si>
  <si>
    <t>0.8669552206993103</t>
  </si>
  <si>
    <t>1747323640.3316748</t>
  </si>
  <si>
    <t>1.0364407300949097</t>
  </si>
  <si>
    <t>1747323655.1065726</t>
  </si>
  <si>
    <t>0.8478555679321289</t>
  </si>
  <si>
    <t>1747323669.888693</t>
  </si>
  <si>
    <t>1.0873609781265259</t>
  </si>
  <si>
    <t>1747323704.7734916</t>
  </si>
  <si>
    <t>0.8248799443244934</t>
  </si>
  <si>
    <t>1747323719.5620806</t>
  </si>
  <si>
    <t>0.9129494428634644</t>
  </si>
  <si>
    <t>1747323734.3562222</t>
  </si>
  <si>
    <t>1.0755287408828735</t>
  </si>
  <si>
    <t>1747323749.1559398</t>
  </si>
  <si>
    <t>1.050309419631958</t>
  </si>
  <si>
    <t>1747323763.956087</t>
  </si>
  <si>
    <t>0.8197085857391357</t>
  </si>
  <si>
    <t>1747323778.7484267</t>
  </si>
  <si>
    <t>1.0536212921142578</t>
  </si>
  <si>
    <t>1747323793.531221</t>
  </si>
  <si>
    <t>0.8722189664840698</t>
  </si>
  <si>
    <t>1747323808.3230479</t>
  </si>
  <si>
    <t>1.0561221837997437</t>
  </si>
  <si>
    <t>1747323823.1078272</t>
  </si>
  <si>
    <t>0.9235132336616516</t>
  </si>
  <si>
    <t>1747323837.8866096</t>
  </si>
  <si>
    <t>0.9294646978378296</t>
  </si>
  <si>
    <t>1747323852.6754127</t>
  </si>
  <si>
    <t>1.2421188354492188</t>
  </si>
  <si>
    <t>1747323867.4575315</t>
  </si>
  <si>
    <t>1.179917573928833</t>
  </si>
  <si>
    <t>1747323904.3372593</t>
  </si>
  <si>
    <t>1.0388202667236328</t>
  </si>
  <si>
    <t>1747323919.1414158</t>
  </si>
  <si>
    <t>0.9359129667282104</t>
  </si>
  <si>
    <t>1747323933.934046</t>
  </si>
  <si>
    <t>0.9619877338409424</t>
  </si>
  <si>
    <t>1747323948.7313867</t>
  </si>
  <si>
    <t>1.027332067489624</t>
  </si>
  <si>
    <t>1747323963.5233755</t>
  </si>
  <si>
    <t>0.8581101298332214</t>
  </si>
  <si>
    <t>1747323978.311193</t>
  </si>
  <si>
    <t>0.9056767821311951</t>
  </si>
  <si>
    <t>1747323993.0937626</t>
  </si>
  <si>
    <t>1.0495262145996094</t>
  </si>
  <si>
    <t>1747324007.8784015</t>
  </si>
  <si>
    <t>0.8761960864067078</t>
  </si>
  <si>
    <t>1747324022.6735585</t>
  </si>
  <si>
    <t>1.0540577173233032</t>
  </si>
  <si>
    <t>1747324037.4569805</t>
  </si>
  <si>
    <t>1.1291890144348145</t>
  </si>
  <si>
    <t>1747324052.234087</t>
  </si>
  <si>
    <t>0.8744024038314819</t>
  </si>
  <si>
    <t>1747324067.013301</t>
  </si>
  <si>
    <t>1.0508407354354858</t>
  </si>
  <si>
    <t>1747324081.796813</t>
  </si>
  <si>
    <t>1.0477867126464844</t>
  </si>
  <si>
    <t>1747324120.6648264</t>
  </si>
  <si>
    <t>0.9574092030525208</t>
  </si>
  <si>
    <t>1747324135.4568121</t>
  </si>
  <si>
    <t>1.1366115808486938</t>
  </si>
  <si>
    <t>1747324150.2476158</t>
  </si>
  <si>
    <t>1.0968705415725708</t>
  </si>
  <si>
    <t>1747324165.0435195</t>
  </si>
  <si>
    <t>0.8925117254257202</t>
  </si>
  <si>
    <t>1747324179.837698</t>
  </si>
  <si>
    <t>0.9080972671508789</t>
  </si>
  <si>
    <t>1747324194.6299677</t>
  </si>
  <si>
    <t>1.0820386409759521</t>
  </si>
  <si>
    <t>1747324209.423377</t>
  </si>
  <si>
    <t>1.2206722497940063</t>
  </si>
  <si>
    <t>1747324224.2084756</t>
  </si>
  <si>
    <t>0.9112260937690735</t>
  </si>
  <si>
    <t>1747324238.9973915</t>
  </si>
  <si>
    <t>1.0082838535308838</t>
  </si>
  <si>
    <t>1747324253.7832365</t>
  </si>
  <si>
    <t>1.2777163982391357</t>
  </si>
  <si>
    <t>1747324268.576137</t>
  </si>
  <si>
    <t>1.0117661952972412</t>
  </si>
  <si>
    <t>1747324283.360402</t>
  </si>
  <si>
    <t>1.0035998821258545</t>
  </si>
  <si>
    <t>1747324319.5383666</t>
  </si>
  <si>
    <t>1.0786713361740112</t>
  </si>
  <si>
    <t>1747324334.3245497</t>
  </si>
  <si>
    <t>1.1478393077850342</t>
  </si>
  <si>
    <t>1747324349.1114178</t>
  </si>
  <si>
    <t>0.9164690375328064</t>
  </si>
  <si>
    <t>1747324363.9046323</t>
  </si>
  <si>
    <t>1.003342866897583</t>
  </si>
  <si>
    <t>1747324378.691746</t>
  </si>
  <si>
    <t>1.281624436378479</t>
  </si>
  <si>
    <t>1747324393.478654</t>
  </si>
  <si>
    <t>1.187525987625122</t>
  </si>
  <si>
    <t>1747324408.2679834</t>
  </si>
  <si>
    <t>1.2648732662200928</t>
  </si>
  <si>
    <t>1747324423.060381</t>
  </si>
  <si>
    <t>1.0220892429351807</t>
  </si>
  <si>
    <t>1747324437.8477314</t>
  </si>
  <si>
    <t>1.2136268615722656</t>
  </si>
  <si>
    <t>1747324452.6623743</t>
  </si>
  <si>
    <t>1.2418055534362793</t>
  </si>
  <si>
    <t>1747324467.467139</t>
  </si>
  <si>
    <t>0.9970302581787109</t>
  </si>
  <si>
    <t>1747324482.2779894</t>
  </si>
  <si>
    <t>1.0469017028808594</t>
  </si>
  <si>
    <t>1747324497.0880752</t>
  </si>
  <si>
    <t>1.0544352531433105</t>
  </si>
  <si>
    <t>1747324537.0908256</t>
  </si>
  <si>
    <t>1.128281593322754</t>
  </si>
  <si>
    <t>1747324551.8871334</t>
  </si>
  <si>
    <t>1.5308833122253418</t>
  </si>
  <si>
    <t>1747324566.6808803</t>
  </si>
  <si>
    <t>1.1469886302947998</t>
  </si>
  <si>
    <t>1747324581.4587736</t>
  </si>
  <si>
    <t>1.2807369232177734</t>
  </si>
  <si>
    <t>1747324596.2437015</t>
  </si>
  <si>
    <t>0.832743227481842</t>
  </si>
  <si>
    <t>1747324611.0352175</t>
  </si>
  <si>
    <t>1.0455373525619507</t>
  </si>
  <si>
    <t>1747324625.82582</t>
  </si>
  <si>
    <t>1.1503303050994873</t>
  </si>
  <si>
    <t>1747324640.6076677</t>
  </si>
  <si>
    <t>1.2317067384719849</t>
  </si>
  <si>
    <t>1747324655.3911943</t>
  </si>
  <si>
    <t>0.9817392826080322</t>
  </si>
  <si>
    <t>1747324670.1773582</t>
  </si>
  <si>
    <t>1.0529472827911377</t>
  </si>
  <si>
    <t>1747324684.9598308</t>
  </si>
  <si>
    <t>1.1722851991653442</t>
  </si>
  <si>
    <t>1747324699.7451022</t>
  </si>
  <si>
    <t>1.0027788877487183</t>
  </si>
  <si>
    <t>1747324951.7648199</t>
  </si>
  <si>
    <t>6.000691890716553</t>
  </si>
  <si>
    <t>1747324983.5114887</t>
  </si>
  <si>
    <t>3.706493377685547</t>
  </si>
  <si>
    <t>1747325014.776621</t>
  </si>
  <si>
    <t>3.503516674041748</t>
  </si>
  <si>
    <t>1747325045.1046216</t>
  </si>
  <si>
    <t>2.996983528137207</t>
  </si>
  <si>
    <t>1747325075.4238288</t>
  </si>
  <si>
    <t>2.488001823425293</t>
  </si>
  <si>
    <t>1747325105.759701</t>
  </si>
  <si>
    <t>3.4029290676116943</t>
  </si>
  <si>
    <t>1747325136.0789816</t>
  </si>
  <si>
    <t>3.3167378902435303</t>
  </si>
  <si>
    <t>1747325166.3951283</t>
  </si>
  <si>
    <t>3.092386484146118</t>
  </si>
  <si>
    <t>1747325196.713842</t>
  </si>
  <si>
    <t>3.464803457260132</t>
  </si>
  <si>
    <t>1747325227.0359032</t>
  </si>
  <si>
    <t>3.573176622390747</t>
  </si>
  <si>
    <t>1747325257.3555021</t>
  </si>
  <si>
    <t>5.1744704246521</t>
  </si>
  <si>
    <t>1747325287.6801484</t>
  </si>
  <si>
    <t>3.8695366382598877</t>
  </si>
  <si>
    <t>1747325357.2401812</t>
  </si>
  <si>
    <t>2.63910174369812</t>
  </si>
  <si>
    <t>1747325387.5602672</t>
  </si>
  <si>
    <t>3.295325994491577</t>
  </si>
  <si>
    <t>1747325417.8795164</t>
  </si>
  <si>
    <t>3.351832151412964</t>
  </si>
  <si>
    <t>1747325448.1910865</t>
  </si>
  <si>
    <t>3.5523316860198975</t>
  </si>
  <si>
    <t>1747325478.4994237</t>
  </si>
  <si>
    <t>3.7560083866119385</t>
  </si>
  <si>
    <t>1747325508.976396</t>
  </si>
  <si>
    <t>5.125069618225098</t>
  </si>
  <si>
    <t>1747325539.2638128</t>
  </si>
  <si>
    <t>3.5595715045928955</t>
  </si>
  <si>
    <t>1747325569.5755827</t>
  </si>
  <si>
    <t>3.0563995838165283</t>
  </si>
  <si>
    <t>1747325599.8927238</t>
  </si>
  <si>
    <t>3.4443860054016113</t>
  </si>
  <si>
    <t>1747325630.2216885</t>
  </si>
  <si>
    <t>3.5797200202941895</t>
  </si>
  <si>
    <t>1747325660.552004</t>
  </si>
  <si>
    <t>3.5879621505737305</t>
  </si>
  <si>
    <t>1747325690.874826</t>
  </si>
  <si>
    <t>3.16378116607666</t>
  </si>
  <si>
    <t>1747325721.193493</t>
  </si>
  <si>
    <t>4.288341522216797</t>
  </si>
  <si>
    <t>1747325793.1093376</t>
  </si>
  <si>
    <t>2.814063310623169</t>
  </si>
  <si>
    <t>1747325824.8469813</t>
  </si>
  <si>
    <t>3.129070281982422</t>
  </si>
  <si>
    <t>1747325855.7012234</t>
  </si>
  <si>
    <t>4.25216007232666</t>
  </si>
  <si>
    <t>1747325886.632476</t>
  </si>
  <si>
    <t>4.266389846801758</t>
  </si>
  <si>
    <t>1747325917.572807</t>
  </si>
  <si>
    <t>3.5352776050567627</t>
  </si>
  <si>
    <t>1747325948.5780163</t>
  </si>
  <si>
    <t>3.4355568885803223</t>
  </si>
  <si>
    <t>1747325979.5860176</t>
  </si>
  <si>
    <t>3.6402621269226074</t>
  </si>
  <si>
    <t>1747326010.6232474</t>
  </si>
  <si>
    <t>3.5635015964508057</t>
  </si>
  <si>
    <t>1747326041.6144323</t>
  </si>
  <si>
    <t>3.9901070594787598</t>
  </si>
  <si>
    <t>1747326073.0768492</t>
  </si>
  <si>
    <t>3.8877949714660645</t>
  </si>
  <si>
    <t>1747326104.0791757</t>
  </si>
  <si>
    <t>6.353127956390381</t>
  </si>
  <si>
    <t>1747326135.1033149</t>
  </si>
  <si>
    <t>3.6065804958343506</t>
  </si>
  <si>
    <t>1747326205.6871214</t>
  </si>
  <si>
    <t>3.1175646781921387</t>
  </si>
  <si>
    <t>1747326236.7402463</t>
  </si>
  <si>
    <t>4.213747978210449</t>
  </si>
  <si>
    <t>1747326267.8104734</t>
  </si>
  <si>
    <t>4.768741607666016</t>
  </si>
  <si>
    <t>1747326298.891718</t>
  </si>
  <si>
    <t>4.110289096832275</t>
  </si>
  <si>
    <t>1747326329.984222</t>
  </si>
  <si>
    <t>2.8652796745300293</t>
  </si>
  <si>
    <t>1747326361.079642</t>
  </si>
  <si>
    <t>3.378754138946533</t>
  </si>
  <si>
    <t>1747326392.126968</t>
  </si>
  <si>
    <t>3.3424861431121826</t>
  </si>
  <si>
    <t>1747326423.144588</t>
  </si>
  <si>
    <t>3.7993087768554688</t>
  </si>
  <si>
    <t>1747326454.157079</t>
  </si>
  <si>
    <t>3.4407386779785156</t>
  </si>
  <si>
    <t>1747326485.140044</t>
  </si>
  <si>
    <t>3.9831955432891846</t>
  </si>
  <si>
    <t>1747326516.1331317</t>
  </si>
  <si>
    <t>3.1380820274353027</t>
  </si>
  <si>
    <t>1747326547.1294968</t>
  </si>
  <si>
    <t>3.751892566680908</t>
  </si>
  <si>
    <t>1747326578.15987</t>
  </si>
  <si>
    <t>3.1695985794067383</t>
  </si>
  <si>
    <t>1747326649.926094</t>
  </si>
  <si>
    <t>3.981314182281494</t>
  </si>
  <si>
    <t>1747326681.3627088</t>
  </si>
  <si>
    <t>3.9799892902374268</t>
  </si>
  <si>
    <t>1747326712.4032843</t>
  </si>
  <si>
    <t>3.7090017795562744</t>
  </si>
  <si>
    <t>1747326743.4531932</t>
  </si>
  <si>
    <t>3.710827589035034</t>
  </si>
  <si>
    <t>1747326774.509209</t>
  </si>
  <si>
    <t>3.253934144973755</t>
  </si>
  <si>
    <t>1747326805.5610697</t>
  </si>
  <si>
    <t>4.665634632110596</t>
  </si>
  <si>
    <t>1747326836.6012576</t>
  </si>
  <si>
    <t>3.6047120094299316</t>
  </si>
  <si>
    <t>1747326867.5538921</t>
  </si>
  <si>
    <t>3.939859390258789</t>
  </si>
  <si>
    <t>1747326898.4321296</t>
  </si>
  <si>
    <t>3.9360830783843994</t>
  </si>
  <si>
    <t>1747326929.2840302</t>
  </si>
  <si>
    <t>3.736351728439331</t>
  </si>
  <si>
    <t>1747326960.1542022</t>
  </si>
  <si>
    <t>3.846062183380127</t>
  </si>
  <si>
    <t>1747326990.9912019</t>
  </si>
  <si>
    <t>3.5730652809143066</t>
  </si>
  <si>
    <t>1747327062.389714</t>
  </si>
  <si>
    <t>4.4184041023254395</t>
  </si>
  <si>
    <t>1747327092.8262124</t>
  </si>
  <si>
    <t>4.85174036026001</t>
  </si>
  <si>
    <t>1747327123.2367616</t>
  </si>
  <si>
    <t>4.377406597137451</t>
  </si>
  <si>
    <t>1747327153.8839872</t>
  </si>
  <si>
    <t>3.498800277709961</t>
  </si>
  <si>
    <t>1747327184.8535776</t>
  </si>
  <si>
    <t>3.7690956592559814</t>
  </si>
  <si>
    <t>1747327215.778587</t>
  </si>
  <si>
    <t>4.301048755645752</t>
  </si>
  <si>
    <t>1747327247.0789208</t>
  </si>
  <si>
    <t>4.070465087890625</t>
  </si>
  <si>
    <t>1747327278.0346</t>
  </si>
  <si>
    <t>3.730224370956421</t>
  </si>
  <si>
    <t>1747327308.9845662</t>
  </si>
  <si>
    <t>5.052730560302734</t>
  </si>
  <si>
    <t>1747327339.942578</t>
  </si>
  <si>
    <t>3.354804277420044</t>
  </si>
  <si>
    <t>1747327370.9872332</t>
  </si>
  <si>
    <t>3.684596538543701</t>
  </si>
  <si>
    <t>1747327401.9718306</t>
  </si>
  <si>
    <t>4.108531475067139</t>
  </si>
  <si>
    <t>1747327433.0270083</t>
  </si>
  <si>
    <t>4.0770583152771</t>
  </si>
  <si>
    <t>1747327502.5065281</t>
  </si>
  <si>
    <t>4.25689697265625</t>
  </si>
  <si>
    <t>1747327533.5636659</t>
  </si>
  <si>
    <t>4.2537336349487305</t>
  </si>
  <si>
    <t>1747327564.5947206</t>
  </si>
  <si>
    <t>4.256112575531006</t>
  </si>
  <si>
    <t>1747327595.539444</t>
  </si>
  <si>
    <t>3.860816478729248</t>
  </si>
  <si>
    <t>1747327626.4985564</t>
  </si>
  <si>
    <t>3.3322088718414307</t>
  </si>
  <si>
    <t>1747327657.3982966</t>
  </si>
  <si>
    <t>5.41452693939209</t>
  </si>
  <si>
    <t>1747327687.9573662</t>
  </si>
  <si>
    <t>3.994323492050171</t>
  </si>
  <si>
    <t>1747327718.378478</t>
  </si>
  <si>
    <t>4.894982814788818</t>
  </si>
  <si>
    <t>1747327749.315232</t>
  </si>
  <si>
    <t>3.3498218059539795</t>
  </si>
  <si>
    <t>1747327780.220569</t>
  </si>
  <si>
    <t>3.742344379425049</t>
  </si>
  <si>
    <t>1747327811.4152565</t>
  </si>
  <si>
    <t>4.510593891143799</t>
  </si>
  <si>
    <t>1747327842.3081145</t>
  </si>
  <si>
    <t>3.6024317741394043</t>
  </si>
  <si>
    <t>1747329061.267612</t>
  </si>
  <si>
    <t>1.999678611755371</t>
  </si>
  <si>
    <t>1747329078.158251</t>
  </si>
  <si>
    <t>1.776064157485962</t>
  </si>
  <si>
    <t>1747329095.0438864</t>
  </si>
  <si>
    <t>2.031759738922119</t>
  </si>
  <si>
    <t>1747329111.937677</t>
  </si>
  <si>
    <t>1.478002905845642</t>
  </si>
  <si>
    <t>1747329128.8252</t>
  </si>
  <si>
    <t>1.3659478425979614</t>
  </si>
  <si>
    <t>1747329145.710173</t>
  </si>
  <si>
    <t>1.7184549570083618</t>
  </si>
  <si>
    <t>1747329162.5936794</t>
  </si>
  <si>
    <t>1.6382479667663574</t>
  </si>
  <si>
    <t>1747329179.4799929</t>
  </si>
  <si>
    <t>1.6276021003723145</t>
  </si>
  <si>
    <t>1747329196.3628976</t>
  </si>
  <si>
    <t>1.3390793800354004</t>
  </si>
  <si>
    <t>1747329213.243523</t>
  </si>
  <si>
    <t>1.7436628341674805</t>
  </si>
  <si>
    <t>1747329230.1283188</t>
  </si>
  <si>
    <t>1.6135878562927246</t>
  </si>
  <si>
    <t>1747329247.0221512</t>
  </si>
  <si>
    <t>1.7670685052871704</t>
  </si>
  <si>
    <t>1747329284.8162684</t>
  </si>
  <si>
    <t>1.1194089651107788</t>
  </si>
  <si>
    <t>1747329301.691502</t>
  </si>
  <si>
    <t>1.303693413734436</t>
  </si>
  <si>
    <t>1747329318.5740218</t>
  </si>
  <si>
    <t>1.870736002922058</t>
  </si>
  <si>
    <t>1747329335.4534926</t>
  </si>
  <si>
    <t>1.387587308883667</t>
  </si>
  <si>
    <t>1747329352.3342216</t>
  </si>
  <si>
    <t>1.7306263446807861</t>
  </si>
  <si>
    <t>1747329369.2137554</t>
  </si>
  <si>
    <t>2.115325927734375</t>
  </si>
  <si>
    <t>1747329386.092366</t>
  </si>
  <si>
    <t>1.706479787826538</t>
  </si>
  <si>
    <t>1747329402.9701908</t>
  </si>
  <si>
    <t>1.5403141975402832</t>
  </si>
  <si>
    <t>1747329419.85478</t>
  </si>
  <si>
    <t>1.830588936805725</t>
  </si>
  <si>
    <t>1747329436.735708</t>
  </si>
  <si>
    <t>1.8014094829559326</t>
  </si>
  <si>
    <t>1747329453.621412</t>
  </si>
  <si>
    <t>1.5807865858078003</t>
  </si>
  <si>
    <t>1747329470.502678</t>
  </si>
  <si>
    <t>1.637658953666687</t>
  </si>
  <si>
    <t>1747329487.3864222</t>
  </si>
  <si>
    <t>1.6890003681182861</t>
  </si>
  <si>
    <t>1747329525.1759138</t>
  </si>
  <si>
    <t>1.456801176071167</t>
  </si>
  <si>
    <t>1747329542.0212932</t>
  </si>
  <si>
    <t>1.4713412523269653</t>
  </si>
  <si>
    <t>1747329558.8626394</t>
  </si>
  <si>
    <t>1.9820598363876343</t>
  </si>
  <si>
    <t>1747329575.7049894</t>
  </si>
  <si>
    <t>1.7576134204864502</t>
  </si>
  <si>
    <t>1747329592.5460238</t>
  </si>
  <si>
    <t>1.3648319244384766</t>
  </si>
  <si>
    <t>1747329609.390617</t>
  </si>
  <si>
    <t>1.7603429555892944</t>
  </si>
  <si>
    <t>1747329626.2315447</t>
  </si>
  <si>
    <t>1.7424896955490112</t>
  </si>
  <si>
    <t>1747329643.075176</t>
  </si>
  <si>
    <t>1.5659451484680176</t>
  </si>
  <si>
    <t>1747329659.9141345</t>
  </si>
  <si>
    <t>1.5856072902679443</t>
  </si>
  <si>
    <t>1747329676.7503278</t>
  </si>
  <si>
    <t>1.596848487854004</t>
  </si>
  <si>
    <t>1747329693.585322</t>
  </si>
  <si>
    <t>2.466540813446045</t>
  </si>
  <si>
    <t>1747329710.4266977</t>
  </si>
  <si>
    <t>2.0647764205932617</t>
  </si>
  <si>
    <t>1747329748.2363796</t>
  </si>
  <si>
    <t>1.739168405532837</t>
  </si>
  <si>
    <t>1747329765.1342268</t>
  </si>
  <si>
    <t>1.6738317012786865</t>
  </si>
  <si>
    <t>1747329782.0250983</t>
  </si>
  <si>
    <t>2.1664187908172607</t>
  </si>
  <si>
    <t>1747329798.916032</t>
  </si>
  <si>
    <t>1.9601150751113892</t>
  </si>
  <si>
    <t>1747329815.808685</t>
  </si>
  <si>
    <t>1.4924269914627075</t>
  </si>
  <si>
    <t>1747329832.701665</t>
  </si>
  <si>
    <t>1.665579915046692</t>
  </si>
  <si>
    <t>1747329849.6005294</t>
  </si>
  <si>
    <t>1.7442686557769775</t>
  </si>
  <si>
    <t>1747329866.4903288</t>
  </si>
  <si>
    <t>1.6038786172866821</t>
  </si>
  <si>
    <t>1747329883.3850486</t>
  </si>
  <si>
    <t>1.8106871843338013</t>
  </si>
  <si>
    <t>1747329900.2824972</t>
  </si>
  <si>
    <t>1.8013882637023926</t>
  </si>
  <si>
    <t>1747329917.1844134</t>
  </si>
  <si>
    <t>1.454094648361206</t>
  </si>
  <si>
    <t>1747329934.029928</t>
  </si>
  <si>
    <t>1.6956790685653687</t>
  </si>
  <si>
    <t>1747329950.8737836</t>
  </si>
  <si>
    <t>1.7627699375152588</t>
  </si>
  <si>
    <t>1747329988.5677881</t>
  </si>
  <si>
    <t>1.649821400642395</t>
  </si>
  <si>
    <t>1747330005.4533172</t>
  </si>
  <si>
    <t>1.9210141897201538</t>
  </si>
  <si>
    <t>1747330022.3388052</t>
  </si>
  <si>
    <t>1.9851126670837402</t>
  </si>
  <si>
    <t>1747330039.2229643</t>
  </si>
  <si>
    <t>1.7967342138290405</t>
  </si>
  <si>
    <t>1747330056.1105354</t>
  </si>
  <si>
    <t>1.5768423080444336</t>
  </si>
  <si>
    <t>1747330072.9974658</t>
  </si>
  <si>
    <t>1.871372103691101</t>
  </si>
  <si>
    <t>1747330089.887554</t>
  </si>
  <si>
    <t>1.982709288597107</t>
  </si>
  <si>
    <t>1747330106.7720485</t>
  </si>
  <si>
    <t>1.7058223485946655</t>
  </si>
  <si>
    <t>1747330123.6582155</t>
  </si>
  <si>
    <t>1.8298423290252686</t>
  </si>
  <si>
    <t>1747330140.5469909</t>
  </si>
  <si>
    <t>2.0384063720703125</t>
  </si>
  <si>
    <t>1747330157.435859</t>
  </si>
  <si>
    <t>1.7425429821014404</t>
  </si>
  <si>
    <t>1747330174.32421</t>
  </si>
  <si>
    <t>1.7064114809036255</t>
  </si>
  <si>
    <t>1747330212.2582967</t>
  </si>
  <si>
    <t>1.7792726755142212</t>
  </si>
  <si>
    <t>1747330229.1347778</t>
  </si>
  <si>
    <t>1.944399118423462</t>
  </si>
  <si>
    <t>1747330246.0079107</t>
  </si>
  <si>
    <t>2.4059574604034424</t>
  </si>
  <si>
    <t>1747330262.8936458</t>
  </si>
  <si>
    <t>1.7156405448913574</t>
  </si>
  <si>
    <t>1747330279.770938</t>
  </si>
  <si>
    <t>1.840543270111084</t>
  </si>
  <si>
    <t>1747330296.643527</t>
  </si>
  <si>
    <t>1.904111623764038</t>
  </si>
  <si>
    <t>1747330313.523701</t>
  </si>
  <si>
    <t>1.8805447816848755</t>
  </si>
  <si>
    <t>1747330330.4019346</t>
  </si>
  <si>
    <t>1.835375428199768</t>
  </si>
  <si>
    <t>1747330347.277784</t>
  </si>
  <si>
    <t>2.007704973220825</t>
  </si>
  <si>
    <t>1747330364.1533122</t>
  </si>
  <si>
    <t>2.1802783012390137</t>
  </si>
  <si>
    <t>1747330381.0305953</t>
  </si>
  <si>
    <t>1.8897531032562256</t>
  </si>
  <si>
    <t>1747330397.9094365</t>
  </si>
  <si>
    <t>2.2167131900787354</t>
  </si>
  <si>
    <t>1747330414.7872307</t>
  </si>
  <si>
    <t>2.0390615463256836</t>
  </si>
  <si>
    <t>1747330453.3331506</t>
  </si>
  <si>
    <t>1.886230230331421</t>
  </si>
  <si>
    <t>1747330470.2007694</t>
  </si>
  <si>
    <t>2.232724905014038</t>
  </si>
  <si>
    <t>1747330487.0483828</t>
  </si>
  <si>
    <t>1.87399160861969</t>
  </si>
  <si>
    <t>1747330503.9017193</t>
  </si>
  <si>
    <t>2.328559398651123</t>
  </si>
  <si>
    <t>1747330520.7476647</t>
  </si>
  <si>
    <t>1.6909476518630981</t>
  </si>
  <si>
    <t>1747330537.5908349</t>
  </si>
  <si>
    <t>2.1113901138305664</t>
  </si>
  <si>
    <t>1747330554.4333036</t>
  </si>
  <si>
    <t>1.850951075553894</t>
  </si>
  <si>
    <t>1747330571.3018079</t>
  </si>
  <si>
    <t>2.371424913406372</t>
  </si>
  <si>
    <t>1747330588.1739001</t>
  </si>
  <si>
    <t>1.8506165742874146</t>
  </si>
  <si>
    <t>1747330605.047247</t>
  </si>
  <si>
    <t>2.1025772094726562</t>
  </si>
  <si>
    <t>1747330621.9317105</t>
  </si>
  <si>
    <t>1.9250260591506958</t>
  </si>
  <si>
    <t>1747330638.810319</t>
  </si>
  <si>
    <t>2.3661274909973145</t>
  </si>
  <si>
    <t>1747422919.5574722</t>
  </si>
  <si>
    <t>3.681793689727783</t>
  </si>
  <si>
    <t>1747422936.7161899</t>
  </si>
  <si>
    <t>2.552232503890991</t>
  </si>
  <si>
    <t>1747422953.8791144</t>
  </si>
  <si>
    <t>2.458451747894287</t>
  </si>
  <si>
    <t>1747422971.0097487</t>
  </si>
  <si>
    <t>2.76261305809021</t>
  </si>
  <si>
    <t>1747422988.134222</t>
  </si>
  <si>
    <t>2.76515793800354</t>
  </si>
  <si>
    <t>1747423005.259315</t>
  </si>
  <si>
    <t>2.8371877670288086</t>
  </si>
  <si>
    <t>1747423022.3828413</t>
  </si>
  <si>
    <t>2.9556827545166016</t>
  </si>
  <si>
    <t>1747423039.5026264</t>
  </si>
  <si>
    <t>3.447866201400757</t>
  </si>
  <si>
    <t>1747423056.6320748</t>
  </si>
  <si>
    <t>2.4115846157073975</t>
  </si>
  <si>
    <t>1747423073.7629478</t>
  </si>
  <si>
    <t>2.381873369216919</t>
  </si>
  <si>
    <t>1747423090.9035566</t>
  </si>
  <si>
    <t>2.74364972114563</t>
  </si>
  <si>
    <t>1747423108.0492723</t>
  </si>
  <si>
    <t>2.6803457736968994</t>
  </si>
  <si>
    <t>1747423152.3033216</t>
  </si>
  <si>
    <t>2.4596951007843018</t>
  </si>
  <si>
    <t>1747423169.447469</t>
  </si>
  <si>
    <t>2.605457067489624</t>
  </si>
  <si>
    <t>1747423186.608793</t>
  </si>
  <si>
    <t>2.5873007774353027</t>
  </si>
  <si>
    <t>1747423203.7513468</t>
  </si>
  <si>
    <t>2.5190486907958984</t>
  </si>
  <si>
    <t>1747423220.8919165</t>
  </si>
  <si>
    <t>2.9809606075286865</t>
  </si>
  <si>
    <t>1747423238.0361876</t>
  </si>
  <si>
    <t>3.1173596382141113</t>
  </si>
  <si>
    <t>1747423255.1727526</t>
  </si>
  <si>
    <t>2.594327926635742</t>
  </si>
  <si>
    <t>1747423272.3112383</t>
  </si>
  <si>
    <t>3.4886813163757324</t>
  </si>
  <si>
    <t>1747423289.4432328</t>
  </si>
  <si>
    <t>2.535566568374634</t>
  </si>
  <si>
    <t>1747423306.5218306</t>
  </si>
  <si>
    <t>2.652899980545044</t>
  </si>
  <si>
    <t>1747423323.5362427</t>
  </si>
  <si>
    <t>3.2530148029327393</t>
  </si>
  <si>
    <t>1747423340.5508544</t>
  </si>
  <si>
    <t>2.591063976287842</t>
  </si>
  <si>
    <t>1747423357.576787</t>
  </si>
  <si>
    <t>3.1747095584869385</t>
  </si>
  <si>
    <t>1747423395.5281305</t>
  </si>
  <si>
    <t>2.706272602081299</t>
  </si>
  <si>
    <t>1747423412.5862825</t>
  </si>
  <si>
    <t>2.5922656059265137</t>
  </si>
  <si>
    <t>1747423429.6486723</t>
  </si>
  <si>
    <t>3.107992172241211</t>
  </si>
  <si>
    <t>1747423446.707016</t>
  </si>
  <si>
    <t>2.754223346710205</t>
  </si>
  <si>
    <t>1747423463.7652898</t>
  </si>
  <si>
    <t>2.6753346920013428</t>
  </si>
  <si>
    <t>1747423480.8266664</t>
  </si>
  <si>
    <t>2.8604490756988525</t>
  </si>
  <si>
    <t>1747423497.8852756</t>
  </si>
  <si>
    <t>2.5251290798187256</t>
  </si>
  <si>
    <t>1747423514.9347765</t>
  </si>
  <si>
    <t>2.924907922744751</t>
  </si>
  <si>
    <t>1747423531.9790063</t>
  </si>
  <si>
    <t>3.3238279819488525</t>
  </si>
  <si>
    <t>1747423549.02493</t>
  </si>
  <si>
    <t>3.062157154083252</t>
  </si>
  <si>
    <t>1747423566.0714889</t>
  </si>
  <si>
    <t>3.964344024658203</t>
  </si>
  <si>
    <t>1747423583.1175587</t>
  </si>
  <si>
    <t>3.265263080596924</t>
  </si>
  <si>
    <t>1747423621.0226665</t>
  </si>
  <si>
    <t>2.9744746685028076</t>
  </si>
  <si>
    <t>1747423638.0743775</t>
  </si>
  <si>
    <t>3.905240535736084</t>
  </si>
  <si>
    <t>1747423655.1256075</t>
  </si>
  <si>
    <t>3.2114319801330566</t>
  </si>
  <si>
    <t>1747423672.1872854</t>
  </si>
  <si>
    <t>3.1912572383880615</t>
  </si>
  <si>
    <t>1747423689.246254</t>
  </si>
  <si>
    <t>2.8420984745025635</t>
  </si>
  <si>
    <t>1747423706.3036695</t>
  </si>
  <si>
    <t>3.2476160526275635</t>
  </si>
  <si>
    <t>1747423723.358391</t>
  </si>
  <si>
    <t>3.298063278198242</t>
  </si>
  <si>
    <t>1747423740.4218478</t>
  </si>
  <si>
    <t>3.0044448375701904</t>
  </si>
  <si>
    <t>1747423757.4754913</t>
  </si>
  <si>
    <t>3.262291431427002</t>
  </si>
  <si>
    <t>1747423774.507377</t>
  </si>
  <si>
    <t>3.1033263206481934</t>
  </si>
  <si>
    <t>1747423791.5183163</t>
  </si>
  <si>
    <t>2.5853750705718994</t>
  </si>
  <si>
    <t>1747423808.5259607</t>
  </si>
  <si>
    <t>2.9857940673828125</t>
  </si>
  <si>
    <t>1747423825.530756</t>
  </si>
  <si>
    <t>3.0884881019592285</t>
  </si>
  <si>
    <t>1747423863.4734857</t>
  </si>
  <si>
    <t>3.3295037746429443</t>
  </si>
  <si>
    <t>1747423880.46998</t>
  </si>
  <si>
    <t>3.518062114715576</t>
  </si>
  <si>
    <t>1747423897.4683433</t>
  </si>
  <si>
    <t>3.0656158924102783</t>
  </si>
  <si>
    <t>1747423914.466211</t>
  </si>
  <si>
    <t>3.4624228477478027</t>
  </si>
  <si>
    <t>1747423931.4754183</t>
  </si>
  <si>
    <t>3.384547233581543</t>
  </si>
  <si>
    <t>1747423948.5186362</t>
  </si>
  <si>
    <t>3.318638801574707</t>
  </si>
  <si>
    <t>1747423965.570758</t>
  </si>
  <si>
    <t>4.07972526550293</t>
  </si>
  <si>
    <t>1747423982.585234</t>
  </si>
  <si>
    <t>3.3821446895599365</t>
  </si>
  <si>
    <t>1747423999.5868886</t>
  </si>
  <si>
    <t>3.23979115486145</t>
  </si>
  <si>
    <t>1747424016.6191206</t>
  </si>
  <si>
    <t>4.157040596008301</t>
  </si>
  <si>
    <t>1747424033.66627</t>
  </si>
  <si>
    <t>3.1581308841705322</t>
  </si>
  <si>
    <t>1747424050.7121723</t>
  </si>
  <si>
    <t>3.2773630619049072</t>
  </si>
  <si>
    <t>1747424088.62087</t>
  </si>
  <si>
    <t>3.56390380859375</t>
  </si>
  <si>
    <t>1747424105.6735058</t>
  </si>
  <si>
    <t>3.4358057975769043</t>
  </si>
  <si>
    <t>1747424122.7203176</t>
  </si>
  <si>
    <t>3.343860149383545</t>
  </si>
  <si>
    <t>1747424139.7725773</t>
  </si>
  <si>
    <t>3.2584736347198486</t>
  </si>
  <si>
    <t>1747424156.822081</t>
  </si>
  <si>
    <t>3.2465693950653076</t>
  </si>
  <si>
    <t>1747424173.8640158</t>
  </si>
  <si>
    <t>3.539132833480835</t>
  </si>
  <si>
    <t>1747424190.9035234</t>
  </si>
  <si>
    <t>3.5841493606567383</t>
  </si>
  <si>
    <t>1747424207.9422784</t>
  </si>
  <si>
    <t>3.231877088546753</t>
  </si>
  <si>
    <t>1747424224.9940987</t>
  </si>
  <si>
    <t>3.4016237258911133</t>
  </si>
  <si>
    <t>1747424242.0388353</t>
  </si>
  <si>
    <t>3.3152577877044678</t>
  </si>
  <si>
    <t>1747424259.0828292</t>
  </si>
  <si>
    <t>4.205136775970459</t>
  </si>
  <si>
    <t>1747424276.1300638</t>
  </si>
  <si>
    <t>3.293752670288086</t>
  </si>
  <si>
    <t>1747424293.1805549</t>
  </si>
  <si>
    <t>3.5398173332214355</t>
  </si>
  <si>
    <t>1747424331.8153133</t>
  </si>
  <si>
    <t>2.9243381023406982</t>
  </si>
  <si>
    <t>1747424348.8694735</t>
  </si>
  <si>
    <t>4.2341461181640625</t>
  </si>
  <si>
    <t>1747424365.9233136</t>
  </si>
  <si>
    <t>4.0980305671691895</t>
  </si>
  <si>
    <t>1747424382.9751935</t>
  </si>
  <si>
    <t>3.974045515060425</t>
  </si>
  <si>
    <t>1747424400.0336053</t>
  </si>
  <si>
    <t>3.151928424835205</t>
  </si>
  <si>
    <t>1747424417.088968</t>
  </si>
  <si>
    <t>3.9761552810668945</t>
  </si>
  <si>
    <t>1747424434.1453834</t>
  </si>
  <si>
    <t>3.483708381652832</t>
  </si>
  <si>
    <t>1747424451.1971722</t>
  </si>
  <si>
    <t>3.747673273086548</t>
  </si>
  <si>
    <t>1747424468.2597113</t>
  </si>
  <si>
    <t>2.9076383113861084</t>
  </si>
  <si>
    <t>1747424485.3084135</t>
  </si>
  <si>
    <t>3.1175174713134766</t>
  </si>
  <si>
    <t>1747424502.3570051</t>
  </si>
  <si>
    <t>3.505208730697632</t>
  </si>
  <si>
    <t>1747424519.4095526</t>
  </si>
  <si>
    <t>3.2747576236724854</t>
  </si>
  <si>
    <t>1747421103.4119947</t>
  </si>
  <si>
    <t>1.7865004539489746</t>
  </si>
  <si>
    <t>1747421118.4245224</t>
  </si>
  <si>
    <t>1.5009995698928833</t>
  </si>
  <si>
    <t>1747421133.4560459</t>
  </si>
  <si>
    <t>1.338626742362976</t>
  </si>
  <si>
    <t>1747421148.5023513</t>
  </si>
  <si>
    <t>1.5024445056915283</t>
  </si>
  <si>
    <t>1747421163.54261</t>
  </si>
  <si>
    <t>1.1193211078643799</t>
  </si>
  <si>
    <t>1747421178.5822587</t>
  </si>
  <si>
    <t>1.5552171468734741</t>
  </si>
  <si>
    <t>1747421193.618328</t>
  </si>
  <si>
    <t>1.9188750982284546</t>
  </si>
  <si>
    <t>1747421208.65342</t>
  </si>
  <si>
    <t>1.2484707832336426</t>
  </si>
  <si>
    <t>1747421223.6851387</t>
  </si>
  <si>
    <t>1.1698274612426758</t>
  </si>
  <si>
    <t>1747421238.7209003</t>
  </si>
  <si>
    <t>1.4039356708526611</t>
  </si>
  <si>
    <t>1747421253.7715454</t>
  </si>
  <si>
    <t>1.418027400970459</t>
  </si>
  <si>
    <t>1747421268.8424048</t>
  </si>
  <si>
    <t>1.8066595792770386</t>
  </si>
  <si>
    <t>1747421312.3035119</t>
  </si>
  <si>
    <t>1.3941946029663086</t>
  </si>
  <si>
    <t>1747421327.368927</t>
  </si>
  <si>
    <t>1.1374982595443726</t>
  </si>
  <si>
    <t>1747421342.433164</t>
  </si>
  <si>
    <t>1.275390386581421</t>
  </si>
  <si>
    <t>1747421357.4967926</t>
  </si>
  <si>
    <t>1.1026732921600342</t>
  </si>
  <si>
    <t>1747421372.5573637</t>
  </si>
  <si>
    <t>1.2094683647155762</t>
  </si>
  <si>
    <t>1747421387.61878</t>
  </si>
  <si>
    <t>1.3595647811889648</t>
  </si>
  <si>
    <t>1747421402.6881354</t>
  </si>
  <si>
    <t>1.422835350036621</t>
  </si>
  <si>
    <t>1747421417.755056</t>
  </si>
  <si>
    <t>1.1201114654541016</t>
  </si>
  <si>
    <t>1747421432.7977228</t>
  </si>
  <si>
    <t>1.3194001913070679</t>
  </si>
  <si>
    <t>1747421447.8365538</t>
  </si>
  <si>
    <t>1.3355457782745361</t>
  </si>
  <si>
    <t>1747421462.875911</t>
  </si>
  <si>
    <t>1.3353716135025024</t>
  </si>
  <si>
    <t>1747421477.9106865</t>
  </si>
  <si>
    <t>1.1508715152740479</t>
  </si>
  <si>
    <t>1747421492.9489949</t>
  </si>
  <si>
    <t>1.4721351861953735</t>
  </si>
  <si>
    <t>1747421532.3924491</t>
  </si>
  <si>
    <t>1.0905587673187256</t>
  </si>
  <si>
    <t>1747421547.458691</t>
  </si>
  <si>
    <t>1.1016411781311035</t>
  </si>
  <si>
    <t>1747421562.4993346</t>
  </si>
  <si>
    <t>1.1197329759597778</t>
  </si>
  <si>
    <t>1747421577.5429645</t>
  </si>
  <si>
    <t>1.613994836807251</t>
  </si>
  <si>
    <t>1747421592.5841355</t>
  </si>
  <si>
    <t>1.0798354148864746</t>
  </si>
  <si>
    <t>1747421607.6251497</t>
  </si>
  <si>
    <t>1.1174075603485107</t>
  </si>
  <si>
    <t>1747421622.668079</t>
  </si>
  <si>
    <t>1.0314807891845703</t>
  </si>
  <si>
    <t>1747421637.7075777</t>
  </si>
  <si>
    <t>1.292523980140686</t>
  </si>
  <si>
    <t>1747421652.742649</t>
  </si>
  <si>
    <t>1.0675569772720337</t>
  </si>
  <si>
    <t>1747421667.7786732</t>
  </si>
  <si>
    <t>1.6108229160308838</t>
  </si>
  <si>
    <t>1747421682.8174188</t>
  </si>
  <si>
    <t>1.4074676036834717</t>
  </si>
  <si>
    <t>1747421697.853319</t>
  </si>
  <si>
    <t>1.0878576040267944</t>
  </si>
  <si>
    <t>1747421739.8479154</t>
  </si>
  <si>
    <t>0.972711443901062</t>
  </si>
  <si>
    <t>1747421754.8909965</t>
  </si>
  <si>
    <t>1.153782606124878</t>
  </si>
  <si>
    <t>1747421769.9323459</t>
  </si>
  <si>
    <t>1.2215839624404907</t>
  </si>
  <si>
    <t>1747421784.9795609</t>
  </si>
  <si>
    <t>1.5283417701721191</t>
  </si>
  <si>
    <t>1747421800.0314198</t>
  </si>
  <si>
    <t>1.0418593883514404</t>
  </si>
  <si>
    <t>1747421815.080645</t>
  </si>
  <si>
    <t>1.2136605978012085</t>
  </si>
  <si>
    <t>1747421830.1370032</t>
  </si>
  <si>
    <t>1.152915596961975</t>
  </si>
  <si>
    <t>1747421845.1876009</t>
  </si>
  <si>
    <t>0.9314824938774109</t>
  </si>
  <si>
    <t>1747421860.238014</t>
  </si>
  <si>
    <t>1.136216163635254</t>
  </si>
  <si>
    <t>1747421875.2911627</t>
  </si>
  <si>
    <t>1.3598754405975342</t>
  </si>
  <si>
    <t>1747421890.345479</t>
  </si>
  <si>
    <t>1.060871958732605</t>
  </si>
  <si>
    <t>1747421905.3950047</t>
  </si>
  <si>
    <t>0.9730360507965088</t>
  </si>
  <si>
    <t>1747421920.442466</t>
  </si>
  <si>
    <t>1.4365315437316895</t>
  </si>
  <si>
    <t>1747421964.0873249</t>
  </si>
  <si>
    <t>1.086828351020813</t>
  </si>
  <si>
    <t>1747421979.1527033</t>
  </si>
  <si>
    <t>1.341896891593933</t>
  </si>
  <si>
    <t>1747421994.2048564</t>
  </si>
  <si>
    <t>1.0592858791351318</t>
  </si>
  <si>
    <t>1747422009.2650936</t>
  </si>
  <si>
    <t>1.1660963296890259</t>
  </si>
  <si>
    <t>1747422024.3183846</t>
  </si>
  <si>
    <t>0.9759681820869446</t>
  </si>
  <si>
    <t>1747422039.374117</t>
  </si>
  <si>
    <t>1.264224648475647</t>
  </si>
  <si>
    <t>1747422054.4279907</t>
  </si>
  <si>
    <t>1.0238662958145142</t>
  </si>
  <si>
    <t>1747422069.4869525</t>
  </si>
  <si>
    <t>0.9808943867683411</t>
  </si>
  <si>
    <t>1747422084.5424736</t>
  </si>
  <si>
    <t>1.1291882991790771</t>
  </si>
  <si>
    <t>1747422099.598227</t>
  </si>
  <si>
    <t>1.4396880865097046</t>
  </si>
  <si>
    <t>1747422114.6530125</t>
  </si>
  <si>
    <t>1.1013362407684326</t>
  </si>
  <si>
    <t>1747422129.7045062</t>
  </si>
  <si>
    <t>1.079594612121582</t>
  </si>
  <si>
    <t>1747422174.3517246</t>
  </si>
  <si>
    <t>1.3112421035766602</t>
  </si>
  <si>
    <t>1747422189.3969486</t>
  </si>
  <si>
    <t>1.2722926139831543</t>
  </si>
  <si>
    <t>1747422204.4402037</t>
  </si>
  <si>
    <t>2.432520866394043</t>
  </si>
  <si>
    <t>1747422219.4825275</t>
  </si>
  <si>
    <t>1.1804612874984741</t>
  </si>
  <si>
    <t>1747422234.5289402</t>
  </si>
  <si>
    <t>1.2262086868286133</t>
  </si>
  <si>
    <t>1747422249.5778468</t>
  </si>
  <si>
    <t>1.3722590208053589</t>
  </si>
  <si>
    <t>1747422264.622981</t>
  </si>
  <si>
    <t>0.9968483448028564</t>
  </si>
  <si>
    <t>1747422279.6662998</t>
  </si>
  <si>
    <t>1.0797717571258545</t>
  </si>
  <si>
    <t>1747422294.7101989</t>
  </si>
  <si>
    <t>1.15570867061615</t>
  </si>
  <si>
    <t>1747422309.7583861</t>
  </si>
  <si>
    <t>1.1689273118972778</t>
  </si>
  <si>
    <t>1747422324.8039818</t>
  </si>
  <si>
    <t>1.0900477170944214</t>
  </si>
  <si>
    <t>1747422339.8462367</t>
  </si>
  <si>
    <t>1.2078464031219482</t>
  </si>
  <si>
    <t>1747422354.885561</t>
  </si>
  <si>
    <t>1.2978769540786743</t>
  </si>
  <si>
    <t>1747422398.072104</t>
  </si>
  <si>
    <t>1.2680296897888184</t>
  </si>
  <si>
    <t>1747422413.125545</t>
  </si>
  <si>
    <t>1.5189107656478882</t>
  </si>
  <si>
    <t>1747422428.1901915</t>
  </si>
  <si>
    <t>1.1586580276489258</t>
  </si>
  <si>
    <t>1747422443.2484603</t>
  </si>
  <si>
    <t>1.4534456729888916</t>
  </si>
  <si>
    <t>1747422458.3055744</t>
  </si>
  <si>
    <t>0.9865485429763794</t>
  </si>
  <si>
    <t>1747422473.3621697</t>
  </si>
  <si>
    <t>1.0460519790649414</t>
  </si>
  <si>
    <t>1747422488.4256995</t>
  </si>
  <si>
    <t>1.3704419136047363</t>
  </si>
  <si>
    <t>1747422503.4813745</t>
  </si>
  <si>
    <t>1.236399531364441</t>
  </si>
  <si>
    <t>1747422518.5448375</t>
  </si>
  <si>
    <t>1.0406559705734253</t>
  </si>
  <si>
    <t>1747422533.601777</t>
  </si>
  <si>
    <t>1.2640033960342407</t>
  </si>
  <si>
    <t>1747422548.6603818</t>
  </si>
  <si>
    <t>1.1921162605285645</t>
  </si>
  <si>
    <t>1747422563.7196662</t>
  </si>
  <si>
    <t>1.0993716716766357</t>
  </si>
  <si>
    <t>1747323297.11779</t>
  </si>
  <si>
    <t>4.014599800109863</t>
  </si>
  <si>
    <t>1747323311.9100049</t>
  </si>
  <si>
    <t>3.236799955368042</t>
  </si>
  <si>
    <t>1747323326.7127833</t>
  </si>
  <si>
    <t>2.5678999423980713</t>
  </si>
  <si>
    <t>1747323341.51144</t>
  </si>
  <si>
    <t>1.9888999462127686</t>
  </si>
  <si>
    <t>1747323356.3114789</t>
  </si>
  <si>
    <t>1.5807000398635864</t>
  </si>
  <si>
    <t>1747323371.1047258</t>
  </si>
  <si>
    <t>1.3919999599456787</t>
  </si>
  <si>
    <t>1747323385.8956578</t>
  </si>
  <si>
    <t>1.2944999933242798</t>
  </si>
  <si>
    <t>1747323400.6864805</t>
  </si>
  <si>
    <t>1.2426999807357788</t>
  </si>
  <si>
    <t>1747323415.4801993</t>
  </si>
  <si>
    <t>1.1775000095367432</t>
  </si>
  <si>
    <t>1747323430.2430732</t>
  </si>
  <si>
    <t>1.142699956893921</t>
  </si>
  <si>
    <t>1747323445.0015376</t>
  </si>
  <si>
    <t>1.138200044631958</t>
  </si>
  <si>
    <t>1747323459.763019</t>
  </si>
  <si>
    <t>1.1267999410629272</t>
  </si>
  <si>
    <t>1747323492.4831042</t>
  </si>
  <si>
    <t>1.1114000082015991</t>
  </si>
  <si>
    <t>1747323507.28032</t>
  </si>
  <si>
    <t>1.0914000272750854</t>
  </si>
  <si>
    <t>1747323522.0645502</t>
  </si>
  <si>
    <t>1.0621999502182007</t>
  </si>
  <si>
    <t>1747323536.8481925</t>
  </si>
  <si>
    <t>1.0499999523162842</t>
  </si>
  <si>
    <t>1747323551.6218386</t>
  </si>
  <si>
    <t>1.0465999841690063</t>
  </si>
  <si>
    <t>1747323566.4055893</t>
  </si>
  <si>
    <t>1.06850004196167</t>
  </si>
  <si>
    <t>1747323581.1883457</t>
  </si>
  <si>
    <t>0.982699990272522</t>
  </si>
  <si>
    <t>1747323595.9757502</t>
  </si>
  <si>
    <t>1.038100004196167</t>
  </si>
  <si>
    <t>1747323610.7636435</t>
  </si>
  <si>
    <t>1.0087000131607056</t>
  </si>
  <si>
    <t>1747323625.5443146</t>
  </si>
  <si>
    <t>1.0139000415802002</t>
  </si>
  <si>
    <t>1747323640.331635</t>
  </si>
  <si>
    <t>1.055799961090088</t>
  </si>
  <si>
    <t>1747323655.1065264</t>
  </si>
  <si>
    <t>1.0211999416351318</t>
  </si>
  <si>
    <t>1747323669.8886433</t>
  </si>
  <si>
    <t>1.0063999891281128</t>
  </si>
  <si>
    <t>1747323704.7734458</t>
  </si>
  <si>
    <t>1.017699956893921</t>
  </si>
  <si>
    <t>1747323719.5620253</t>
  </si>
  <si>
    <t>0.9805999994277954</t>
  </si>
  <si>
    <t>1747323734.356182</t>
  </si>
  <si>
    <t>0.9749000072479248</t>
  </si>
  <si>
    <t>1747323749.1558979</t>
  </si>
  <si>
    <t>1.0216000080108643</t>
  </si>
  <si>
    <t>1747323763.9560394</t>
  </si>
  <si>
    <t>0.9728000164031982</t>
  </si>
  <si>
    <t>1747323778.748382</t>
  </si>
  <si>
    <t>1.0302000045776367</t>
  </si>
  <si>
    <t>1747323793.5311792</t>
  </si>
  <si>
    <t>1.0027999877929688</t>
  </si>
  <si>
    <t>1747323808.3230054</t>
  </si>
  <si>
    <t>1.028499960899353</t>
  </si>
  <si>
    <t>1747323823.1077847</t>
  </si>
  <si>
    <t>0.964900016784668</t>
  </si>
  <si>
    <t>1747323837.8865674</t>
  </si>
  <si>
    <t>0.9922000169754028</t>
  </si>
  <si>
    <t>1747323852.6753545</t>
  </si>
  <si>
    <t>0.9702000021934509</t>
  </si>
  <si>
    <t>1747323867.457489</t>
  </si>
  <si>
    <t>0.948199987411499</t>
  </si>
  <si>
    <t>1747323904.337217</t>
  </si>
  <si>
    <t>0.9725000262260437</t>
  </si>
  <si>
    <t>1747323919.141372</t>
  </si>
  <si>
    <t>1.0169999599456787</t>
  </si>
  <si>
    <t>1747323933.9340065</t>
  </si>
  <si>
    <t>0.9994000196456909</t>
  </si>
  <si>
    <t>1747323948.731336</t>
  </si>
  <si>
    <t>0.9908000230789185</t>
  </si>
  <si>
    <t>1747323963.5233357</t>
  </si>
  <si>
    <t>0.9111999869346619</t>
  </si>
  <si>
    <t>1747323978.3111558</t>
  </si>
  <si>
    <t>0.9850999712944031</t>
  </si>
  <si>
    <t>1747323993.0937114</t>
  </si>
  <si>
    <t>0.9501000046730042</t>
  </si>
  <si>
    <t>1747324007.8783636</t>
  </si>
  <si>
    <t>1.0003999471664429</t>
  </si>
  <si>
    <t>1747324022.673517</t>
  </si>
  <si>
    <t>0.9735000133514404</t>
  </si>
  <si>
    <t>1747324037.4569395</t>
  </si>
  <si>
    <t>0.9435999989509583</t>
  </si>
  <si>
    <t>1747324052.234045</t>
  </si>
  <si>
    <t>0.9359999895095825</t>
  </si>
  <si>
    <t>1747324067.0132594</t>
  </si>
  <si>
    <t>0.9469000101089478</t>
  </si>
  <si>
    <t>1747324081.7967744</t>
  </si>
  <si>
    <t>0.9376999735832214</t>
  </si>
  <si>
    <t>1747324120.664786</t>
  </si>
  <si>
    <t>0.9645000100135803</t>
  </si>
  <si>
    <t>1747324135.4567711</t>
  </si>
  <si>
    <t>1747324150.2475777</t>
  </si>
  <si>
    <t>0.9217000007629395</t>
  </si>
  <si>
    <t>1747324165.0434783</t>
  </si>
  <si>
    <t>0.974399983882904</t>
  </si>
  <si>
    <t>1747324179.837661</t>
  </si>
  <si>
    <t>0.9404000043869019</t>
  </si>
  <si>
    <t>1747324194.6299276</t>
  </si>
  <si>
    <t>0.9670000076293945</t>
  </si>
  <si>
    <t>1747324209.4233415</t>
  </si>
  <si>
    <t>0.9797999858856201</t>
  </si>
  <si>
    <t>1747324224.2084358</t>
  </si>
  <si>
    <t>0.9406999945640564</t>
  </si>
  <si>
    <t>1747324238.9973497</t>
  </si>
  <si>
    <t>0.9128999710083008</t>
  </si>
  <si>
    <t>1747324253.7831912</t>
  </si>
  <si>
    <t>0.9731000065803528</t>
  </si>
  <si>
    <t>1747324268.576081</t>
  </si>
  <si>
    <t>0.9832000136375427</t>
  </si>
  <si>
    <t>1747324283.3603616</t>
  </si>
  <si>
    <t>0.925000011920929</t>
  </si>
  <si>
    <t>1747324319.5383139</t>
  </si>
  <si>
    <t>0.9233999848365784</t>
  </si>
  <si>
    <t>1747324334.324511</t>
  </si>
  <si>
    <t>0.9424999952316284</t>
  </si>
  <si>
    <t>1747324349.1113644</t>
  </si>
  <si>
    <t>0.9412999749183655</t>
  </si>
  <si>
    <t>1747324363.9045844</t>
  </si>
  <si>
    <t>0.9606999754905701</t>
  </si>
  <si>
    <t>1747324378.6916978</t>
  </si>
  <si>
    <t>0.9398999810218811</t>
  </si>
  <si>
    <t>1747324393.478612</t>
  </si>
  <si>
    <t>0.9456999897956848</t>
  </si>
  <si>
    <t>1747324408.2679427</t>
  </si>
  <si>
    <t>0.9591000080108643</t>
  </si>
  <si>
    <t>1747324423.0603395</t>
  </si>
  <si>
    <t>0.958299994468689</t>
  </si>
  <si>
    <t>1747324437.8476915</t>
  </si>
  <si>
    <t>0.9470999836921692</t>
  </si>
  <si>
    <t>1747324452.6623344</t>
  </si>
  <si>
    <t>0.9689000248908997</t>
  </si>
  <si>
    <t>1747324467.4670992</t>
  </si>
  <si>
    <t>0.9431999921798706</t>
  </si>
  <si>
    <t>1747324482.277946</t>
  </si>
  <si>
    <t>0.9333999752998352</t>
  </si>
  <si>
    <t>1747324497.0880332</t>
  </si>
  <si>
    <t>0.942300021648407</t>
  </si>
  <si>
    <t>1747324537.0907836</t>
  </si>
  <si>
    <t>0.9448000192642212</t>
  </si>
  <si>
    <t>1747324551.8870869</t>
  </si>
  <si>
    <t>0.9574000239372253</t>
  </si>
  <si>
    <t>1747324566.6808248</t>
  </si>
  <si>
    <t>0.9897000193595886</t>
  </si>
  <si>
    <t>1747324581.4587212</t>
  </si>
  <si>
    <t>0.9377999901771545</t>
  </si>
  <si>
    <t>1747324596.24366</t>
  </si>
  <si>
    <t>0.9108999967575073</t>
  </si>
  <si>
    <t>1747324611.0351763</t>
  </si>
  <si>
    <t>0.9502000212669373</t>
  </si>
  <si>
    <t>1747324625.8257666</t>
  </si>
  <si>
    <t>0.9391999840736389</t>
  </si>
  <si>
    <t>1747324640.607627</t>
  </si>
  <si>
    <t>0.9559999704360962</t>
  </si>
  <si>
    <t>1747324655.391155</t>
  </si>
  <si>
    <t>0.9700999855995178</t>
  </si>
  <si>
    <t>1747324670.1773183</t>
  </si>
  <si>
    <t>0.9258999824523926</t>
  </si>
  <si>
    <t>1747324684.9597924</t>
  </si>
  <si>
    <t>0.8809000253677368</t>
  </si>
  <si>
    <t>1747324699.7450588</t>
  </si>
  <si>
    <t>0.9372000098228455</t>
  </si>
  <si>
    <t>1747324951.764727</t>
  </si>
  <si>
    <t>10.506199836730957</t>
  </si>
  <si>
    <t>1747324983.5114238</t>
  </si>
  <si>
    <t>7.804200172424316</t>
  </si>
  <si>
    <t>1747325014.7765772</t>
  </si>
  <si>
    <t>6.052599906921387</t>
  </si>
  <si>
    <t>1747325045.1045647</t>
  </si>
  <si>
    <t>5.047500133514404</t>
  </si>
  <si>
    <t>1747325075.423771</t>
  </si>
  <si>
    <t>4.383500099182129</t>
  </si>
  <si>
    <t>1747325105.7596593</t>
  </si>
  <si>
    <t>4.283400058746338</t>
  </si>
  <si>
    <t>1747325136.0789392</t>
  </si>
  <si>
    <t>4.167699813842773</t>
  </si>
  <si>
    <t>1747325166.395067</t>
  </si>
  <si>
    <t>4.125500202178955</t>
  </si>
  <si>
    <t>1747325196.7137995</t>
  </si>
  <si>
    <t>3.931999921798706</t>
  </si>
  <si>
    <t>1747325227.0358603</t>
  </si>
  <si>
    <t>3.8636999130249023</t>
  </si>
  <si>
    <t>1747325257.3554597</t>
  </si>
  <si>
    <t>3.652899980545044</t>
  </si>
  <si>
    <t>1747325287.6801088</t>
  </si>
  <si>
    <t>3.449899911880493</t>
  </si>
  <si>
    <t>1747325357.2401376</t>
  </si>
  <si>
    <t>3.2499001026153564</t>
  </si>
  <si>
    <t>1747325387.560225</t>
  </si>
  <si>
    <t>3.2402000427246094</t>
  </si>
  <si>
    <t>1747325417.8794749</t>
  </si>
  <si>
    <t>3.2255001068115234</t>
  </si>
  <si>
    <t>1747325448.1910448</t>
  </si>
  <si>
    <t>3.253000020980835</t>
  </si>
  <si>
    <t>1747325478.4993808</t>
  </si>
  <si>
    <t>3.0629000663757324</t>
  </si>
  <si>
    <t>1747325508.976339</t>
  </si>
  <si>
    <t>3.215399980545044</t>
  </si>
  <si>
    <t>1747325539.2637625</t>
  </si>
  <si>
    <t>2.9779000282287598</t>
  </si>
  <si>
    <t>1747325569.5755398</t>
  </si>
  <si>
    <t>3.087399959564209</t>
  </si>
  <si>
    <t>1747325599.8926814</t>
  </si>
  <si>
    <t>2.977099895477295</t>
  </si>
  <si>
    <t>1747325630.2216465</t>
  </si>
  <si>
    <t>2.9885001182556152</t>
  </si>
  <si>
    <t>1747325660.5519478</t>
  </si>
  <si>
    <t>3.094599962234497</t>
  </si>
  <si>
    <t>1747325690.8747804</t>
  </si>
  <si>
    <t>2.9709999561309814</t>
  </si>
  <si>
    <t>1747325721.1934493</t>
  </si>
  <si>
    <t>2.995300054550171</t>
  </si>
  <si>
    <t>1747325793.1091309</t>
  </si>
  <si>
    <t>2.8935000896453857</t>
  </si>
  <si>
    <t>1747325824.8468883</t>
  </si>
  <si>
    <t>2.928499937057495</t>
  </si>
  <si>
    <t>1747325855.7011638</t>
  </si>
  <si>
    <t>2.865600109100342</t>
  </si>
  <si>
    <t>1747325886.6324065</t>
  </si>
  <si>
    <t>2.9725000858306885</t>
  </si>
  <si>
    <t>1747325917.5727265</t>
  </si>
  <si>
    <t>2.8427999019622803</t>
  </si>
  <si>
    <t>1747325948.5779586</t>
  </si>
  <si>
    <t>3.0</t>
  </si>
  <si>
    <t>1747325979.5859582</t>
  </si>
  <si>
    <t>2.919100046157837</t>
  </si>
  <si>
    <t>1747326010.6231575</t>
  </si>
  <si>
    <t>2.9732000827789307</t>
  </si>
  <si>
    <t>1747326041.6143713</t>
  </si>
  <si>
    <t>2.8638999462127686</t>
  </si>
  <si>
    <t>1747326073.0767932</t>
  </si>
  <si>
    <t>1747326104.0791166</t>
  </si>
  <si>
    <t>2.892699956893921</t>
  </si>
  <si>
    <t>1747326135.1032555</t>
  </si>
  <si>
    <t>2.7307000160217285</t>
  </si>
  <si>
    <t>1747326205.6870625</t>
  </si>
  <si>
    <t>2.7994000911712646</t>
  </si>
  <si>
    <t>1747326236.740179</t>
  </si>
  <si>
    <t>2.954699993133545</t>
  </si>
  <si>
    <t>1747326267.8104172</t>
  </si>
  <si>
    <t>2.8652000427246094</t>
  </si>
  <si>
    <t>1747326298.8916602</t>
  </si>
  <si>
    <t>2.9356000423431396</t>
  </si>
  <si>
    <t>1747326329.9841125</t>
  </si>
  <si>
    <t>2.66510009765625</t>
  </si>
  <si>
    <t>1747326361.0795767</t>
  </si>
  <si>
    <t>2.9070000648498535</t>
  </si>
  <si>
    <t>1747326392.1268926</t>
  </si>
  <si>
    <t>2.7713000774383545</t>
  </si>
  <si>
    <t>1747326423.1445298</t>
  </si>
  <si>
    <t>2.9173998832702637</t>
  </si>
  <si>
    <t>1747326454.1570246</t>
  </si>
  <si>
    <t>2.8691000938415527</t>
  </si>
  <si>
    <t>1747326485.1399798</t>
  </si>
  <si>
    <t>2.8445000648498535</t>
  </si>
  <si>
    <t>1747326516.133061</t>
  </si>
  <si>
    <t>2.7927000522613525</t>
  </si>
  <si>
    <t>1747326547.129442</t>
  </si>
  <si>
    <t>2.738100051879883</t>
  </si>
  <si>
    <t>1747326578.1598163</t>
  </si>
  <si>
    <t>2.8701999187469482</t>
  </si>
  <si>
    <t>1747326649.926015</t>
  </si>
  <si>
    <t>2.7690000534057617</t>
  </si>
  <si>
    <t>1747326681.3626437</t>
  </si>
  <si>
    <t>2.79830002784729</t>
  </si>
  <si>
    <t>1747326712.403234</t>
  </si>
  <si>
    <t>2.721299886703491</t>
  </si>
  <si>
    <t>1747326743.45314</t>
  </si>
  <si>
    <t>2.896399974822998</t>
  </si>
  <si>
    <t>1747326774.5091584</t>
  </si>
  <si>
    <t>2.758500099182129</t>
  </si>
  <si>
    <t>1747326805.5610192</t>
  </si>
  <si>
    <t>2.838200092315674</t>
  </si>
  <si>
    <t>1747326836.6011813</t>
  </si>
  <si>
    <t>2.8294999599456787</t>
  </si>
  <si>
    <t>1747326867.5538151</t>
  </si>
  <si>
    <t>2.7797000408172607</t>
  </si>
  <si>
    <t>1747326898.4320767</t>
  </si>
  <si>
    <t>2.7253000736236572</t>
  </si>
  <si>
    <t>1747326929.2839756</t>
  </si>
  <si>
    <t>2.8492000102996826</t>
  </si>
  <si>
    <t>1747326960.154139</t>
  </si>
  <si>
    <t>2.9244000911712646</t>
  </si>
  <si>
    <t>1747326990.9911497</t>
  </si>
  <si>
    <t>2.7383999824523926</t>
  </si>
  <si>
    <t>1747327062.3896596</t>
  </si>
  <si>
    <t>2.6867001056671143</t>
  </si>
  <si>
    <t>1747327092.82614</t>
  </si>
  <si>
    <t>2.7260000705718994</t>
  </si>
  <si>
    <t>1747327123.2366889</t>
  </si>
  <si>
    <t>2.772700071334839</t>
  </si>
  <si>
    <t>1747327153.883934</t>
  </si>
  <si>
    <t>2.8010001182556152</t>
  </si>
  <si>
    <t>1747327184.8535273</t>
  </si>
  <si>
    <t>2.775700092315674</t>
  </si>
  <si>
    <t>1747327215.7785366</t>
  </si>
  <si>
    <t>2.7843000888824463</t>
  </si>
  <si>
    <t>1747327247.0788696</t>
  </si>
  <si>
    <t>2.8259999752044678</t>
  </si>
  <si>
    <t>1747327278.0345478</t>
  </si>
  <si>
    <t>2.8036000728607178</t>
  </si>
  <si>
    <t>1747327308.984514</t>
  </si>
  <si>
    <t>2.756500005722046</t>
  </si>
  <si>
    <t>1747327339.942522</t>
  </si>
  <si>
    <t>2.833899974822998</t>
  </si>
  <si>
    <t>1747327370.9871838</t>
  </si>
  <si>
    <t>2.7685999870300293</t>
  </si>
  <si>
    <t>1747327401.9717803</t>
  </si>
  <si>
    <t>2.7200000286102295</t>
  </si>
  <si>
    <t>1747327433.0269542</t>
  </si>
  <si>
    <t>2.763000011444092</t>
  </si>
  <si>
    <t>1747327502.5064437</t>
  </si>
  <si>
    <t>2.6737000942230225</t>
  </si>
  <si>
    <t>1747327533.5635962</t>
  </si>
  <si>
    <t>2.860100030899048</t>
  </si>
  <si>
    <t>1747327564.5946655</t>
  </si>
  <si>
    <t>2.902600049972534</t>
  </si>
  <si>
    <t>1747327595.5393925</t>
  </si>
  <si>
    <t>2.713399887084961</t>
  </si>
  <si>
    <t>1747327626.4985058</t>
  </si>
  <si>
    <t>2.601300001144409</t>
  </si>
  <si>
    <t>1747327657.3982456</t>
  </si>
  <si>
    <t>2.79010009765625</t>
  </si>
  <si>
    <t>1747327687.9573157</t>
  </si>
  <si>
    <t>2.7197999954223633</t>
  </si>
  <si>
    <t>1747327718.3784275</t>
  </si>
  <si>
    <t>2.8083999156951904</t>
  </si>
  <si>
    <t>1747327749.3151798</t>
  </si>
  <si>
    <t>2.8285000324249268</t>
  </si>
  <si>
    <t>1747327780.2205179</t>
  </si>
  <si>
    <t>2.7609000205993652</t>
  </si>
  <si>
    <t>1747327811.415196</t>
  </si>
  <si>
    <t>2.6066999435424805</t>
  </si>
  <si>
    <t>1747327842.3080602</t>
  </si>
  <si>
    <t>2.7481000423431396</t>
  </si>
  <si>
    <t>1747329061.2675326</t>
  </si>
  <si>
    <t>2.6717000007629395</t>
  </si>
  <si>
    <t>1747329078.1582065</t>
  </si>
  <si>
    <t>2.0961999893188477</t>
  </si>
  <si>
    <t>1747329095.0438318</t>
  </si>
  <si>
    <t>1.5931999683380127</t>
  </si>
  <si>
    <t>1747329111.9376183</t>
  </si>
  <si>
    <t>1.3250999450683594</t>
  </si>
  <si>
    <t>1747329128.8251588</t>
  </si>
  <si>
    <t>1747329145.7101202</t>
  </si>
  <si>
    <t>1.104099988937378</t>
  </si>
  <si>
    <t>1747329162.5936399</t>
  </si>
  <si>
    <t>1.0674999952316284</t>
  </si>
  <si>
    <t>1747329179.479953</t>
  </si>
  <si>
    <t>1.0542999505996704</t>
  </si>
  <si>
    <t>1747329196.362855</t>
  </si>
  <si>
    <t>1.021299958229065</t>
  </si>
  <si>
    <t>1747329213.2434819</t>
  </si>
  <si>
    <t>1.0236999988555908</t>
  </si>
  <si>
    <t>1747329230.1282804</t>
  </si>
  <si>
    <t>1.020300030708313</t>
  </si>
  <si>
    <t>1747329247.022111</t>
  </si>
  <si>
    <t>1.0181000232696533</t>
  </si>
  <si>
    <t>1747329284.8162258</t>
  </si>
  <si>
    <t>1.0029000043869019</t>
  </si>
  <si>
    <t>1747329301.6914585</t>
  </si>
  <si>
    <t>0.9760000109672546</t>
  </si>
  <si>
    <t>1747329318.5739708</t>
  </si>
  <si>
    <t>0.988099992275238</t>
  </si>
  <si>
    <t>1747329335.4534535</t>
  </si>
  <si>
    <t>0.9914000034332275</t>
  </si>
  <si>
    <t>1747329352.3341806</t>
  </si>
  <si>
    <t>0.967199981212616</t>
  </si>
  <si>
    <t>1747329369.2137086</t>
  </si>
  <si>
    <t>1.011299967765808</t>
  </si>
  <si>
    <t>1747329386.0923288</t>
  </si>
  <si>
    <t>1747329402.9701505</t>
  </si>
  <si>
    <t>0.9872999787330627</t>
  </si>
  <si>
    <t>1747329419.8547294</t>
  </si>
  <si>
    <t>0.9668999910354614</t>
  </si>
  <si>
    <t>1747329436.7356672</t>
  </si>
  <si>
    <t>0.9692999720573425</t>
  </si>
  <si>
    <t>1747329453.621373</t>
  </si>
  <si>
    <t>1.0025999546051025</t>
  </si>
  <si>
    <t>1747329470.502638</t>
  </si>
  <si>
    <t>0.9697999954223633</t>
  </si>
  <si>
    <t>1747329487.3863823</t>
  </si>
  <si>
    <t>0.9711999893188477</t>
  </si>
  <si>
    <t>1747329525.1758711</t>
  </si>
  <si>
    <t>0.9639000296592712</t>
  </si>
  <si>
    <t>1747329542.0212536</t>
  </si>
  <si>
    <t>0.9574999809265137</t>
  </si>
  <si>
    <t>1747329558.8625915</t>
  </si>
  <si>
    <t>1747329575.7049513</t>
  </si>
  <si>
    <t>0.9653000235557556</t>
  </si>
  <si>
    <t>1747329592.54594</t>
  </si>
  <si>
    <t>0.9416000247001648</t>
  </si>
  <si>
    <t>1747329609.390566</t>
  </si>
  <si>
    <t>0.9771000146865845</t>
  </si>
  <si>
    <t>1747329626.2315037</t>
  </si>
  <si>
    <t>0.9509000182151794</t>
  </si>
  <si>
    <t>1747329643.075099</t>
  </si>
  <si>
    <t>0.9815999865531921</t>
  </si>
  <si>
    <t>1747329659.914092</t>
  </si>
  <si>
    <t>0.933899998664856</t>
  </si>
  <si>
    <t>1747329676.750291</t>
  </si>
  <si>
    <t>0.9539999961853027</t>
  </si>
  <si>
    <t>1747329693.585282</t>
  </si>
  <si>
    <t>0.9368000030517578</t>
  </si>
  <si>
    <t>1747329710.4266555</t>
  </si>
  <si>
    <t>0.9158999919891357</t>
  </si>
  <si>
    <t>1747329748.2363348</t>
  </si>
  <si>
    <t>0.9358000159263611</t>
  </si>
  <si>
    <t>1747329765.134166</t>
  </si>
  <si>
    <t>0.9495999813079834</t>
  </si>
  <si>
    <t>1747329782.0250142</t>
  </si>
  <si>
    <t>0.9398000240325928</t>
  </si>
  <si>
    <t>1747329798.9159489</t>
  </si>
  <si>
    <t>0.9397000074386597</t>
  </si>
  <si>
    <t>1747329815.8086345</t>
  </si>
  <si>
    <t>0.8895999789237976</t>
  </si>
  <si>
    <t>1747329832.7016232</t>
  </si>
  <si>
    <t>0.9340000152587891</t>
  </si>
  <si>
    <t>1747329849.6004875</t>
  </si>
  <si>
    <t>0.909500002861023</t>
  </si>
  <si>
    <t>1747329866.4902859</t>
  </si>
  <si>
    <t>0.9491000175476074</t>
  </si>
  <si>
    <t>1747329883.3849974</t>
  </si>
  <si>
    <t>0.9279999732971191</t>
  </si>
  <si>
    <t>1747329900.2824574</t>
  </si>
  <si>
    <t>0.9264000058174133</t>
  </si>
  <si>
    <t>1747329917.1843603</t>
  </si>
  <si>
    <t>0.9060999751091003</t>
  </si>
  <si>
    <t>1747329934.029879</t>
  </si>
  <si>
    <t>0.8974000215530396</t>
  </si>
  <si>
    <t>1747329950.873734</t>
  </si>
  <si>
    <t>0.914900004863739</t>
  </si>
  <si>
    <t>1747329988.5676966</t>
  </si>
  <si>
    <t>0.904699981212616</t>
  </si>
  <si>
    <t>1747330005.453274</t>
  </si>
  <si>
    <t>0.9099000096321106</t>
  </si>
  <si>
    <t>1747330022.3387654</t>
  </si>
  <si>
    <t>0.8925999999046326</t>
  </si>
  <si>
    <t>1747330039.2229247</t>
  </si>
  <si>
    <t>0.919700026512146</t>
  </si>
  <si>
    <t>1747330056.110496</t>
  </si>
  <si>
    <t>0.8902999758720398</t>
  </si>
  <si>
    <t>1747330072.9973924</t>
  </si>
  <si>
    <t>0.9057000279426575</t>
  </si>
  <si>
    <t>1747330089.8875165</t>
  </si>
  <si>
    <t>1747330106.772006</t>
  </si>
  <si>
    <t>0.8974999785423279</t>
  </si>
  <si>
    <t>1747330123.6581676</t>
  </si>
  <si>
    <t>0.8773999810218811</t>
  </si>
  <si>
    <t>1747330140.5469506</t>
  </si>
  <si>
    <t>0.8982999920845032</t>
  </si>
  <si>
    <t>1747330157.435819</t>
  </si>
  <si>
    <t>0.9136999845504761</t>
  </si>
  <si>
    <t>1747330174.3241687</t>
  </si>
  <si>
    <t>0.8820000290870667</t>
  </si>
  <si>
    <t>1747330212.2582517</t>
  </si>
  <si>
    <t>1747330229.1347237</t>
  </si>
  <si>
    <t>0.8806999921798706</t>
  </si>
  <si>
    <t>1747330246.0078692</t>
  </si>
  <si>
    <t>0.8984000086784363</t>
  </si>
  <si>
    <t>1747330262.8936043</t>
  </si>
  <si>
    <t>0.8852999806404114</t>
  </si>
  <si>
    <t>1747330279.7708974</t>
  </si>
  <si>
    <t>0.8658000230789185</t>
  </si>
  <si>
    <t>1747330296.6434844</t>
  </si>
  <si>
    <t>0.8844000101089478</t>
  </si>
  <si>
    <t>1747330313.5236545</t>
  </si>
  <si>
    <t>0.8949999809265137</t>
  </si>
  <si>
    <t>1747330330.4018965</t>
  </si>
  <si>
    <t>0.8968999981880188</t>
  </si>
  <si>
    <t>1747330347.2777333</t>
  </si>
  <si>
    <t>0.8812000155448914</t>
  </si>
  <si>
    <t>1747330364.153269</t>
  </si>
  <si>
    <t>1747330381.0305572</t>
  </si>
  <si>
    <t>0.8804000020027161</t>
  </si>
  <si>
    <t>1747330397.9093976</t>
  </si>
  <si>
    <t>0.8707000017166138</t>
  </si>
  <si>
    <t>1747330414.787192</t>
  </si>
  <si>
    <t>0.8891000151634216</t>
  </si>
  <si>
    <t>1747330453.333108</t>
  </si>
  <si>
    <t>0.8734999895095825</t>
  </si>
  <si>
    <t>1747330470.2007153</t>
  </si>
  <si>
    <t>0.8962000012397766</t>
  </si>
  <si>
    <t>1747330487.0483425</t>
  </si>
  <si>
    <t>0.916700005531311</t>
  </si>
  <si>
    <t>1747330503.9016805</t>
  </si>
  <si>
    <t>0.8745999932289124</t>
  </si>
  <si>
    <t>1747330520.7476244</t>
  </si>
  <si>
    <t>0.8565999865531921</t>
  </si>
  <si>
    <t>1747330537.5907943</t>
  </si>
  <si>
    <t>0.8744000196456909</t>
  </si>
  <si>
    <t>1747330554.4332612</t>
  </si>
  <si>
    <t>0.8769999742507935</t>
  </si>
  <si>
    <t>1747330571.301761</t>
  </si>
  <si>
    <t>0.88919997215271</t>
  </si>
  <si>
    <t>1747330588.1738603</t>
  </si>
  <si>
    <t>0.9031999707221985</t>
  </si>
  <si>
    <t>1747330605.0472054</t>
  </si>
  <si>
    <t>0.8797000050544739</t>
  </si>
  <si>
    <t>1747330621.9316707</t>
  </si>
  <si>
    <t>0.8303999900817871</t>
  </si>
  <si>
    <t>1747330638.8102784</t>
  </si>
  <si>
    <t>0.8870999813079834</t>
  </si>
  <si>
    <t>1747422919.5574167</t>
  </si>
  <si>
    <t>2.8403000831604004</t>
  </si>
  <si>
    <t>1747422936.7161155</t>
  </si>
  <si>
    <t>1.9213999509811401</t>
  </si>
  <si>
    <t>1747422953.8790236</t>
  </si>
  <si>
    <t>1.4496999979019165</t>
  </si>
  <si>
    <t>1747422971.0096586</t>
  </si>
  <si>
    <t>1.3278000354766846</t>
  </si>
  <si>
    <t>1747422988.1341708</t>
  </si>
  <si>
    <t>1.2202999591827393</t>
  </si>
  <si>
    <t>1747423005.2592492</t>
  </si>
  <si>
    <t>1.2063000202178955</t>
  </si>
  <si>
    <t>1747423022.38278</t>
  </si>
  <si>
    <t>1.1871999502182007</t>
  </si>
  <si>
    <t>1747423039.5025523</t>
  </si>
  <si>
    <t>1.1797000169754028</t>
  </si>
  <si>
    <t>1747423056.6320224</t>
  </si>
  <si>
    <t>1.1374000310897827</t>
  </si>
  <si>
    <t>1747423073.7628975</t>
  </si>
  <si>
    <t>1.1174999475479126</t>
  </si>
  <si>
    <t>1747423090.9034941</t>
  </si>
  <si>
    <t>1.1101000308990479</t>
  </si>
  <si>
    <t>1747423108.049198</t>
  </si>
  <si>
    <t>1.1151000261306763</t>
  </si>
  <si>
    <t>1747423152.303262</t>
  </si>
  <si>
    <t>1.094599962234497</t>
  </si>
  <si>
    <t>1747423169.4473968</t>
  </si>
  <si>
    <t>1.0710999965667725</t>
  </si>
  <si>
    <t>1747423186.6087434</t>
  </si>
  <si>
    <t>1.076200008392334</t>
  </si>
  <si>
    <t>1747423203.751283</t>
  </si>
  <si>
    <t>1.0810999870300293</t>
  </si>
  <si>
    <t>1747423220.8918633</t>
  </si>
  <si>
    <t>1.065600037574768</t>
  </si>
  <si>
    <t>1747423238.036095</t>
  </si>
  <si>
    <t>1.0993000268936157</t>
  </si>
  <si>
    <t>1747423255.17266</t>
  </si>
  <si>
    <t>1.0271999835968018</t>
  </si>
  <si>
    <t>1747423272.3111806</t>
  </si>
  <si>
    <t>1.0865999460220337</t>
  </si>
  <si>
    <t>1747423289.4431698</t>
  </si>
  <si>
    <t>1.0642000436782837</t>
  </si>
  <si>
    <t>1747423306.5217187</t>
  </si>
  <si>
    <t>1.0677000284194946</t>
  </si>
  <si>
    <t>1747423323.5361114</t>
  </si>
  <si>
    <t>1747423340.550776</t>
  </si>
  <si>
    <t>1.0724999904632568</t>
  </si>
  <si>
    <t>1747423357.5766947</t>
  </si>
  <si>
    <t>1.0734000205993652</t>
  </si>
  <si>
    <t>1747423395.5280437</t>
  </si>
  <si>
    <t>1.0636999607086182</t>
  </si>
  <si>
    <t>1747423412.5862114</t>
  </si>
  <si>
    <t>1.0572999715805054</t>
  </si>
  <si>
    <t>1747423429.6486137</t>
  </si>
  <si>
    <t>1.0293999910354614</t>
  </si>
  <si>
    <t>1747423446.7069635</t>
  </si>
  <si>
    <t>1.0600999593734741</t>
  </si>
  <si>
    <t>1747423463.765207</t>
  </si>
  <si>
    <t>1.0397000312805176</t>
  </si>
  <si>
    <t>1747423480.8266137</t>
  </si>
  <si>
    <t>1.0714999437332153</t>
  </si>
  <si>
    <t>1747423497.8852205</t>
  </si>
  <si>
    <t>1.0500999689102173</t>
  </si>
  <si>
    <t>1747423514.9347088</t>
  </si>
  <si>
    <t>1.0769000053405762</t>
  </si>
  <si>
    <t>1747423531.9789567</t>
  </si>
  <si>
    <t>1.0353000164031982</t>
  </si>
  <si>
    <t>1747423549.0248837</t>
  </si>
  <si>
    <t>1.0693999528884888</t>
  </si>
  <si>
    <t>1747423566.0714061</t>
  </si>
  <si>
    <t>1.0374000072479248</t>
  </si>
  <si>
    <t>1747423583.117514</t>
  </si>
  <si>
    <t>1.00409996509552</t>
  </si>
  <si>
    <t>1747423621.0226076</t>
  </si>
  <si>
    <t>1.0261000394821167</t>
  </si>
  <si>
    <t>1747423638.0743308</t>
  </si>
  <si>
    <t>1.0497000217437744</t>
  </si>
  <si>
    <t>1747423655.1255562</t>
  </si>
  <si>
    <t>1747423672.187241</t>
  </si>
  <si>
    <t>1.0410000085830688</t>
  </si>
  <si>
    <t>1747423689.2462108</t>
  </si>
  <si>
    <t>0.9869999885559082</t>
  </si>
  <si>
    <t>1747423706.3036232</t>
  </si>
  <si>
    <t>1.0442999601364136</t>
  </si>
  <si>
    <t>1747423723.358347</t>
  </si>
  <si>
    <t>1.0120999813079834</t>
  </si>
  <si>
    <t>1747423740.4217982</t>
  </si>
  <si>
    <t>1.0592999458312988</t>
  </si>
  <si>
    <t>1747423757.4754457</t>
  </si>
  <si>
    <t>1.0281000137329102</t>
  </si>
  <si>
    <t>1747423774.5073247</t>
  </si>
  <si>
    <t>1.0295000076293945</t>
  </si>
  <si>
    <t>1747423791.5182717</t>
  </si>
  <si>
    <t>1.006700038909912</t>
  </si>
  <si>
    <t>1747423808.5259147</t>
  </si>
  <si>
    <t>1.0080000162124634</t>
  </si>
  <si>
    <t>1747423825.5307016</t>
  </si>
  <si>
    <t>1.020799994468689</t>
  </si>
  <si>
    <t>1747423863.4733968</t>
  </si>
  <si>
    <t>1.0048999786376953</t>
  </si>
  <si>
    <t>1747423880.4699347</t>
  </si>
  <si>
    <t>1.0123000144958496</t>
  </si>
  <si>
    <t>1747423897.4682887</t>
  </si>
  <si>
    <t>0.9894000291824341</t>
  </si>
  <si>
    <t>1747423914.4661567</t>
  </si>
  <si>
    <t>1.0234999656677246</t>
  </si>
  <si>
    <t>1747423931.4753752</t>
  </si>
  <si>
    <t>0.9998000264167786</t>
  </si>
  <si>
    <t>1747423948.5185912</t>
  </si>
  <si>
    <t>1.023900032043457</t>
  </si>
  <si>
    <t>1747423965.5707014</t>
  </si>
  <si>
    <t>1.035099983215332</t>
  </si>
  <si>
    <t>1747423982.5851781</t>
  </si>
  <si>
    <t>1.0084999799728394</t>
  </si>
  <si>
    <t>1747423999.586835</t>
  </si>
  <si>
    <t>0.9807000160217285</t>
  </si>
  <si>
    <t>1747424016.6190736</t>
  </si>
  <si>
    <t>1.0259000062942505</t>
  </si>
  <si>
    <t>1747424033.6662211</t>
  </si>
  <si>
    <t>1.0430999994277954</t>
  </si>
  <si>
    <t>1747424050.7121277</t>
  </si>
  <si>
    <t>0.9919000267982483</t>
  </si>
  <si>
    <t>1747424088.6207955</t>
  </si>
  <si>
    <t>1.0049999952316284</t>
  </si>
  <si>
    <t>1747424105.673464</t>
  </si>
  <si>
    <t>0.9896000027656555</t>
  </si>
  <si>
    <t>1747424122.7202642</t>
  </si>
  <si>
    <t>1.009600043296814</t>
  </si>
  <si>
    <t>1747424139.7725298</t>
  </si>
  <si>
    <t>0.9993000030517578</t>
  </si>
  <si>
    <t>1747424156.8220334</t>
  </si>
  <si>
    <t>0.9843000173568726</t>
  </si>
  <si>
    <t>1747424173.8639688</t>
  </si>
  <si>
    <t>1.0017000436782837</t>
  </si>
  <si>
    <t>1747424190.9034739</t>
  </si>
  <si>
    <t>1.013700008392334</t>
  </si>
  <si>
    <t>1747424207.9422228</t>
  </si>
  <si>
    <t>1.0189000368118286</t>
  </si>
  <si>
    <t>1747424224.9940472</t>
  </si>
  <si>
    <t>0.9944000244140625</t>
  </si>
  <si>
    <t>1747424242.0387883</t>
  </si>
  <si>
    <t>1747424259.0827723</t>
  </si>
  <si>
    <t>1.0078999996185303</t>
  </si>
  <si>
    <t>1747424276.1300185</t>
  </si>
  <si>
    <t>0.9799000024795532</t>
  </si>
  <si>
    <t>1747424293.180508</t>
  </si>
  <si>
    <t>1.0032999515533447</t>
  </si>
  <si>
    <t>1747424331.8152227</t>
  </si>
  <si>
    <t>0.9829999804496765</t>
  </si>
  <si>
    <t>1747424348.8694253</t>
  </si>
  <si>
    <t>1.0163999795913696</t>
  </si>
  <si>
    <t>1747424365.9232643</t>
  </si>
  <si>
    <t>1.041100025177002</t>
  </si>
  <si>
    <t>1747424382.9751356</t>
  </si>
  <si>
    <t>0.9907000064849854</t>
  </si>
  <si>
    <t>1747424400.0335596</t>
  </si>
  <si>
    <t>0.9623000025749207</t>
  </si>
  <si>
    <t>1747424417.0889146</t>
  </si>
  <si>
    <t>0.9944999814033508</t>
  </si>
  <si>
    <t>1747424434.1453214</t>
  </si>
  <si>
    <t>0.9853000044822693</t>
  </si>
  <si>
    <t>1747424451.1971223</t>
  </si>
  <si>
    <t>1.0</t>
  </si>
  <si>
    <t>1747424468.259665</t>
  </si>
  <si>
    <t>1.0159000158309937</t>
  </si>
  <si>
    <t>1747424485.3083682</t>
  </si>
  <si>
    <t>1.0011999607086182</t>
  </si>
  <si>
    <t>1747424502.3569589</t>
  </si>
  <si>
    <t>1747424519.4095078</t>
  </si>
  <si>
    <t>0.9990000128746033</t>
  </si>
  <si>
    <t>1747421103.4119</t>
  </si>
  <si>
    <t>3.160900115966797</t>
  </si>
  <si>
    <t>1747421118.424459</t>
  </si>
  <si>
    <t>2.672300100326538</t>
  </si>
  <si>
    <t>1747421133.455998</t>
  </si>
  <si>
    <t>2.2945001125335693</t>
  </si>
  <si>
    <t>1747421148.5022519</t>
  </si>
  <si>
    <t>1.9453999996185303</t>
  </si>
  <si>
    <t>1747421163.5425487</t>
  </si>
  <si>
    <t>1.5507999658584595</t>
  </si>
  <si>
    <t>1747421178.582206</t>
  </si>
  <si>
    <t>1.412500023841858</t>
  </si>
  <si>
    <t>1747421193.6182327</t>
  </si>
  <si>
    <t>1.2662999629974365</t>
  </si>
  <si>
    <t>1747421208.6533668</t>
  </si>
  <si>
    <t>1.1611000299453735</t>
  </si>
  <si>
    <t>1747421223.6850882</t>
  </si>
  <si>
    <t>1747421238.7208264</t>
  </si>
  <si>
    <t>1.0384999513626099</t>
  </si>
  <si>
    <t>1747421253.771494</t>
  </si>
  <si>
    <t>1.0296000242233276</t>
  </si>
  <si>
    <t>1747421268.8423512</t>
  </si>
  <si>
    <t>1.0254000425338745</t>
  </si>
  <si>
    <t>1747421312.3034434</t>
  </si>
  <si>
    <t>0.9835000038146973</t>
  </si>
  <si>
    <t>1747421327.3688266</t>
  </si>
  <si>
    <t>0.9607999920845032</t>
  </si>
  <si>
    <t>1747421342.4331088</t>
  </si>
  <si>
    <t>1747421357.4967196</t>
  </si>
  <si>
    <t>0.9240000247955322</t>
  </si>
  <si>
    <t>1747421372.5572975</t>
  </si>
  <si>
    <t>0.9065999984741211</t>
  </si>
  <si>
    <t>1747421387.6187193</t>
  </si>
  <si>
    <t>0.949999988079071</t>
  </si>
  <si>
    <t>1747421402.6880813</t>
  </si>
  <si>
    <t>0.8568000197410583</t>
  </si>
  <si>
    <t>1747421417.7549891</t>
  </si>
  <si>
    <t>0.9180999994277954</t>
  </si>
  <si>
    <t>1747421432.797671</t>
  </si>
  <si>
    <t>0.8783000111579895</t>
  </si>
  <si>
    <t>1747421447.8364813</t>
  </si>
  <si>
    <t>0.8927000164985657</t>
  </si>
  <si>
    <t>1747421462.8758585</t>
  </si>
  <si>
    <t>0.9391000270843506</t>
  </si>
  <si>
    <t>1747421477.9106343</t>
  </si>
  <si>
    <t>0.8985999822616577</t>
  </si>
  <si>
    <t>1747421492.9489422</t>
  </si>
  <si>
    <t>0.8914999961853027</t>
  </si>
  <si>
    <t>1747421532.3923402</t>
  </si>
  <si>
    <t>1747421547.4586256</t>
  </si>
  <si>
    <t>0.864799976348877</t>
  </si>
  <si>
    <t>1747421562.499284</t>
  </si>
  <si>
    <t>0.8605999946594238</t>
  </si>
  <si>
    <t>1747421577.5429115</t>
  </si>
  <si>
    <t>1747421592.58408</t>
  </si>
  <si>
    <t>0.8600999712944031</t>
  </si>
  <si>
    <t>1747421607.6250973</t>
  </si>
  <si>
    <t>0.9049000144004822</t>
  </si>
  <si>
    <t>1747421622.6680086</t>
  </si>
  <si>
    <t>0.8819000124931335</t>
  </si>
  <si>
    <t>1747421637.7075257</t>
  </si>
  <si>
    <t>0.9081000089645386</t>
  </si>
  <si>
    <t>1747421652.742594</t>
  </si>
  <si>
    <t>0.8540999889373779</t>
  </si>
  <si>
    <t>1747421667.7786188</t>
  </si>
  <si>
    <t>0.8855000138282776</t>
  </si>
  <si>
    <t>1747421682.817341</t>
  </si>
  <si>
    <t>0.8616999983787537</t>
  </si>
  <si>
    <t>1747421697.8532512</t>
  </si>
  <si>
    <t>0.8325999975204468</t>
  </si>
  <si>
    <t>1747421739.847813</t>
  </si>
  <si>
    <t>0.8598999977111816</t>
  </si>
  <si>
    <t>1747421754.8909416</t>
  </si>
  <si>
    <t>0.9020000100135803</t>
  </si>
  <si>
    <t>1747421769.932292</t>
  </si>
  <si>
    <t>0.8823000192642212</t>
  </si>
  <si>
    <t>1747421784.9794936</t>
  </si>
  <si>
    <t>0.8855999708175659</t>
  </si>
  <si>
    <t>1747421800.0313628</t>
  </si>
  <si>
    <t>0.8051999807357788</t>
  </si>
  <si>
    <t>1747421815.080589</t>
  </si>
  <si>
    <t>0.8726000189781189</t>
  </si>
  <si>
    <t>1747421830.1369474</t>
  </si>
  <si>
    <t>0.8323000073432922</t>
  </si>
  <si>
    <t>1747421845.187544</t>
  </si>
  <si>
    <t>0.8842999935150146</t>
  </si>
  <si>
    <t>1747421860.23796</t>
  </si>
  <si>
    <t>0.8671000003814697</t>
  </si>
  <si>
    <t>1747421875.2910995</t>
  </si>
  <si>
    <t>0.8465999960899353</t>
  </si>
  <si>
    <t>1747421890.3454232</t>
  </si>
  <si>
    <t>0.8342999815940857</t>
  </si>
  <si>
    <t>1747421905.3949475</t>
  </si>
  <si>
    <t>0.8343999981880188</t>
  </si>
  <si>
    <t>1747421920.4424114</t>
  </si>
  <si>
    <t>0.8378999829292297</t>
  </si>
  <si>
    <t>1747421964.0872588</t>
  </si>
  <si>
    <t>0.8579999804496765</t>
  </si>
  <si>
    <t>1747421979.1526499</t>
  </si>
  <si>
    <t>0.8580999970436096</t>
  </si>
  <si>
    <t>1747421994.204796</t>
  </si>
  <si>
    <t>0.824400007724762</t>
  </si>
  <si>
    <t>1747422009.2650359</t>
  </si>
  <si>
    <t>0.8738999962806702</t>
  </si>
  <si>
    <t>1747422024.3183327</t>
  </si>
  <si>
    <t>0.83160001039505</t>
  </si>
  <si>
    <t>1747422039.374063</t>
  </si>
  <si>
    <t>0.8574000000953674</t>
  </si>
  <si>
    <t>1747422054.4279375</t>
  </si>
  <si>
    <t>0.8654000163078308</t>
  </si>
  <si>
    <t>1747422069.4868984</t>
  </si>
  <si>
    <t>0.8402000069618225</t>
  </si>
  <si>
    <t>1747422084.5424182</t>
  </si>
  <si>
    <t>0.8223000168800354</t>
  </si>
  <si>
    <t>1747422099.5981572</t>
  </si>
  <si>
    <t>1747422114.6529584</t>
  </si>
  <si>
    <t>0.8697999715805054</t>
  </si>
  <si>
    <t>1747422129.7044528</t>
  </si>
  <si>
    <t>0.8223999738693237</t>
  </si>
  <si>
    <t>1747422174.3516595</t>
  </si>
  <si>
    <t>0.8234999775886536</t>
  </si>
  <si>
    <t>1747422189.3968506</t>
  </si>
  <si>
    <t>0.8356999754905701</t>
  </si>
  <si>
    <t>1747422204.4401476</t>
  </si>
  <si>
    <t>0.838100016117096</t>
  </si>
  <si>
    <t>1747422219.4824722</t>
  </si>
  <si>
    <t>0.8587999939918518</t>
  </si>
  <si>
    <t>1747422234.5288875</t>
  </si>
  <si>
    <t>0.836899995803833</t>
  </si>
  <si>
    <t>1747422249.577791</t>
  </si>
  <si>
    <t>0.8363999724388123</t>
  </si>
  <si>
    <t>1747422264.6229262</t>
  </si>
  <si>
    <t>1747422279.6662316</t>
  </si>
  <si>
    <t>0.8513000011444092</t>
  </si>
  <si>
    <t>1747422294.7101438</t>
  </si>
  <si>
    <t>0.8450000286102295</t>
  </si>
  <si>
    <t>1747422309.7583327</t>
  </si>
  <si>
    <t>0.863099992275238</t>
  </si>
  <si>
    <t>1747422324.803926</t>
  </si>
  <si>
    <t>1747422339.8461828</t>
  </si>
  <si>
    <t>0.8299000263214111</t>
  </si>
  <si>
    <t>1747422354.8854973</t>
  </si>
  <si>
    <t>0.838699996471405</t>
  </si>
  <si>
    <t>1747422398.0719776</t>
  </si>
  <si>
    <t>0.8396000266075134</t>
  </si>
  <si>
    <t>1747422413.1254904</t>
  </si>
  <si>
    <t>0.8564000129699707</t>
  </si>
  <si>
    <t>1747422428.1901248</t>
  </si>
  <si>
    <t>0.8876000046730042</t>
  </si>
  <si>
    <t>1747422443.248406</t>
  </si>
  <si>
    <t>0.8234000205993652</t>
  </si>
  <si>
    <t>1747422458.3055205</t>
  </si>
  <si>
    <t>0.8087000250816345</t>
  </si>
  <si>
    <t>1747422473.3621168</t>
  </si>
  <si>
    <t>0.8406999707221985</t>
  </si>
  <si>
    <t>1747422488.4256375</t>
  </si>
  <si>
    <t>1747422503.4813192</t>
  </si>
  <si>
    <t>0.8555999994277954</t>
  </si>
  <si>
    <t>1747422518.5447628</t>
  </si>
  <si>
    <t>0.8722000122070312</t>
  </si>
  <si>
    <t>1747422533.6017127</t>
  </si>
  <si>
    <t>0.8335999846458435</t>
  </si>
  <si>
    <t>1747422548.6603253</t>
  </si>
  <si>
    <t>0.7860999703407288</t>
  </si>
  <si>
    <t>1747422563.7196102</t>
  </si>
  <si>
    <t>0.8443999886512756</t>
  </si>
  <si>
    <t>Epohi</t>
  </si>
  <si>
    <t>Soļi</t>
  </si>
  <si>
    <t>DeepSeek</t>
  </si>
  <si>
    <t>Gemma</t>
  </si>
  <si>
    <t>LLaMA</t>
  </si>
  <si>
    <t>Mistral</t>
  </si>
  <si>
    <t>Qwen</t>
  </si>
  <si>
    <t>Epohas</t>
  </si>
  <si>
    <t>1.rindkopa</t>
  </si>
  <si>
    <t>Llama</t>
  </si>
  <si>
    <t>Deepseek</t>
  </si>
  <si>
    <t>Pieturzīmes</t>
  </si>
  <si>
    <t>2.eposs</t>
  </si>
  <si>
    <t>3.eposs</t>
  </si>
  <si>
    <t>4.eposs</t>
  </si>
  <si>
    <t>5.eposs</t>
  </si>
  <si>
    <t>6.eposs</t>
  </si>
  <si>
    <t>7.eposs</t>
  </si>
  <si>
    <t>4.tests</t>
  </si>
  <si>
    <t>,</t>
  </si>
  <si>
    <t>palīgteikums</t>
  </si>
  <si>
    <t>savrupinājums</t>
  </si>
  <si>
    <t>?</t>
  </si>
  <si>
    <t>jautājuma teikums</t>
  </si>
  <si>
    <t>vienlīdzīgi t.l.</t>
  </si>
  <si>
    <t>.</t>
  </si>
  <si>
    <t>stāstījuma t.</t>
  </si>
  <si>
    <t>iespraudums</t>
  </si>
  <si>
    <t>vienlīdzīgas t.d.</t>
  </si>
  <si>
    <t>"</t>
  </si>
  <si>
    <t>tiešā runa</t>
  </si>
  <si>
    <t>nosauktā entitāte</t>
  </si>
  <si>
    <t>:</t>
  </si>
  <si>
    <t>!</t>
  </si>
  <si>
    <t>izsaukuma v.</t>
  </si>
  <si>
    <t>Liekas zīmes</t>
  </si>
  <si>
    <t>2.rindkopa</t>
  </si>
  <si>
    <t>izsaukuma teikums</t>
  </si>
  <si>
    <t>3.rindkopa</t>
  </si>
  <si>
    <t>divdabja teiciens</t>
  </si>
  <si>
    <t>4.rindkopa</t>
  </si>
  <si>
    <t>5.rindkopa</t>
  </si>
  <si>
    <t>6.rindkopa</t>
  </si>
  <si>
    <t>Modelis</t>
  </si>
  <si>
    <t>Laiks</t>
  </si>
  <si>
    <t>Minūtes:sekundes</t>
  </si>
  <si>
    <t>Vidēji sek</t>
  </si>
  <si>
    <t>Vid min:sek</t>
  </si>
  <si>
    <t>24:06</t>
  </si>
  <si>
    <t>03:27</t>
  </si>
  <si>
    <t>49:32</t>
  </si>
  <si>
    <t>07:05</t>
  </si>
  <si>
    <t>27:03</t>
  </si>
  <si>
    <t>03:52</t>
  </si>
  <si>
    <t>27:26</t>
  </si>
  <si>
    <t>03:55</t>
  </si>
  <si>
    <t>25:08</t>
  </si>
  <si>
    <t>03:35</t>
  </si>
  <si>
    <t>max</t>
  </si>
  <si>
    <t>sintaktiskās lomas</t>
  </si>
  <si>
    <t>2.epoha</t>
  </si>
  <si>
    <t>3.epoha</t>
  </si>
  <si>
    <t>4.epoha</t>
  </si>
  <si>
    <t>5.epoha</t>
  </si>
  <si>
    <t>6.epoha</t>
  </si>
  <si>
    <t>7.epoha</t>
  </si>
  <si>
    <t>min</t>
  </si>
  <si>
    <t>last</t>
  </si>
  <si>
    <t>no kursa darba:</t>
  </si>
  <si>
    <t>iespraudumi</t>
  </si>
  <si>
    <t>izsauksmes vārdi</t>
  </si>
  <si>
    <t>divdabja t., savrup.</t>
  </si>
  <si>
    <t>palīgteikumi</t>
  </si>
  <si>
    <t>nosauktās entitātes</t>
  </si>
  <si>
    <t>vtl/vtd</t>
  </si>
  <si>
    <t>teikuma beigas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</si>
</sst>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%"/>
    <numFmt numFmtId="166" formatCode="0.000"/>
    <numFmt numFmtId="167" formatCode="0.0000"/>
  </numFmts>
  <fonts count="2" x14ac:knownFonts="1">
    <font>
      <sz val="11"/>
      <color theme="1"/>
      <name val="Aptos Narrow"/>
      <family val="2"/>
      <charset val="186"/>
      <scheme val="minor"/>
    </font>
    <font>
      <sz val="11"/>
      <color theme="1"/>
      <name val="Aptos Narrow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2" fontId="0" fillId="2" borderId="2" xfId="0" applyNumberFormat="1" applyFill="1" applyBorder="1"/>
    <xf numFmtId="2" fontId="0" fillId="2" borderId="2" xfId="1" applyNumberFormat="1" applyFont="1" applyFill="1" applyBorder="1"/>
    <xf numFmtId="2" fontId="0" fillId="0" borderId="0" xfId="0" applyNumberFormat="1"/>
    <xf numFmtId="2" fontId="0" fillId="0" borderId="2" xfId="0" applyNumberFormat="1" applyBorder="1"/>
    <xf numFmtId="164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2" applyNumberFormat="1" applyFont="1"/>
    <xf numFmtId="0" fontId="0" fillId="0" borderId="0" xfId="2" applyNumberFormat="1" applyFont="1"/>
    <xf numFmtId="166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Validācijas</a:t>
            </a:r>
            <a:r>
              <a:rPr lang="lv-LV" baseline="0"/>
              <a:t> zaudējumu (</a:t>
            </a:r>
            <a:r>
              <a:rPr lang="lv-LV" i="1" baseline="0"/>
              <a:t>eval_loss</a:t>
            </a:r>
            <a:r>
              <a:rPr lang="lv-LV" baseline="0"/>
              <a:t>) izmaiņas pa epohām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>
        <c:manualLayout>
          <c:layoutTarget val="inner"/>
          <c:xMode val="edge"/>
          <c:yMode val="edge"/>
          <c:x val="6.5040366789594337E-2"/>
          <c:y val="0.14192455735180909"/>
          <c:w val="0.91175288215555339"/>
          <c:h val="0.65115188546004499"/>
        </c:manualLayout>
      </c:layout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Sheet2!$B$2:$B$8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1.0867571830749501</c:v>
                </c:pt>
                <c:pt idx="1">
                  <c:v>1.0033475160598699</c:v>
                </c:pt>
                <c:pt idx="2">
                  <c:v>0.97603452205657903</c:v>
                </c:pt>
                <c:pt idx="3">
                  <c:v>0.96303719282150202</c:v>
                </c:pt>
                <c:pt idx="4">
                  <c:v>0.95587277412414495</c:v>
                </c:pt>
                <c:pt idx="5">
                  <c:v>0.95207577943801802</c:v>
                </c:pt>
                <c:pt idx="6">
                  <c:v>0.95068544149398804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3-4EF0-8719-6FFDB0FCBBC1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Gemma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Sheet2!$D$2:$D$8</c:f>
              <c:numCache>
                <c:formatCode>General</c:formatCode>
                <c:ptCount val="7"/>
                <c:pt idx="0">
                  <c:v>0.82496541738510099</c:v>
                </c:pt>
                <c:pt idx="1">
                  <c:v>0.73313605785369795</c:v>
                </c:pt>
                <c:pt idx="2">
                  <c:v>0.72098386287689198</c:v>
                </c:pt>
                <c:pt idx="3">
                  <c:v>0.71470379829406705</c:v>
                </c:pt>
                <c:pt idx="4">
                  <c:v>0.71265625953674305</c:v>
                </c:pt>
                <c:pt idx="5">
                  <c:v>0.71112030744552601</c:v>
                </c:pt>
                <c:pt idx="6">
                  <c:v>0.71082681417465199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3-4EF0-8719-6FFDB0FCBBC1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LLaMA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Sheet2!$E$2:$E$8</c:f>
              <c:numCache>
                <c:formatCode>General</c:formatCode>
                <c:ptCount val="7"/>
                <c:pt idx="0">
                  <c:v>1.0022389888763401</c:v>
                </c:pt>
                <c:pt idx="1">
                  <c:v>0.96655809879302901</c:v>
                </c:pt>
                <c:pt idx="2">
                  <c:v>0.94610512256622303</c:v>
                </c:pt>
                <c:pt idx="3">
                  <c:v>0.92612129449844305</c:v>
                </c:pt>
                <c:pt idx="4">
                  <c:v>0.90765053033828702</c:v>
                </c:pt>
                <c:pt idx="5">
                  <c:v>0.90423095226287797</c:v>
                </c:pt>
                <c:pt idx="6">
                  <c:v>0.90356153249740601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3-4EF0-8719-6FFDB0FCBBC1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Mistral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Sheet2!$F$2:$F$8</c:f>
              <c:numCache>
                <c:formatCode>General</c:formatCode>
                <c:ptCount val="7"/>
                <c:pt idx="0">
                  <c:v>1.09352147579193</c:v>
                </c:pt>
                <c:pt idx="1">
                  <c:v>1.07005202770233</c:v>
                </c:pt>
                <c:pt idx="2">
                  <c:v>1.05915486812591</c:v>
                </c:pt>
                <c:pt idx="3">
                  <c:v>1.0511997938156099</c:v>
                </c:pt>
                <c:pt idx="4">
                  <c:v>1.0490872859954801</c:v>
                </c:pt>
                <c:pt idx="5">
                  <c:v>1.0479706525802599</c:v>
                </c:pt>
                <c:pt idx="6">
                  <c:v>1.04808914661407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3-4EF0-8719-6FFDB0FCBBC1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Qwen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Sheet2!$G$2:$G$8</c:f>
              <c:numCache>
                <c:formatCode>General</c:formatCode>
                <c:ptCount val="7"/>
                <c:pt idx="0">
                  <c:v>0.95662599802017201</c:v>
                </c:pt>
                <c:pt idx="1">
                  <c:v>0.87281829118728604</c:v>
                </c:pt>
                <c:pt idx="2">
                  <c:v>0.85327106714248602</c:v>
                </c:pt>
                <c:pt idx="3">
                  <c:v>0.84212738275527899</c:v>
                </c:pt>
                <c:pt idx="4">
                  <c:v>0.83820080757141102</c:v>
                </c:pt>
                <c:pt idx="5">
                  <c:v>0.83477729558944702</c:v>
                </c:pt>
                <c:pt idx="6">
                  <c:v>0.83395618200302102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73-4EF0-8719-6FFDB0FC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728287"/>
        <c:axId val="1591745087"/>
      </c:lineChart>
      <c:catAx>
        <c:axId val="15917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Epohas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591745087"/>
        <c:crosses val="autoZero"/>
        <c:auto val="1"/>
        <c:lblAlgn val="ctr"/>
        <c:lblOffset val="100"/>
        <c:noMultiLvlLbl val="0"/>
      </c:catAx>
      <c:valAx>
        <c:axId val="159174508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5917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Gradientu</a:t>
            </a:r>
            <a:r>
              <a:rPr lang="lv-LV" baseline="0"/>
              <a:t> normas </a:t>
            </a:r>
            <a:r>
              <a:rPr lang="lv-LV" i="1" baseline="0"/>
              <a:t>(grad_norm) </a:t>
            </a:r>
            <a:r>
              <a:rPr lang="lv-LV" i="0" baseline="0"/>
              <a:t>izmaiņas pielāgošanas laikā pa epohām</a:t>
            </a:r>
            <a:endParaRPr lang="lv-LV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DeepSeek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Sheet1!$B$2:$B$88</c:f>
              <c:numCache>
                <c:formatCode>General</c:formatCode>
                <c:ptCount val="87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  <c:pt idx="25">
                  <c:v>2.08</c:v>
                </c:pt>
                <c:pt idx="26">
                  <c:v>2.16</c:v>
                </c:pt>
                <c:pt idx="27">
                  <c:v>2.2400000000000002</c:v>
                </c:pt>
                <c:pt idx="28">
                  <c:v>2.3199999999999998</c:v>
                </c:pt>
                <c:pt idx="29">
                  <c:v>2.4</c:v>
                </c:pt>
                <c:pt idx="30">
                  <c:v>2.48</c:v>
                </c:pt>
                <c:pt idx="31">
                  <c:v>2.56</c:v>
                </c:pt>
                <c:pt idx="32">
                  <c:v>2.64</c:v>
                </c:pt>
                <c:pt idx="33">
                  <c:v>2.72</c:v>
                </c:pt>
                <c:pt idx="34">
                  <c:v>2.8</c:v>
                </c:pt>
                <c:pt idx="35">
                  <c:v>2.88</c:v>
                </c:pt>
                <c:pt idx="36">
                  <c:v>2.96</c:v>
                </c:pt>
                <c:pt idx="37">
                  <c:v>3.04</c:v>
                </c:pt>
                <c:pt idx="38">
                  <c:v>3.12</c:v>
                </c:pt>
                <c:pt idx="39">
                  <c:v>3.19</c:v>
                </c:pt>
                <c:pt idx="40">
                  <c:v>3.27</c:v>
                </c:pt>
                <c:pt idx="41">
                  <c:v>3.35</c:v>
                </c:pt>
                <c:pt idx="42">
                  <c:v>3.43</c:v>
                </c:pt>
                <c:pt idx="43">
                  <c:v>3.51</c:v>
                </c:pt>
                <c:pt idx="44">
                  <c:v>3.59</c:v>
                </c:pt>
                <c:pt idx="45">
                  <c:v>3.67</c:v>
                </c:pt>
                <c:pt idx="46">
                  <c:v>3.75</c:v>
                </c:pt>
                <c:pt idx="47">
                  <c:v>3.83</c:v>
                </c:pt>
                <c:pt idx="48">
                  <c:v>3.91</c:v>
                </c:pt>
                <c:pt idx="49">
                  <c:v>3.99</c:v>
                </c:pt>
                <c:pt idx="50">
                  <c:v>4.07</c:v>
                </c:pt>
                <c:pt idx="51">
                  <c:v>4.1500000000000004</c:v>
                </c:pt>
                <c:pt idx="52">
                  <c:v>4.2300000000000004</c:v>
                </c:pt>
                <c:pt idx="53">
                  <c:v>4.3099999999999996</c:v>
                </c:pt>
                <c:pt idx="54">
                  <c:v>4.3899999999999997</c:v>
                </c:pt>
                <c:pt idx="55">
                  <c:v>4.47</c:v>
                </c:pt>
                <c:pt idx="56">
                  <c:v>4.55</c:v>
                </c:pt>
                <c:pt idx="57">
                  <c:v>4.63</c:v>
                </c:pt>
                <c:pt idx="58">
                  <c:v>4.71</c:v>
                </c:pt>
                <c:pt idx="59">
                  <c:v>4.79</c:v>
                </c:pt>
                <c:pt idx="60">
                  <c:v>4.87</c:v>
                </c:pt>
                <c:pt idx="61">
                  <c:v>4.95</c:v>
                </c:pt>
                <c:pt idx="62">
                  <c:v>5.03</c:v>
                </c:pt>
                <c:pt idx="63">
                  <c:v>5.1100000000000003</c:v>
                </c:pt>
                <c:pt idx="64">
                  <c:v>5.19</c:v>
                </c:pt>
                <c:pt idx="65">
                  <c:v>5.27</c:v>
                </c:pt>
                <c:pt idx="66">
                  <c:v>5.35</c:v>
                </c:pt>
                <c:pt idx="67">
                  <c:v>5.43</c:v>
                </c:pt>
                <c:pt idx="68">
                  <c:v>5.51</c:v>
                </c:pt>
                <c:pt idx="69">
                  <c:v>5.59</c:v>
                </c:pt>
                <c:pt idx="70">
                  <c:v>5.67</c:v>
                </c:pt>
                <c:pt idx="71">
                  <c:v>5.75</c:v>
                </c:pt>
                <c:pt idx="72">
                  <c:v>5.83</c:v>
                </c:pt>
                <c:pt idx="73">
                  <c:v>5.91</c:v>
                </c:pt>
                <c:pt idx="74">
                  <c:v>5.99</c:v>
                </c:pt>
                <c:pt idx="75">
                  <c:v>6.07</c:v>
                </c:pt>
                <c:pt idx="76">
                  <c:v>6.15</c:v>
                </c:pt>
                <c:pt idx="77">
                  <c:v>6.23</c:v>
                </c:pt>
                <c:pt idx="78">
                  <c:v>6.31</c:v>
                </c:pt>
                <c:pt idx="79">
                  <c:v>6.39</c:v>
                </c:pt>
                <c:pt idx="80">
                  <c:v>6.47</c:v>
                </c:pt>
                <c:pt idx="81">
                  <c:v>6.55</c:v>
                </c:pt>
                <c:pt idx="82">
                  <c:v>6.63</c:v>
                </c:pt>
                <c:pt idx="83">
                  <c:v>6.71</c:v>
                </c:pt>
                <c:pt idx="84">
                  <c:v>6.79</c:v>
                </c:pt>
                <c:pt idx="85">
                  <c:v>6.87</c:v>
                </c:pt>
                <c:pt idx="86">
                  <c:v>6.95</c:v>
                </c:pt>
              </c:numCache>
            </c:numRef>
          </c:xVal>
          <c:yVal>
            <c:numRef>
              <c:f>Sheet1!$C$2:$C$88</c:f>
              <c:numCache>
                <c:formatCode>General</c:formatCode>
                <c:ptCount val="87"/>
                <c:pt idx="0">
                  <c:v>1.5055785179138099</c:v>
                </c:pt>
                <c:pt idx="1">
                  <c:v>1.1679259538650499</c:v>
                </c:pt>
                <c:pt idx="2">
                  <c:v>1.19567263126373</c:v>
                </c:pt>
                <c:pt idx="3">
                  <c:v>0.95961570739746005</c:v>
                </c:pt>
                <c:pt idx="4">
                  <c:v>1.0167609453201201</c:v>
                </c:pt>
                <c:pt idx="5">
                  <c:v>0.93731153011321999</c:v>
                </c:pt>
                <c:pt idx="6">
                  <c:v>1.1239986419677701</c:v>
                </c:pt>
                <c:pt idx="7">
                  <c:v>0.89143085479736295</c:v>
                </c:pt>
                <c:pt idx="8">
                  <c:v>0.78573656082153298</c:v>
                </c:pt>
                <c:pt idx="9">
                  <c:v>0.77640151977538996</c:v>
                </c:pt>
                <c:pt idx="10">
                  <c:v>0.93327921628952004</c:v>
                </c:pt>
                <c:pt idx="11">
                  <c:v>0.96221220493316595</c:v>
                </c:pt>
                <c:pt idx="12">
                  <c:v>0.86834102869033802</c:v>
                </c:pt>
                <c:pt idx="13">
                  <c:v>0.898090720176696</c:v>
                </c:pt>
                <c:pt idx="14">
                  <c:v>0.93218916654586703</c:v>
                </c:pt>
                <c:pt idx="15">
                  <c:v>0.88681876659393299</c:v>
                </c:pt>
                <c:pt idx="16">
                  <c:v>0.95354461669921797</c:v>
                </c:pt>
                <c:pt idx="17">
                  <c:v>0.95235008001327504</c:v>
                </c:pt>
                <c:pt idx="18">
                  <c:v>0.91417855024337702</c:v>
                </c:pt>
                <c:pt idx="19">
                  <c:v>0.75251168012618996</c:v>
                </c:pt>
                <c:pt idx="20">
                  <c:v>0.88538646697998002</c:v>
                </c:pt>
                <c:pt idx="21">
                  <c:v>0.86695522069930997</c:v>
                </c:pt>
                <c:pt idx="22">
                  <c:v>1.0364407300948999</c:v>
                </c:pt>
                <c:pt idx="23">
                  <c:v>0.84785556793212802</c:v>
                </c:pt>
                <c:pt idx="24">
                  <c:v>1.0873609781265201</c:v>
                </c:pt>
                <c:pt idx="25">
                  <c:v>0.82487994432449296</c:v>
                </c:pt>
                <c:pt idx="26">
                  <c:v>0.91294944286346402</c:v>
                </c:pt>
                <c:pt idx="27">
                  <c:v>1.07552874088287</c:v>
                </c:pt>
                <c:pt idx="28">
                  <c:v>1.05030941963195</c:v>
                </c:pt>
                <c:pt idx="29">
                  <c:v>0.81970858573913497</c:v>
                </c:pt>
                <c:pt idx="30">
                  <c:v>1.05362129211425</c:v>
                </c:pt>
                <c:pt idx="31">
                  <c:v>0.87221896648406905</c:v>
                </c:pt>
                <c:pt idx="32">
                  <c:v>1.0561221837997401</c:v>
                </c:pt>
                <c:pt idx="33">
                  <c:v>0.92351323366165095</c:v>
                </c:pt>
                <c:pt idx="34">
                  <c:v>0.92946469783782903</c:v>
                </c:pt>
                <c:pt idx="35">
                  <c:v>1.2421188354492101</c:v>
                </c:pt>
                <c:pt idx="36">
                  <c:v>1.1799175739288299</c:v>
                </c:pt>
                <c:pt idx="37">
                  <c:v>1.0388202667236299</c:v>
                </c:pt>
                <c:pt idx="38">
                  <c:v>0.93591296672821001</c:v>
                </c:pt>
                <c:pt idx="39">
                  <c:v>0.96198773384094205</c:v>
                </c:pt>
                <c:pt idx="40">
                  <c:v>1.02733206748962</c:v>
                </c:pt>
                <c:pt idx="41">
                  <c:v>0.85811012983322099</c:v>
                </c:pt>
                <c:pt idx="42">
                  <c:v>0.90567678213119496</c:v>
                </c:pt>
                <c:pt idx="43">
                  <c:v>1.0495262145996</c:v>
                </c:pt>
                <c:pt idx="44">
                  <c:v>0.87619608640670699</c:v>
                </c:pt>
                <c:pt idx="45">
                  <c:v>1.0540577173232999</c:v>
                </c:pt>
                <c:pt idx="46">
                  <c:v>1.12918901443481</c:v>
                </c:pt>
                <c:pt idx="47">
                  <c:v>0.87440240383148105</c:v>
                </c:pt>
                <c:pt idx="48">
                  <c:v>1.0508407354354801</c:v>
                </c:pt>
                <c:pt idx="49">
                  <c:v>1.0477867126464799</c:v>
                </c:pt>
                <c:pt idx="50">
                  <c:v>0.95740920305251997</c:v>
                </c:pt>
                <c:pt idx="51">
                  <c:v>1.1366115808486901</c:v>
                </c:pt>
                <c:pt idx="52">
                  <c:v>1.0968705415725699</c:v>
                </c:pt>
                <c:pt idx="53">
                  <c:v>0.89251172542571999</c:v>
                </c:pt>
                <c:pt idx="54">
                  <c:v>0.90809726715087802</c:v>
                </c:pt>
                <c:pt idx="55">
                  <c:v>1.0820386409759499</c:v>
                </c:pt>
                <c:pt idx="56">
                  <c:v>1.2206722497939999</c:v>
                </c:pt>
                <c:pt idx="57">
                  <c:v>0.91122609376907304</c:v>
                </c:pt>
                <c:pt idx="58">
                  <c:v>1.00828385353088</c:v>
                </c:pt>
                <c:pt idx="59">
                  <c:v>1.27771639823913</c:v>
                </c:pt>
                <c:pt idx="60">
                  <c:v>1.0117661952972401</c:v>
                </c:pt>
                <c:pt idx="61">
                  <c:v>1.0035998821258501</c:v>
                </c:pt>
                <c:pt idx="62">
                  <c:v>1.0786713361740099</c:v>
                </c:pt>
                <c:pt idx="63">
                  <c:v>1.14783930778503</c:v>
                </c:pt>
                <c:pt idx="64">
                  <c:v>0.91646903753280595</c:v>
                </c:pt>
                <c:pt idx="65">
                  <c:v>1.0033428668975799</c:v>
                </c:pt>
                <c:pt idx="66">
                  <c:v>1.2816244363784699</c:v>
                </c:pt>
                <c:pt idx="67">
                  <c:v>1.1875259876251201</c:v>
                </c:pt>
                <c:pt idx="68">
                  <c:v>1.2648732662200901</c:v>
                </c:pt>
                <c:pt idx="69">
                  <c:v>1.02208924293518</c:v>
                </c:pt>
                <c:pt idx="70">
                  <c:v>1.2136268615722601</c:v>
                </c:pt>
                <c:pt idx="71">
                  <c:v>1.24180555343627</c:v>
                </c:pt>
                <c:pt idx="72">
                  <c:v>0.99703025817871005</c:v>
                </c:pt>
                <c:pt idx="73">
                  <c:v>1.04690170288085</c:v>
                </c:pt>
                <c:pt idx="74">
                  <c:v>1.0544352531433101</c:v>
                </c:pt>
                <c:pt idx="75">
                  <c:v>1.1282815933227499</c:v>
                </c:pt>
                <c:pt idx="76">
                  <c:v>1.53088331222534</c:v>
                </c:pt>
                <c:pt idx="77">
                  <c:v>1.14698863029479</c:v>
                </c:pt>
                <c:pt idx="78">
                  <c:v>1.2807369232177701</c:v>
                </c:pt>
                <c:pt idx="79">
                  <c:v>0.83274322748184204</c:v>
                </c:pt>
                <c:pt idx="80">
                  <c:v>1.04553735256195</c:v>
                </c:pt>
                <c:pt idx="81">
                  <c:v>1.15033030509948</c:v>
                </c:pt>
                <c:pt idx="82">
                  <c:v>1.23170673847198</c:v>
                </c:pt>
                <c:pt idx="83">
                  <c:v>0.981739282608032</c:v>
                </c:pt>
                <c:pt idx="84">
                  <c:v>1.0529472827911299</c:v>
                </c:pt>
                <c:pt idx="85">
                  <c:v>1.17228519916534</c:v>
                </c:pt>
                <c:pt idx="86">
                  <c:v>1.00277888774871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0-4FB5-8FE3-E20BA53E6FC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Gemma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Sheet1!$B$2:$B$88</c:f>
              <c:numCache>
                <c:formatCode>General</c:formatCode>
                <c:ptCount val="87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  <c:pt idx="25">
                  <c:v>2.08</c:v>
                </c:pt>
                <c:pt idx="26">
                  <c:v>2.16</c:v>
                </c:pt>
                <c:pt idx="27">
                  <c:v>2.2400000000000002</c:v>
                </c:pt>
                <c:pt idx="28">
                  <c:v>2.3199999999999998</c:v>
                </c:pt>
                <c:pt idx="29">
                  <c:v>2.4</c:v>
                </c:pt>
                <c:pt idx="30">
                  <c:v>2.48</c:v>
                </c:pt>
                <c:pt idx="31">
                  <c:v>2.56</c:v>
                </c:pt>
                <c:pt idx="32">
                  <c:v>2.64</c:v>
                </c:pt>
                <c:pt idx="33">
                  <c:v>2.72</c:v>
                </c:pt>
                <c:pt idx="34">
                  <c:v>2.8</c:v>
                </c:pt>
                <c:pt idx="35">
                  <c:v>2.88</c:v>
                </c:pt>
                <c:pt idx="36">
                  <c:v>2.96</c:v>
                </c:pt>
                <c:pt idx="37">
                  <c:v>3.04</c:v>
                </c:pt>
                <c:pt idx="38">
                  <c:v>3.12</c:v>
                </c:pt>
                <c:pt idx="39">
                  <c:v>3.19</c:v>
                </c:pt>
                <c:pt idx="40">
                  <c:v>3.27</c:v>
                </c:pt>
                <c:pt idx="41">
                  <c:v>3.35</c:v>
                </c:pt>
                <c:pt idx="42">
                  <c:v>3.43</c:v>
                </c:pt>
                <c:pt idx="43">
                  <c:v>3.51</c:v>
                </c:pt>
                <c:pt idx="44">
                  <c:v>3.59</c:v>
                </c:pt>
                <c:pt idx="45">
                  <c:v>3.67</c:v>
                </c:pt>
                <c:pt idx="46">
                  <c:v>3.75</c:v>
                </c:pt>
                <c:pt idx="47">
                  <c:v>3.83</c:v>
                </c:pt>
                <c:pt idx="48">
                  <c:v>3.91</c:v>
                </c:pt>
                <c:pt idx="49">
                  <c:v>3.99</c:v>
                </c:pt>
                <c:pt idx="50">
                  <c:v>4.07</c:v>
                </c:pt>
                <c:pt idx="51">
                  <c:v>4.1500000000000004</c:v>
                </c:pt>
                <c:pt idx="52">
                  <c:v>4.2300000000000004</c:v>
                </c:pt>
                <c:pt idx="53">
                  <c:v>4.3099999999999996</c:v>
                </c:pt>
                <c:pt idx="54">
                  <c:v>4.3899999999999997</c:v>
                </c:pt>
                <c:pt idx="55">
                  <c:v>4.47</c:v>
                </c:pt>
                <c:pt idx="56">
                  <c:v>4.55</c:v>
                </c:pt>
                <c:pt idx="57">
                  <c:v>4.63</c:v>
                </c:pt>
                <c:pt idx="58">
                  <c:v>4.71</c:v>
                </c:pt>
                <c:pt idx="59">
                  <c:v>4.79</c:v>
                </c:pt>
                <c:pt idx="60">
                  <c:v>4.87</c:v>
                </c:pt>
                <c:pt idx="61">
                  <c:v>4.95</c:v>
                </c:pt>
                <c:pt idx="62">
                  <c:v>5.03</c:v>
                </c:pt>
                <c:pt idx="63">
                  <c:v>5.1100000000000003</c:v>
                </c:pt>
                <c:pt idx="64">
                  <c:v>5.19</c:v>
                </c:pt>
                <c:pt idx="65">
                  <c:v>5.27</c:v>
                </c:pt>
                <c:pt idx="66">
                  <c:v>5.35</c:v>
                </c:pt>
                <c:pt idx="67">
                  <c:v>5.43</c:v>
                </c:pt>
                <c:pt idx="68">
                  <c:v>5.51</c:v>
                </c:pt>
                <c:pt idx="69">
                  <c:v>5.59</c:v>
                </c:pt>
                <c:pt idx="70">
                  <c:v>5.67</c:v>
                </c:pt>
                <c:pt idx="71">
                  <c:v>5.75</c:v>
                </c:pt>
                <c:pt idx="72">
                  <c:v>5.83</c:v>
                </c:pt>
                <c:pt idx="73">
                  <c:v>5.91</c:v>
                </c:pt>
                <c:pt idx="74">
                  <c:v>5.99</c:v>
                </c:pt>
                <c:pt idx="75">
                  <c:v>6.07</c:v>
                </c:pt>
                <c:pt idx="76">
                  <c:v>6.15</c:v>
                </c:pt>
                <c:pt idx="77">
                  <c:v>6.23</c:v>
                </c:pt>
                <c:pt idx="78">
                  <c:v>6.31</c:v>
                </c:pt>
                <c:pt idx="79">
                  <c:v>6.39</c:v>
                </c:pt>
                <c:pt idx="80">
                  <c:v>6.47</c:v>
                </c:pt>
                <c:pt idx="81">
                  <c:v>6.55</c:v>
                </c:pt>
                <c:pt idx="82">
                  <c:v>6.63</c:v>
                </c:pt>
                <c:pt idx="83">
                  <c:v>6.71</c:v>
                </c:pt>
                <c:pt idx="84">
                  <c:v>6.79</c:v>
                </c:pt>
                <c:pt idx="85">
                  <c:v>6.87</c:v>
                </c:pt>
                <c:pt idx="86">
                  <c:v>6.95</c:v>
                </c:pt>
              </c:numCache>
            </c:numRef>
          </c:xVal>
          <c:yVal>
            <c:numRef>
              <c:f>Sheet1!$D$2:$D$88</c:f>
              <c:numCache>
                <c:formatCode>General</c:formatCode>
                <c:ptCount val="87"/>
                <c:pt idx="0">
                  <c:v>6.0006918907165501</c:v>
                </c:pt>
                <c:pt idx="1">
                  <c:v>3.7064933776855402</c:v>
                </c:pt>
                <c:pt idx="2">
                  <c:v>3.5035166740417401</c:v>
                </c:pt>
                <c:pt idx="3">
                  <c:v>2.9969835281371999</c:v>
                </c:pt>
                <c:pt idx="4">
                  <c:v>2.4880018234252899</c:v>
                </c:pt>
                <c:pt idx="5">
                  <c:v>3.4029290676116899</c:v>
                </c:pt>
                <c:pt idx="6">
                  <c:v>3.3167378902435298</c:v>
                </c:pt>
                <c:pt idx="7">
                  <c:v>3.0923864841461102</c:v>
                </c:pt>
                <c:pt idx="8">
                  <c:v>3.4648034572601301</c:v>
                </c:pt>
                <c:pt idx="9">
                  <c:v>3.57317662239074</c:v>
                </c:pt>
                <c:pt idx="10">
                  <c:v>5.1744704246520996</c:v>
                </c:pt>
                <c:pt idx="11">
                  <c:v>3.8695366382598801</c:v>
                </c:pt>
                <c:pt idx="12">
                  <c:v>2.6391017436981201</c:v>
                </c:pt>
                <c:pt idx="13">
                  <c:v>3.29532599449157</c:v>
                </c:pt>
                <c:pt idx="14">
                  <c:v>3.3518321514129599</c:v>
                </c:pt>
                <c:pt idx="15">
                  <c:v>3.5523316860198899</c:v>
                </c:pt>
                <c:pt idx="16">
                  <c:v>3.75600838661193</c:v>
                </c:pt>
                <c:pt idx="17">
                  <c:v>5.1250696182250897</c:v>
                </c:pt>
                <c:pt idx="18">
                  <c:v>3.5595715045928902</c:v>
                </c:pt>
                <c:pt idx="19">
                  <c:v>3.0563995838165199</c:v>
                </c:pt>
                <c:pt idx="20">
                  <c:v>3.44438600540161</c:v>
                </c:pt>
                <c:pt idx="21">
                  <c:v>3.5797200202941801</c:v>
                </c:pt>
                <c:pt idx="22">
                  <c:v>3.58796215057373</c:v>
                </c:pt>
                <c:pt idx="23">
                  <c:v>3.1637811660766602</c:v>
                </c:pt>
                <c:pt idx="24">
                  <c:v>4.2883415222167898</c:v>
                </c:pt>
                <c:pt idx="25">
                  <c:v>2.8140633106231601</c:v>
                </c:pt>
                <c:pt idx="26">
                  <c:v>3.1290702819824201</c:v>
                </c:pt>
                <c:pt idx="27">
                  <c:v>4.2521600723266602</c:v>
                </c:pt>
                <c:pt idx="28">
                  <c:v>4.2663898468017498</c:v>
                </c:pt>
                <c:pt idx="29">
                  <c:v>3.53527760505676</c:v>
                </c:pt>
                <c:pt idx="30">
                  <c:v>3.43555688858032</c:v>
                </c:pt>
                <c:pt idx="31">
                  <c:v>3.6402621269225999</c:v>
                </c:pt>
                <c:pt idx="32">
                  <c:v>3.5635015964507999</c:v>
                </c:pt>
                <c:pt idx="33">
                  <c:v>3.99010705947875</c:v>
                </c:pt>
                <c:pt idx="34">
                  <c:v>3.88779497146606</c:v>
                </c:pt>
                <c:pt idx="35">
                  <c:v>6.35312795639038</c:v>
                </c:pt>
                <c:pt idx="36">
                  <c:v>3.6065804958343501</c:v>
                </c:pt>
                <c:pt idx="37">
                  <c:v>3.1175646781921298</c:v>
                </c:pt>
                <c:pt idx="38">
                  <c:v>4.2137479782104403</c:v>
                </c:pt>
                <c:pt idx="39">
                  <c:v>4.7687416076660103</c:v>
                </c:pt>
                <c:pt idx="40">
                  <c:v>4.1102890968322701</c:v>
                </c:pt>
                <c:pt idx="41">
                  <c:v>2.86527967453002</c:v>
                </c:pt>
                <c:pt idx="42">
                  <c:v>3.3787541389465301</c:v>
                </c:pt>
                <c:pt idx="43">
                  <c:v>3.34248614311218</c:v>
                </c:pt>
                <c:pt idx="44">
                  <c:v>3.7993087768554599</c:v>
                </c:pt>
                <c:pt idx="45">
                  <c:v>3.4407386779785099</c:v>
                </c:pt>
                <c:pt idx="46">
                  <c:v>3.9831955432891801</c:v>
                </c:pt>
                <c:pt idx="47">
                  <c:v>3.1380820274353001</c:v>
                </c:pt>
                <c:pt idx="48">
                  <c:v>3.7518925666809002</c:v>
                </c:pt>
                <c:pt idx="49">
                  <c:v>3.1695985794067298</c:v>
                </c:pt>
                <c:pt idx="50">
                  <c:v>3.9813141822814901</c:v>
                </c:pt>
                <c:pt idx="51">
                  <c:v>3.9799892902374201</c:v>
                </c:pt>
                <c:pt idx="52">
                  <c:v>3.70900177955627</c:v>
                </c:pt>
                <c:pt idx="53">
                  <c:v>3.7108275890350302</c:v>
                </c:pt>
                <c:pt idx="54">
                  <c:v>3.25393414497375</c:v>
                </c:pt>
                <c:pt idx="55">
                  <c:v>4.6656346321105904</c:v>
                </c:pt>
                <c:pt idx="56">
                  <c:v>3.6047120094299299</c:v>
                </c:pt>
                <c:pt idx="57">
                  <c:v>3.9398593902587802</c:v>
                </c:pt>
                <c:pt idx="58">
                  <c:v>3.9360830783843901</c:v>
                </c:pt>
                <c:pt idx="59">
                  <c:v>3.7363517284393302</c:v>
                </c:pt>
                <c:pt idx="60">
                  <c:v>3.8460621833801198</c:v>
                </c:pt>
                <c:pt idx="61">
                  <c:v>3.5730652809143</c:v>
                </c:pt>
                <c:pt idx="62">
                  <c:v>4.4184041023254297</c:v>
                </c:pt>
                <c:pt idx="63">
                  <c:v>4.8517403602600098</c:v>
                </c:pt>
                <c:pt idx="64">
                  <c:v>4.3774065971374503</c:v>
                </c:pt>
                <c:pt idx="65">
                  <c:v>3.49880027770996</c:v>
                </c:pt>
                <c:pt idx="66">
                  <c:v>3.7690956592559801</c:v>
                </c:pt>
                <c:pt idx="67">
                  <c:v>4.3010487556457502</c:v>
                </c:pt>
                <c:pt idx="68">
                  <c:v>4.0704650878906197</c:v>
                </c:pt>
                <c:pt idx="69">
                  <c:v>3.73022437095642</c:v>
                </c:pt>
                <c:pt idx="70">
                  <c:v>5.0527305603027299</c:v>
                </c:pt>
                <c:pt idx="71">
                  <c:v>3.3548042774200399</c:v>
                </c:pt>
                <c:pt idx="72">
                  <c:v>3.6845965385436998</c:v>
                </c:pt>
                <c:pt idx="73">
                  <c:v>4.1085314750671298</c:v>
                </c:pt>
                <c:pt idx="74">
                  <c:v>4.0770583152770996</c:v>
                </c:pt>
                <c:pt idx="75">
                  <c:v>4.25689697265625</c:v>
                </c:pt>
                <c:pt idx="76">
                  <c:v>4.2537336349487296</c:v>
                </c:pt>
                <c:pt idx="77">
                  <c:v>4.2561125755309996</c:v>
                </c:pt>
                <c:pt idx="78">
                  <c:v>3.8608164787292401</c:v>
                </c:pt>
                <c:pt idx="79">
                  <c:v>3.3322088718414302</c:v>
                </c:pt>
                <c:pt idx="80">
                  <c:v>5.4145269393920898</c:v>
                </c:pt>
                <c:pt idx="81">
                  <c:v>3.99432349205017</c:v>
                </c:pt>
                <c:pt idx="82">
                  <c:v>4.8949828147888104</c:v>
                </c:pt>
                <c:pt idx="83">
                  <c:v>3.3498218059539702</c:v>
                </c:pt>
                <c:pt idx="84">
                  <c:v>3.7423443794250399</c:v>
                </c:pt>
                <c:pt idx="85">
                  <c:v>4.5105938911437899</c:v>
                </c:pt>
                <c:pt idx="86">
                  <c:v>3.6024317741393999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0-4FB5-8FE3-E20BA53E6FC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LLaMA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Sheet1!$B$2:$B$88</c:f>
              <c:numCache>
                <c:formatCode>General</c:formatCode>
                <c:ptCount val="87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  <c:pt idx="25">
                  <c:v>2.08</c:v>
                </c:pt>
                <c:pt idx="26">
                  <c:v>2.16</c:v>
                </c:pt>
                <c:pt idx="27">
                  <c:v>2.2400000000000002</c:v>
                </c:pt>
                <c:pt idx="28">
                  <c:v>2.3199999999999998</c:v>
                </c:pt>
                <c:pt idx="29">
                  <c:v>2.4</c:v>
                </c:pt>
                <c:pt idx="30">
                  <c:v>2.48</c:v>
                </c:pt>
                <c:pt idx="31">
                  <c:v>2.56</c:v>
                </c:pt>
                <c:pt idx="32">
                  <c:v>2.64</c:v>
                </c:pt>
                <c:pt idx="33">
                  <c:v>2.72</c:v>
                </c:pt>
                <c:pt idx="34">
                  <c:v>2.8</c:v>
                </c:pt>
                <c:pt idx="35">
                  <c:v>2.88</c:v>
                </c:pt>
                <c:pt idx="36">
                  <c:v>2.96</c:v>
                </c:pt>
                <c:pt idx="37">
                  <c:v>3.04</c:v>
                </c:pt>
                <c:pt idx="38">
                  <c:v>3.12</c:v>
                </c:pt>
                <c:pt idx="39">
                  <c:v>3.19</c:v>
                </c:pt>
                <c:pt idx="40">
                  <c:v>3.27</c:v>
                </c:pt>
                <c:pt idx="41">
                  <c:v>3.35</c:v>
                </c:pt>
                <c:pt idx="42">
                  <c:v>3.43</c:v>
                </c:pt>
                <c:pt idx="43">
                  <c:v>3.51</c:v>
                </c:pt>
                <c:pt idx="44">
                  <c:v>3.59</c:v>
                </c:pt>
                <c:pt idx="45">
                  <c:v>3.67</c:v>
                </c:pt>
                <c:pt idx="46">
                  <c:v>3.75</c:v>
                </c:pt>
                <c:pt idx="47">
                  <c:v>3.83</c:v>
                </c:pt>
                <c:pt idx="48">
                  <c:v>3.91</c:v>
                </c:pt>
                <c:pt idx="49">
                  <c:v>3.99</c:v>
                </c:pt>
                <c:pt idx="50">
                  <c:v>4.07</c:v>
                </c:pt>
                <c:pt idx="51">
                  <c:v>4.1500000000000004</c:v>
                </c:pt>
                <c:pt idx="52">
                  <c:v>4.2300000000000004</c:v>
                </c:pt>
                <c:pt idx="53">
                  <c:v>4.3099999999999996</c:v>
                </c:pt>
                <c:pt idx="54">
                  <c:v>4.3899999999999997</c:v>
                </c:pt>
                <c:pt idx="55">
                  <c:v>4.47</c:v>
                </c:pt>
                <c:pt idx="56">
                  <c:v>4.55</c:v>
                </c:pt>
                <c:pt idx="57">
                  <c:v>4.63</c:v>
                </c:pt>
                <c:pt idx="58">
                  <c:v>4.71</c:v>
                </c:pt>
                <c:pt idx="59">
                  <c:v>4.79</c:v>
                </c:pt>
                <c:pt idx="60">
                  <c:v>4.87</c:v>
                </c:pt>
                <c:pt idx="61">
                  <c:v>4.95</c:v>
                </c:pt>
                <c:pt idx="62">
                  <c:v>5.03</c:v>
                </c:pt>
                <c:pt idx="63">
                  <c:v>5.1100000000000003</c:v>
                </c:pt>
                <c:pt idx="64">
                  <c:v>5.19</c:v>
                </c:pt>
                <c:pt idx="65">
                  <c:v>5.27</c:v>
                </c:pt>
                <c:pt idx="66">
                  <c:v>5.35</c:v>
                </c:pt>
                <c:pt idx="67">
                  <c:v>5.43</c:v>
                </c:pt>
                <c:pt idx="68">
                  <c:v>5.51</c:v>
                </c:pt>
                <c:pt idx="69">
                  <c:v>5.59</c:v>
                </c:pt>
                <c:pt idx="70">
                  <c:v>5.67</c:v>
                </c:pt>
                <c:pt idx="71">
                  <c:v>5.75</c:v>
                </c:pt>
                <c:pt idx="72">
                  <c:v>5.83</c:v>
                </c:pt>
                <c:pt idx="73">
                  <c:v>5.91</c:v>
                </c:pt>
                <c:pt idx="74">
                  <c:v>5.99</c:v>
                </c:pt>
                <c:pt idx="75">
                  <c:v>6.07</c:v>
                </c:pt>
                <c:pt idx="76">
                  <c:v>6.15</c:v>
                </c:pt>
                <c:pt idx="77">
                  <c:v>6.23</c:v>
                </c:pt>
                <c:pt idx="78">
                  <c:v>6.31</c:v>
                </c:pt>
                <c:pt idx="79">
                  <c:v>6.39</c:v>
                </c:pt>
                <c:pt idx="80">
                  <c:v>6.47</c:v>
                </c:pt>
                <c:pt idx="81">
                  <c:v>6.55</c:v>
                </c:pt>
                <c:pt idx="82">
                  <c:v>6.63</c:v>
                </c:pt>
                <c:pt idx="83">
                  <c:v>6.71</c:v>
                </c:pt>
                <c:pt idx="84">
                  <c:v>6.79</c:v>
                </c:pt>
                <c:pt idx="85">
                  <c:v>6.87</c:v>
                </c:pt>
                <c:pt idx="86">
                  <c:v>6.95</c:v>
                </c:pt>
              </c:numCache>
            </c:numRef>
          </c:xVal>
          <c:yVal>
            <c:numRef>
              <c:f>Sheet1!$E$2:$E$88</c:f>
              <c:numCache>
                <c:formatCode>General</c:formatCode>
                <c:ptCount val="87"/>
                <c:pt idx="0">
                  <c:v>1.99967861175537</c:v>
                </c:pt>
                <c:pt idx="1">
                  <c:v>1.7760641574859599</c:v>
                </c:pt>
                <c:pt idx="2">
                  <c:v>2.0317597389221098</c:v>
                </c:pt>
                <c:pt idx="3">
                  <c:v>1.4780029058456401</c:v>
                </c:pt>
                <c:pt idx="4">
                  <c:v>1.3659478425979601</c:v>
                </c:pt>
                <c:pt idx="5">
                  <c:v>1.71845495700836</c:v>
                </c:pt>
                <c:pt idx="6">
                  <c:v>1.6382479667663501</c:v>
                </c:pt>
                <c:pt idx="7">
                  <c:v>1.62760210037231</c:v>
                </c:pt>
                <c:pt idx="8">
                  <c:v>1.3390793800353999</c:v>
                </c:pt>
                <c:pt idx="9">
                  <c:v>1.74366283416748</c:v>
                </c:pt>
                <c:pt idx="10">
                  <c:v>1.6135878562927199</c:v>
                </c:pt>
                <c:pt idx="11">
                  <c:v>1.76706850528717</c:v>
                </c:pt>
                <c:pt idx="12">
                  <c:v>1.1194089651107699</c:v>
                </c:pt>
                <c:pt idx="13">
                  <c:v>1.30369341373443</c:v>
                </c:pt>
                <c:pt idx="14">
                  <c:v>1.8707360029220499</c:v>
                </c:pt>
                <c:pt idx="15">
                  <c:v>1.3875873088836601</c:v>
                </c:pt>
                <c:pt idx="16">
                  <c:v>1.7306263446807799</c:v>
                </c:pt>
                <c:pt idx="17">
                  <c:v>2.1153259277343701</c:v>
                </c:pt>
                <c:pt idx="18">
                  <c:v>1.7064797878265301</c:v>
                </c:pt>
                <c:pt idx="19">
                  <c:v>1.5403141975402801</c:v>
                </c:pt>
                <c:pt idx="20">
                  <c:v>1.83058893680572</c:v>
                </c:pt>
                <c:pt idx="21">
                  <c:v>1.80140948295593</c:v>
                </c:pt>
                <c:pt idx="22">
                  <c:v>1.5807865858078001</c:v>
                </c:pt>
                <c:pt idx="23">
                  <c:v>1.6376589536666799</c:v>
                </c:pt>
                <c:pt idx="24">
                  <c:v>1.6890003681182799</c:v>
                </c:pt>
                <c:pt idx="25">
                  <c:v>1.4568011760711601</c:v>
                </c:pt>
                <c:pt idx="26">
                  <c:v>1.47134125232696</c:v>
                </c:pt>
                <c:pt idx="27">
                  <c:v>1.9820598363876301</c:v>
                </c:pt>
                <c:pt idx="28">
                  <c:v>1.75761342048645</c:v>
                </c:pt>
                <c:pt idx="29">
                  <c:v>1.3648319244384699</c:v>
                </c:pt>
                <c:pt idx="30">
                  <c:v>1.76034295558929</c:v>
                </c:pt>
                <c:pt idx="31">
                  <c:v>1.7424896955490099</c:v>
                </c:pt>
                <c:pt idx="32">
                  <c:v>1.56594514846801</c:v>
                </c:pt>
                <c:pt idx="33">
                  <c:v>1.5856072902679399</c:v>
                </c:pt>
                <c:pt idx="34">
                  <c:v>1.5968484878539999</c:v>
                </c:pt>
                <c:pt idx="35">
                  <c:v>2.46654081344604</c:v>
                </c:pt>
                <c:pt idx="36">
                  <c:v>2.0647764205932599</c:v>
                </c:pt>
                <c:pt idx="37">
                  <c:v>1.73916840553283</c:v>
                </c:pt>
                <c:pt idx="38">
                  <c:v>1.6738317012786801</c:v>
                </c:pt>
                <c:pt idx="39">
                  <c:v>2.1664187908172599</c:v>
                </c:pt>
                <c:pt idx="40">
                  <c:v>1.9601150751113801</c:v>
                </c:pt>
                <c:pt idx="41">
                  <c:v>1.4924269914627</c:v>
                </c:pt>
                <c:pt idx="42">
                  <c:v>1.6655799150466899</c:v>
                </c:pt>
                <c:pt idx="43">
                  <c:v>1.74426865577697</c:v>
                </c:pt>
                <c:pt idx="44">
                  <c:v>1.6038786172866799</c:v>
                </c:pt>
                <c:pt idx="45">
                  <c:v>1.8106871843337999</c:v>
                </c:pt>
                <c:pt idx="46">
                  <c:v>1.8013882637023899</c:v>
                </c:pt>
                <c:pt idx="47">
                  <c:v>1.4540946483612001</c:v>
                </c:pt>
                <c:pt idx="48">
                  <c:v>1.69567906856536</c:v>
                </c:pt>
                <c:pt idx="49">
                  <c:v>1.7627699375152499</c:v>
                </c:pt>
                <c:pt idx="50">
                  <c:v>1.6498214006423899</c:v>
                </c:pt>
                <c:pt idx="51">
                  <c:v>1.92101418972015</c:v>
                </c:pt>
                <c:pt idx="52">
                  <c:v>1.98511266708374</c:v>
                </c:pt>
                <c:pt idx="53">
                  <c:v>1.7967342138290401</c:v>
                </c:pt>
                <c:pt idx="54">
                  <c:v>1.57684230804443</c:v>
                </c:pt>
                <c:pt idx="55">
                  <c:v>1.8713721036911</c:v>
                </c:pt>
                <c:pt idx="56">
                  <c:v>1.9827092885971001</c:v>
                </c:pt>
                <c:pt idx="57">
                  <c:v>1.70582234859466</c:v>
                </c:pt>
                <c:pt idx="58">
                  <c:v>1.8298423290252599</c:v>
                </c:pt>
                <c:pt idx="59">
                  <c:v>2.0384063720703098</c:v>
                </c:pt>
                <c:pt idx="60">
                  <c:v>1.74254298210144</c:v>
                </c:pt>
                <c:pt idx="61">
                  <c:v>1.7064114809036199</c:v>
                </c:pt>
                <c:pt idx="62">
                  <c:v>1.7792726755142201</c:v>
                </c:pt>
                <c:pt idx="63">
                  <c:v>1.9443991184234599</c:v>
                </c:pt>
                <c:pt idx="64">
                  <c:v>2.4059574604034402</c:v>
                </c:pt>
                <c:pt idx="65">
                  <c:v>1.7156405448913501</c:v>
                </c:pt>
                <c:pt idx="66">
                  <c:v>1.84054327011108</c:v>
                </c:pt>
                <c:pt idx="67">
                  <c:v>1.9041116237640301</c:v>
                </c:pt>
                <c:pt idx="68">
                  <c:v>1.8805447816848699</c:v>
                </c:pt>
                <c:pt idx="69">
                  <c:v>1.8353754281997601</c:v>
                </c:pt>
                <c:pt idx="70">
                  <c:v>2.0077049732208199</c:v>
                </c:pt>
                <c:pt idx="71">
                  <c:v>2.1802783012390101</c:v>
                </c:pt>
                <c:pt idx="72">
                  <c:v>1.88975310325622</c:v>
                </c:pt>
                <c:pt idx="73">
                  <c:v>2.21671319007873</c:v>
                </c:pt>
                <c:pt idx="74">
                  <c:v>2.03906154632568</c:v>
                </c:pt>
                <c:pt idx="75">
                  <c:v>1.88623023033142</c:v>
                </c:pt>
                <c:pt idx="76">
                  <c:v>2.2327249050140301</c:v>
                </c:pt>
                <c:pt idx="77">
                  <c:v>1.8739916086196899</c:v>
                </c:pt>
                <c:pt idx="78">
                  <c:v>2.3285593986511199</c:v>
                </c:pt>
                <c:pt idx="79">
                  <c:v>1.6909476518630899</c:v>
                </c:pt>
                <c:pt idx="80">
                  <c:v>2.1113901138305602</c:v>
                </c:pt>
                <c:pt idx="81">
                  <c:v>1.85095107555389</c:v>
                </c:pt>
                <c:pt idx="82">
                  <c:v>2.3714249134063698</c:v>
                </c:pt>
                <c:pt idx="83">
                  <c:v>1.8506165742874101</c:v>
                </c:pt>
                <c:pt idx="84">
                  <c:v>2.10257720947265</c:v>
                </c:pt>
                <c:pt idx="85">
                  <c:v>1.92502605915069</c:v>
                </c:pt>
                <c:pt idx="86">
                  <c:v>2.36612749099731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A0-4FB5-8FE3-E20BA53E6FC2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Mistral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Sheet1!$B$2:$B$88</c:f>
              <c:numCache>
                <c:formatCode>General</c:formatCode>
                <c:ptCount val="87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  <c:pt idx="25">
                  <c:v>2.08</c:v>
                </c:pt>
                <c:pt idx="26">
                  <c:v>2.16</c:v>
                </c:pt>
                <c:pt idx="27">
                  <c:v>2.2400000000000002</c:v>
                </c:pt>
                <c:pt idx="28">
                  <c:v>2.3199999999999998</c:v>
                </c:pt>
                <c:pt idx="29">
                  <c:v>2.4</c:v>
                </c:pt>
                <c:pt idx="30">
                  <c:v>2.48</c:v>
                </c:pt>
                <c:pt idx="31">
                  <c:v>2.56</c:v>
                </c:pt>
                <c:pt idx="32">
                  <c:v>2.64</c:v>
                </c:pt>
                <c:pt idx="33">
                  <c:v>2.72</c:v>
                </c:pt>
                <c:pt idx="34">
                  <c:v>2.8</c:v>
                </c:pt>
                <c:pt idx="35">
                  <c:v>2.88</c:v>
                </c:pt>
                <c:pt idx="36">
                  <c:v>2.96</c:v>
                </c:pt>
                <c:pt idx="37">
                  <c:v>3.04</c:v>
                </c:pt>
                <c:pt idx="38">
                  <c:v>3.12</c:v>
                </c:pt>
                <c:pt idx="39">
                  <c:v>3.19</c:v>
                </c:pt>
                <c:pt idx="40">
                  <c:v>3.27</c:v>
                </c:pt>
                <c:pt idx="41">
                  <c:v>3.35</c:v>
                </c:pt>
                <c:pt idx="42">
                  <c:v>3.43</c:v>
                </c:pt>
                <c:pt idx="43">
                  <c:v>3.51</c:v>
                </c:pt>
                <c:pt idx="44">
                  <c:v>3.59</c:v>
                </c:pt>
                <c:pt idx="45">
                  <c:v>3.67</c:v>
                </c:pt>
                <c:pt idx="46">
                  <c:v>3.75</c:v>
                </c:pt>
                <c:pt idx="47">
                  <c:v>3.83</c:v>
                </c:pt>
                <c:pt idx="48">
                  <c:v>3.91</c:v>
                </c:pt>
                <c:pt idx="49">
                  <c:v>3.99</c:v>
                </c:pt>
                <c:pt idx="50">
                  <c:v>4.07</c:v>
                </c:pt>
                <c:pt idx="51">
                  <c:v>4.1500000000000004</c:v>
                </c:pt>
                <c:pt idx="52">
                  <c:v>4.2300000000000004</c:v>
                </c:pt>
                <c:pt idx="53">
                  <c:v>4.3099999999999996</c:v>
                </c:pt>
                <c:pt idx="54">
                  <c:v>4.3899999999999997</c:v>
                </c:pt>
                <c:pt idx="55">
                  <c:v>4.47</c:v>
                </c:pt>
                <c:pt idx="56">
                  <c:v>4.55</c:v>
                </c:pt>
                <c:pt idx="57">
                  <c:v>4.63</c:v>
                </c:pt>
                <c:pt idx="58">
                  <c:v>4.71</c:v>
                </c:pt>
                <c:pt idx="59">
                  <c:v>4.79</c:v>
                </c:pt>
                <c:pt idx="60">
                  <c:v>4.87</c:v>
                </c:pt>
                <c:pt idx="61">
                  <c:v>4.95</c:v>
                </c:pt>
                <c:pt idx="62">
                  <c:v>5.03</c:v>
                </c:pt>
                <c:pt idx="63">
                  <c:v>5.1100000000000003</c:v>
                </c:pt>
                <c:pt idx="64">
                  <c:v>5.19</c:v>
                </c:pt>
                <c:pt idx="65">
                  <c:v>5.27</c:v>
                </c:pt>
                <c:pt idx="66">
                  <c:v>5.35</c:v>
                </c:pt>
                <c:pt idx="67">
                  <c:v>5.43</c:v>
                </c:pt>
                <c:pt idx="68">
                  <c:v>5.51</c:v>
                </c:pt>
                <c:pt idx="69">
                  <c:v>5.59</c:v>
                </c:pt>
                <c:pt idx="70">
                  <c:v>5.67</c:v>
                </c:pt>
                <c:pt idx="71">
                  <c:v>5.75</c:v>
                </c:pt>
                <c:pt idx="72">
                  <c:v>5.83</c:v>
                </c:pt>
                <c:pt idx="73">
                  <c:v>5.91</c:v>
                </c:pt>
                <c:pt idx="74">
                  <c:v>5.99</c:v>
                </c:pt>
                <c:pt idx="75">
                  <c:v>6.07</c:v>
                </c:pt>
                <c:pt idx="76">
                  <c:v>6.15</c:v>
                </c:pt>
                <c:pt idx="77">
                  <c:v>6.23</c:v>
                </c:pt>
                <c:pt idx="78">
                  <c:v>6.31</c:v>
                </c:pt>
                <c:pt idx="79">
                  <c:v>6.39</c:v>
                </c:pt>
                <c:pt idx="80">
                  <c:v>6.47</c:v>
                </c:pt>
                <c:pt idx="81">
                  <c:v>6.55</c:v>
                </c:pt>
                <c:pt idx="82">
                  <c:v>6.63</c:v>
                </c:pt>
                <c:pt idx="83">
                  <c:v>6.71</c:v>
                </c:pt>
                <c:pt idx="84">
                  <c:v>6.79</c:v>
                </c:pt>
                <c:pt idx="85">
                  <c:v>6.87</c:v>
                </c:pt>
                <c:pt idx="86">
                  <c:v>6.95</c:v>
                </c:pt>
              </c:numCache>
            </c:numRef>
          </c:xVal>
          <c:yVal>
            <c:numRef>
              <c:f>Sheet1!$F$2:$F$88</c:f>
              <c:numCache>
                <c:formatCode>General</c:formatCode>
                <c:ptCount val="87"/>
                <c:pt idx="0">
                  <c:v>3.6817936897277801</c:v>
                </c:pt>
                <c:pt idx="1">
                  <c:v>2.5522325038909899</c:v>
                </c:pt>
                <c:pt idx="2">
                  <c:v>2.45845174789428</c:v>
                </c:pt>
                <c:pt idx="3">
                  <c:v>2.76261305809021</c:v>
                </c:pt>
                <c:pt idx="4">
                  <c:v>2.76515793800354</c:v>
                </c:pt>
                <c:pt idx="5">
                  <c:v>2.8371877670288002</c:v>
                </c:pt>
                <c:pt idx="6">
                  <c:v>2.9556827545165998</c:v>
                </c:pt>
                <c:pt idx="7">
                  <c:v>3.4478662014007502</c:v>
                </c:pt>
                <c:pt idx="8">
                  <c:v>2.4115846157073899</c:v>
                </c:pt>
                <c:pt idx="9">
                  <c:v>2.3818733692169101</c:v>
                </c:pt>
                <c:pt idx="10">
                  <c:v>2.7436497211456299</c:v>
                </c:pt>
                <c:pt idx="11">
                  <c:v>2.6803457736968901</c:v>
                </c:pt>
                <c:pt idx="12">
                  <c:v>2.4596951007843</c:v>
                </c:pt>
                <c:pt idx="13">
                  <c:v>2.60545706748962</c:v>
                </c:pt>
                <c:pt idx="14">
                  <c:v>2.5873007774353001</c:v>
                </c:pt>
                <c:pt idx="15">
                  <c:v>2.51904869079589</c:v>
                </c:pt>
                <c:pt idx="16">
                  <c:v>2.9809606075286799</c:v>
                </c:pt>
                <c:pt idx="17">
                  <c:v>3.11735963821411</c:v>
                </c:pt>
                <c:pt idx="18">
                  <c:v>2.59432792663574</c:v>
                </c:pt>
                <c:pt idx="19">
                  <c:v>3.4886813163757302</c:v>
                </c:pt>
                <c:pt idx="20">
                  <c:v>2.5355665683746298</c:v>
                </c:pt>
                <c:pt idx="21">
                  <c:v>2.6528999805450399</c:v>
                </c:pt>
                <c:pt idx="22">
                  <c:v>3.2530148029327299</c:v>
                </c:pt>
                <c:pt idx="23">
                  <c:v>2.59106397628784</c:v>
                </c:pt>
                <c:pt idx="24">
                  <c:v>3.17470955848693</c:v>
                </c:pt>
                <c:pt idx="25">
                  <c:v>2.7062726020812899</c:v>
                </c:pt>
                <c:pt idx="26">
                  <c:v>2.5922656059265101</c:v>
                </c:pt>
                <c:pt idx="27">
                  <c:v>3.10799217224121</c:v>
                </c:pt>
                <c:pt idx="28">
                  <c:v>2.7542233467102002</c:v>
                </c:pt>
                <c:pt idx="29">
                  <c:v>2.6753346920013401</c:v>
                </c:pt>
                <c:pt idx="30">
                  <c:v>2.8604490756988499</c:v>
                </c:pt>
                <c:pt idx="31">
                  <c:v>2.5251290798187198</c:v>
                </c:pt>
                <c:pt idx="32">
                  <c:v>2.9249079227447501</c:v>
                </c:pt>
                <c:pt idx="33">
                  <c:v>3.3238279819488499</c:v>
                </c:pt>
                <c:pt idx="34">
                  <c:v>3.0621571540832502</c:v>
                </c:pt>
                <c:pt idx="35">
                  <c:v>3.9643440246582</c:v>
                </c:pt>
                <c:pt idx="36">
                  <c:v>3.2652630805969198</c:v>
                </c:pt>
                <c:pt idx="37">
                  <c:v>2.9744746685028001</c:v>
                </c:pt>
                <c:pt idx="38">
                  <c:v>3.90524053573608</c:v>
                </c:pt>
                <c:pt idx="39">
                  <c:v>3.21143198013305</c:v>
                </c:pt>
                <c:pt idx="40">
                  <c:v>3.1912572383880602</c:v>
                </c:pt>
                <c:pt idx="41">
                  <c:v>2.8420984745025599</c:v>
                </c:pt>
                <c:pt idx="42">
                  <c:v>3.2476160526275599</c:v>
                </c:pt>
                <c:pt idx="43">
                  <c:v>3.29806327819824</c:v>
                </c:pt>
                <c:pt idx="44">
                  <c:v>3.00444483757019</c:v>
                </c:pt>
                <c:pt idx="45">
                  <c:v>3.2622914314270002</c:v>
                </c:pt>
                <c:pt idx="46">
                  <c:v>3.1033263206481898</c:v>
                </c:pt>
                <c:pt idx="47">
                  <c:v>2.5853750705718901</c:v>
                </c:pt>
                <c:pt idx="48">
                  <c:v>2.9857940673828098</c:v>
                </c:pt>
                <c:pt idx="49">
                  <c:v>3.0884881019592201</c:v>
                </c:pt>
                <c:pt idx="50">
                  <c:v>3.3295037746429399</c:v>
                </c:pt>
                <c:pt idx="51">
                  <c:v>3.51806211471557</c:v>
                </c:pt>
                <c:pt idx="52">
                  <c:v>3.0656158924102699</c:v>
                </c:pt>
                <c:pt idx="53">
                  <c:v>3.4624228477478001</c:v>
                </c:pt>
                <c:pt idx="54">
                  <c:v>3.3845472335815399</c:v>
                </c:pt>
                <c:pt idx="55">
                  <c:v>3.3186388015746999</c:v>
                </c:pt>
                <c:pt idx="56">
                  <c:v>4.0797252655029297</c:v>
                </c:pt>
                <c:pt idx="57">
                  <c:v>3.3821446895599299</c:v>
                </c:pt>
                <c:pt idx="58">
                  <c:v>3.2397911548614502</c:v>
                </c:pt>
                <c:pt idx="59">
                  <c:v>4.1570405960082999</c:v>
                </c:pt>
                <c:pt idx="60">
                  <c:v>3.15813088417053</c:v>
                </c:pt>
                <c:pt idx="61">
                  <c:v>3.2773630619049001</c:v>
                </c:pt>
                <c:pt idx="62">
                  <c:v>3.56390380859375</c:v>
                </c:pt>
                <c:pt idx="63">
                  <c:v>3.4358057975768999</c:v>
                </c:pt>
                <c:pt idx="64">
                  <c:v>3.34386014938354</c:v>
                </c:pt>
                <c:pt idx="65">
                  <c:v>3.2584736347198402</c:v>
                </c:pt>
                <c:pt idx="66">
                  <c:v>3.2465693950653001</c:v>
                </c:pt>
                <c:pt idx="67">
                  <c:v>3.5391328334808301</c:v>
                </c:pt>
                <c:pt idx="68">
                  <c:v>3.5841493606567298</c:v>
                </c:pt>
                <c:pt idx="69">
                  <c:v>3.2318770885467498</c:v>
                </c:pt>
                <c:pt idx="70">
                  <c:v>3.4016237258911102</c:v>
                </c:pt>
                <c:pt idx="71">
                  <c:v>3.3152577877044598</c:v>
                </c:pt>
                <c:pt idx="72">
                  <c:v>4.2051367759704501</c:v>
                </c:pt>
                <c:pt idx="73">
                  <c:v>3.2937526702880802</c:v>
                </c:pt>
                <c:pt idx="74">
                  <c:v>3.5398173332214302</c:v>
                </c:pt>
                <c:pt idx="75">
                  <c:v>2.9243381023406898</c:v>
                </c:pt>
                <c:pt idx="76">
                  <c:v>4.2341461181640598</c:v>
                </c:pt>
                <c:pt idx="77">
                  <c:v>4.0980305671691797</c:v>
                </c:pt>
                <c:pt idx="78">
                  <c:v>3.9740455150604199</c:v>
                </c:pt>
                <c:pt idx="79">
                  <c:v>3.1519284248352002</c:v>
                </c:pt>
                <c:pt idx="80">
                  <c:v>3.9761552810668901</c:v>
                </c:pt>
                <c:pt idx="81">
                  <c:v>3.4837083816528298</c:v>
                </c:pt>
                <c:pt idx="82">
                  <c:v>3.7476732730865399</c:v>
                </c:pt>
                <c:pt idx="83">
                  <c:v>2.9076383113861</c:v>
                </c:pt>
                <c:pt idx="84">
                  <c:v>3.1175174713134699</c:v>
                </c:pt>
                <c:pt idx="85">
                  <c:v>3.5052087306976301</c:v>
                </c:pt>
                <c:pt idx="86">
                  <c:v>3.27475762367248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A0-4FB5-8FE3-E20BA53E6FC2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Qwen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Sheet1!$B$2:$B$88</c:f>
              <c:numCache>
                <c:formatCode>General</c:formatCode>
                <c:ptCount val="87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  <c:pt idx="25">
                  <c:v>2.08</c:v>
                </c:pt>
                <c:pt idx="26">
                  <c:v>2.16</c:v>
                </c:pt>
                <c:pt idx="27">
                  <c:v>2.2400000000000002</c:v>
                </c:pt>
                <c:pt idx="28">
                  <c:v>2.3199999999999998</c:v>
                </c:pt>
                <c:pt idx="29">
                  <c:v>2.4</c:v>
                </c:pt>
                <c:pt idx="30">
                  <c:v>2.48</c:v>
                </c:pt>
                <c:pt idx="31">
                  <c:v>2.56</c:v>
                </c:pt>
                <c:pt idx="32">
                  <c:v>2.64</c:v>
                </c:pt>
                <c:pt idx="33">
                  <c:v>2.72</c:v>
                </c:pt>
                <c:pt idx="34">
                  <c:v>2.8</c:v>
                </c:pt>
                <c:pt idx="35">
                  <c:v>2.88</c:v>
                </c:pt>
                <c:pt idx="36">
                  <c:v>2.96</c:v>
                </c:pt>
                <c:pt idx="37">
                  <c:v>3.04</c:v>
                </c:pt>
                <c:pt idx="38">
                  <c:v>3.12</c:v>
                </c:pt>
                <c:pt idx="39">
                  <c:v>3.19</c:v>
                </c:pt>
                <c:pt idx="40">
                  <c:v>3.27</c:v>
                </c:pt>
                <c:pt idx="41">
                  <c:v>3.35</c:v>
                </c:pt>
                <c:pt idx="42">
                  <c:v>3.43</c:v>
                </c:pt>
                <c:pt idx="43">
                  <c:v>3.51</c:v>
                </c:pt>
                <c:pt idx="44">
                  <c:v>3.59</c:v>
                </c:pt>
                <c:pt idx="45">
                  <c:v>3.67</c:v>
                </c:pt>
                <c:pt idx="46">
                  <c:v>3.75</c:v>
                </c:pt>
                <c:pt idx="47">
                  <c:v>3.83</c:v>
                </c:pt>
                <c:pt idx="48">
                  <c:v>3.91</c:v>
                </c:pt>
                <c:pt idx="49">
                  <c:v>3.99</c:v>
                </c:pt>
                <c:pt idx="50">
                  <c:v>4.07</c:v>
                </c:pt>
                <c:pt idx="51">
                  <c:v>4.1500000000000004</c:v>
                </c:pt>
                <c:pt idx="52">
                  <c:v>4.2300000000000004</c:v>
                </c:pt>
                <c:pt idx="53">
                  <c:v>4.3099999999999996</c:v>
                </c:pt>
                <c:pt idx="54">
                  <c:v>4.3899999999999997</c:v>
                </c:pt>
                <c:pt idx="55">
                  <c:v>4.47</c:v>
                </c:pt>
                <c:pt idx="56">
                  <c:v>4.55</c:v>
                </c:pt>
                <c:pt idx="57">
                  <c:v>4.63</c:v>
                </c:pt>
                <c:pt idx="58">
                  <c:v>4.71</c:v>
                </c:pt>
                <c:pt idx="59">
                  <c:v>4.79</c:v>
                </c:pt>
                <c:pt idx="60">
                  <c:v>4.87</c:v>
                </c:pt>
                <c:pt idx="61">
                  <c:v>4.95</c:v>
                </c:pt>
                <c:pt idx="62">
                  <c:v>5.03</c:v>
                </c:pt>
                <c:pt idx="63">
                  <c:v>5.1100000000000003</c:v>
                </c:pt>
                <c:pt idx="64">
                  <c:v>5.19</c:v>
                </c:pt>
                <c:pt idx="65">
                  <c:v>5.27</c:v>
                </c:pt>
                <c:pt idx="66">
                  <c:v>5.35</c:v>
                </c:pt>
                <c:pt idx="67">
                  <c:v>5.43</c:v>
                </c:pt>
                <c:pt idx="68">
                  <c:v>5.51</c:v>
                </c:pt>
                <c:pt idx="69">
                  <c:v>5.59</c:v>
                </c:pt>
                <c:pt idx="70">
                  <c:v>5.67</c:v>
                </c:pt>
                <c:pt idx="71">
                  <c:v>5.75</c:v>
                </c:pt>
                <c:pt idx="72">
                  <c:v>5.83</c:v>
                </c:pt>
                <c:pt idx="73">
                  <c:v>5.91</c:v>
                </c:pt>
                <c:pt idx="74">
                  <c:v>5.99</c:v>
                </c:pt>
                <c:pt idx="75">
                  <c:v>6.07</c:v>
                </c:pt>
                <c:pt idx="76">
                  <c:v>6.15</c:v>
                </c:pt>
                <c:pt idx="77">
                  <c:v>6.23</c:v>
                </c:pt>
                <c:pt idx="78">
                  <c:v>6.31</c:v>
                </c:pt>
                <c:pt idx="79">
                  <c:v>6.39</c:v>
                </c:pt>
                <c:pt idx="80">
                  <c:v>6.47</c:v>
                </c:pt>
                <c:pt idx="81">
                  <c:v>6.55</c:v>
                </c:pt>
                <c:pt idx="82">
                  <c:v>6.63</c:v>
                </c:pt>
                <c:pt idx="83">
                  <c:v>6.71</c:v>
                </c:pt>
                <c:pt idx="84">
                  <c:v>6.79</c:v>
                </c:pt>
                <c:pt idx="85">
                  <c:v>6.87</c:v>
                </c:pt>
                <c:pt idx="86">
                  <c:v>6.95</c:v>
                </c:pt>
              </c:numCache>
            </c:numRef>
          </c:xVal>
          <c:yVal>
            <c:numRef>
              <c:f>Sheet1!$G$2:$G$88</c:f>
              <c:numCache>
                <c:formatCode>General</c:formatCode>
                <c:ptCount val="87"/>
                <c:pt idx="0">
                  <c:v>1.7865004539489699</c:v>
                </c:pt>
                <c:pt idx="1">
                  <c:v>1.50099956989288</c:v>
                </c:pt>
                <c:pt idx="2">
                  <c:v>1.3386267423629701</c:v>
                </c:pt>
                <c:pt idx="3">
                  <c:v>1.5024445056915201</c:v>
                </c:pt>
                <c:pt idx="4">
                  <c:v>1.1193211078643699</c:v>
                </c:pt>
                <c:pt idx="5">
                  <c:v>1.5552171468734699</c:v>
                </c:pt>
                <c:pt idx="6">
                  <c:v>1.9188750982284499</c:v>
                </c:pt>
                <c:pt idx="7">
                  <c:v>1.2484707832336399</c:v>
                </c:pt>
                <c:pt idx="8">
                  <c:v>1.16982746124267</c:v>
                </c:pt>
                <c:pt idx="9">
                  <c:v>1.40393567085266</c:v>
                </c:pt>
                <c:pt idx="10">
                  <c:v>1.4180274009704501</c:v>
                </c:pt>
                <c:pt idx="11">
                  <c:v>1.8066595792770299</c:v>
                </c:pt>
                <c:pt idx="12">
                  <c:v>1.3941946029662999</c:v>
                </c:pt>
                <c:pt idx="13">
                  <c:v>1.1374982595443699</c:v>
                </c:pt>
                <c:pt idx="14">
                  <c:v>1.27539038658142</c:v>
                </c:pt>
                <c:pt idx="15">
                  <c:v>1.10267329216003</c:v>
                </c:pt>
                <c:pt idx="16">
                  <c:v>1.20946836471557</c:v>
                </c:pt>
                <c:pt idx="17">
                  <c:v>1.35956478118896</c:v>
                </c:pt>
                <c:pt idx="18">
                  <c:v>1.42283535003662</c:v>
                </c:pt>
                <c:pt idx="19">
                  <c:v>1.1201114654541</c:v>
                </c:pt>
                <c:pt idx="20">
                  <c:v>1.3194001913070601</c:v>
                </c:pt>
                <c:pt idx="21">
                  <c:v>1.3355457782745299</c:v>
                </c:pt>
                <c:pt idx="22">
                  <c:v>1.3353716135025</c:v>
                </c:pt>
                <c:pt idx="23">
                  <c:v>1.1508715152740401</c:v>
                </c:pt>
                <c:pt idx="24">
                  <c:v>1.47213518619537</c:v>
                </c:pt>
                <c:pt idx="25">
                  <c:v>1.09055876731872</c:v>
                </c:pt>
                <c:pt idx="26">
                  <c:v>1.1016411781311</c:v>
                </c:pt>
                <c:pt idx="27">
                  <c:v>1.1197329759597701</c:v>
                </c:pt>
                <c:pt idx="28">
                  <c:v>1.6139948368072501</c:v>
                </c:pt>
                <c:pt idx="29">
                  <c:v>1.0798354148864699</c:v>
                </c:pt>
                <c:pt idx="30">
                  <c:v>1.1174075603485101</c:v>
                </c:pt>
                <c:pt idx="31">
                  <c:v>1.0314807891845701</c:v>
                </c:pt>
                <c:pt idx="32">
                  <c:v>1.29252398014068</c:v>
                </c:pt>
                <c:pt idx="33">
                  <c:v>1.0675569772720299</c:v>
                </c:pt>
                <c:pt idx="34">
                  <c:v>1.61082291603088</c:v>
                </c:pt>
                <c:pt idx="35">
                  <c:v>1.4074676036834699</c:v>
                </c:pt>
                <c:pt idx="36">
                  <c:v>1.08785760402679</c:v>
                </c:pt>
                <c:pt idx="37">
                  <c:v>0.97271144390106201</c:v>
                </c:pt>
                <c:pt idx="38">
                  <c:v>1.1537826061248699</c:v>
                </c:pt>
                <c:pt idx="39">
                  <c:v>1.2215839624404901</c:v>
                </c:pt>
                <c:pt idx="40">
                  <c:v>1.52834177017211</c:v>
                </c:pt>
                <c:pt idx="41">
                  <c:v>1.04185938835144</c:v>
                </c:pt>
                <c:pt idx="42">
                  <c:v>1.2136605978012001</c:v>
                </c:pt>
                <c:pt idx="43">
                  <c:v>1.15291559696197</c:v>
                </c:pt>
                <c:pt idx="44">
                  <c:v>0.93148249387741</c:v>
                </c:pt>
                <c:pt idx="45">
                  <c:v>1.1362161636352499</c:v>
                </c:pt>
                <c:pt idx="46">
                  <c:v>1.35987544059753</c:v>
                </c:pt>
                <c:pt idx="47">
                  <c:v>1.0608719587326001</c:v>
                </c:pt>
                <c:pt idx="48">
                  <c:v>0.97303605079650801</c:v>
                </c:pt>
                <c:pt idx="49">
                  <c:v>1.4365315437316799</c:v>
                </c:pt>
                <c:pt idx="50">
                  <c:v>1.0868283510208101</c:v>
                </c:pt>
                <c:pt idx="51">
                  <c:v>1.34189689159393</c:v>
                </c:pt>
                <c:pt idx="52">
                  <c:v>1.0592858791351301</c:v>
                </c:pt>
                <c:pt idx="53">
                  <c:v>1.1660963296890201</c:v>
                </c:pt>
                <c:pt idx="54">
                  <c:v>0.97596818208694402</c:v>
                </c:pt>
                <c:pt idx="55">
                  <c:v>1.2642246484756401</c:v>
                </c:pt>
                <c:pt idx="56">
                  <c:v>1.0238662958145099</c:v>
                </c:pt>
                <c:pt idx="57">
                  <c:v>0.98089438676834095</c:v>
                </c:pt>
                <c:pt idx="58">
                  <c:v>1.12918829917907</c:v>
                </c:pt>
                <c:pt idx="59">
                  <c:v>1.4396880865096999</c:v>
                </c:pt>
                <c:pt idx="60">
                  <c:v>1.10133624076843</c:v>
                </c:pt>
                <c:pt idx="61">
                  <c:v>1.07959461212158</c:v>
                </c:pt>
                <c:pt idx="62">
                  <c:v>1.3112421035766599</c:v>
                </c:pt>
                <c:pt idx="63">
                  <c:v>1.2722926139831501</c:v>
                </c:pt>
                <c:pt idx="64">
                  <c:v>2.4325208663940399</c:v>
                </c:pt>
                <c:pt idx="65">
                  <c:v>1.1804612874984699</c:v>
                </c:pt>
                <c:pt idx="66">
                  <c:v>1.22620868682861</c:v>
                </c:pt>
                <c:pt idx="67">
                  <c:v>1.37225902080535</c:v>
                </c:pt>
                <c:pt idx="68">
                  <c:v>0.996848344802856</c:v>
                </c:pt>
                <c:pt idx="69">
                  <c:v>1.0797717571258501</c:v>
                </c:pt>
                <c:pt idx="70">
                  <c:v>1.1557086706161499</c:v>
                </c:pt>
                <c:pt idx="71">
                  <c:v>1.1689273118972701</c:v>
                </c:pt>
                <c:pt idx="72">
                  <c:v>1.0900477170944201</c:v>
                </c:pt>
                <c:pt idx="73">
                  <c:v>1.20784640312194</c:v>
                </c:pt>
                <c:pt idx="74">
                  <c:v>1.2978769540786701</c:v>
                </c:pt>
                <c:pt idx="75">
                  <c:v>1.2680296897888099</c:v>
                </c:pt>
                <c:pt idx="76">
                  <c:v>1.51891076564788</c:v>
                </c:pt>
                <c:pt idx="77">
                  <c:v>1.15865802764892</c:v>
                </c:pt>
                <c:pt idx="78">
                  <c:v>1.45344567298889</c:v>
                </c:pt>
                <c:pt idx="79">
                  <c:v>0.98654854297637895</c:v>
                </c:pt>
                <c:pt idx="80">
                  <c:v>1.0460519790649401</c:v>
                </c:pt>
                <c:pt idx="81">
                  <c:v>1.3704419136047301</c:v>
                </c:pt>
                <c:pt idx="82">
                  <c:v>1.23639953136444</c:v>
                </c:pt>
                <c:pt idx="83">
                  <c:v>1.04065597057342</c:v>
                </c:pt>
                <c:pt idx="84">
                  <c:v>1.2640033960342401</c:v>
                </c:pt>
                <c:pt idx="85">
                  <c:v>1.19211626052856</c:v>
                </c:pt>
                <c:pt idx="86">
                  <c:v>1.09937167167663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A0-4FB5-8FE3-E20BA53E6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034831"/>
        <c:axId val="895035311"/>
      </c:scatterChart>
      <c:valAx>
        <c:axId val="895034831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Epohas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895035311"/>
        <c:crosses val="autoZero"/>
        <c:crossBetween val="midCat"/>
      </c:valAx>
      <c:valAx>
        <c:axId val="8950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89503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Zaudējuma</a:t>
            </a:r>
            <a:r>
              <a:rPr lang="lv-LV" baseline="0"/>
              <a:t> </a:t>
            </a:r>
            <a:r>
              <a:rPr lang="lv-LV" i="1" baseline="0"/>
              <a:t>(loss) </a:t>
            </a:r>
            <a:r>
              <a:rPr lang="lv-LV" i="0" baseline="0"/>
              <a:t>izmaiņas pielāgošanas laikā pa epohām</a:t>
            </a:r>
            <a:endParaRPr lang="lv-LV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DeepSeek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Sheet3!$B$2:$B$88</c:f>
              <c:numCache>
                <c:formatCode>0.00</c:formatCode>
                <c:ptCount val="87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  <c:pt idx="25">
                  <c:v>2.08</c:v>
                </c:pt>
                <c:pt idx="26">
                  <c:v>2.16</c:v>
                </c:pt>
                <c:pt idx="27">
                  <c:v>2.2400000000000002</c:v>
                </c:pt>
                <c:pt idx="28">
                  <c:v>2.3199999999999998</c:v>
                </c:pt>
                <c:pt idx="29">
                  <c:v>2.4</c:v>
                </c:pt>
                <c:pt idx="30">
                  <c:v>2.48</c:v>
                </c:pt>
                <c:pt idx="31">
                  <c:v>2.56</c:v>
                </c:pt>
                <c:pt idx="32">
                  <c:v>2.64</c:v>
                </c:pt>
                <c:pt idx="33">
                  <c:v>2.72</c:v>
                </c:pt>
                <c:pt idx="34">
                  <c:v>2.8</c:v>
                </c:pt>
                <c:pt idx="35">
                  <c:v>2.88</c:v>
                </c:pt>
                <c:pt idx="36">
                  <c:v>2.96</c:v>
                </c:pt>
                <c:pt idx="37">
                  <c:v>3.04</c:v>
                </c:pt>
                <c:pt idx="38">
                  <c:v>3.12</c:v>
                </c:pt>
                <c:pt idx="39">
                  <c:v>3.19</c:v>
                </c:pt>
                <c:pt idx="40">
                  <c:v>3.27</c:v>
                </c:pt>
                <c:pt idx="41">
                  <c:v>3.35</c:v>
                </c:pt>
                <c:pt idx="42">
                  <c:v>3.43</c:v>
                </c:pt>
                <c:pt idx="43">
                  <c:v>3.51</c:v>
                </c:pt>
                <c:pt idx="44">
                  <c:v>3.59</c:v>
                </c:pt>
                <c:pt idx="45">
                  <c:v>3.67</c:v>
                </c:pt>
                <c:pt idx="46">
                  <c:v>3.75</c:v>
                </c:pt>
                <c:pt idx="47">
                  <c:v>3.83</c:v>
                </c:pt>
                <c:pt idx="48">
                  <c:v>3.91</c:v>
                </c:pt>
                <c:pt idx="49">
                  <c:v>3.99</c:v>
                </c:pt>
                <c:pt idx="50">
                  <c:v>4.07</c:v>
                </c:pt>
                <c:pt idx="51">
                  <c:v>4.1500000000000004</c:v>
                </c:pt>
                <c:pt idx="52">
                  <c:v>4.2300000000000004</c:v>
                </c:pt>
                <c:pt idx="53">
                  <c:v>4.3099999999999996</c:v>
                </c:pt>
                <c:pt idx="54">
                  <c:v>4.3899999999999997</c:v>
                </c:pt>
                <c:pt idx="55">
                  <c:v>4.47</c:v>
                </c:pt>
                <c:pt idx="56">
                  <c:v>4.55</c:v>
                </c:pt>
                <c:pt idx="57">
                  <c:v>4.63</c:v>
                </c:pt>
                <c:pt idx="58">
                  <c:v>4.71</c:v>
                </c:pt>
                <c:pt idx="59">
                  <c:v>4.79</c:v>
                </c:pt>
                <c:pt idx="60">
                  <c:v>4.87</c:v>
                </c:pt>
                <c:pt idx="61">
                  <c:v>4.95</c:v>
                </c:pt>
                <c:pt idx="62">
                  <c:v>5.03</c:v>
                </c:pt>
                <c:pt idx="63">
                  <c:v>5.1100000000000003</c:v>
                </c:pt>
                <c:pt idx="64">
                  <c:v>5.19</c:v>
                </c:pt>
                <c:pt idx="65">
                  <c:v>5.27</c:v>
                </c:pt>
                <c:pt idx="66">
                  <c:v>5.35</c:v>
                </c:pt>
                <c:pt idx="67">
                  <c:v>5.43</c:v>
                </c:pt>
                <c:pt idx="68">
                  <c:v>5.51</c:v>
                </c:pt>
                <c:pt idx="69">
                  <c:v>5.59</c:v>
                </c:pt>
                <c:pt idx="70">
                  <c:v>5.67</c:v>
                </c:pt>
                <c:pt idx="71">
                  <c:v>5.75</c:v>
                </c:pt>
                <c:pt idx="72">
                  <c:v>5.83</c:v>
                </c:pt>
                <c:pt idx="73">
                  <c:v>5.91</c:v>
                </c:pt>
                <c:pt idx="74">
                  <c:v>5.99</c:v>
                </c:pt>
                <c:pt idx="75">
                  <c:v>6.07</c:v>
                </c:pt>
                <c:pt idx="76">
                  <c:v>6.15</c:v>
                </c:pt>
                <c:pt idx="77">
                  <c:v>6.23</c:v>
                </c:pt>
                <c:pt idx="78">
                  <c:v>6.31</c:v>
                </c:pt>
                <c:pt idx="79">
                  <c:v>6.39</c:v>
                </c:pt>
                <c:pt idx="80">
                  <c:v>6.47</c:v>
                </c:pt>
                <c:pt idx="81">
                  <c:v>6.55</c:v>
                </c:pt>
                <c:pt idx="82">
                  <c:v>6.63</c:v>
                </c:pt>
                <c:pt idx="83">
                  <c:v>6.71</c:v>
                </c:pt>
                <c:pt idx="84">
                  <c:v>6.79</c:v>
                </c:pt>
                <c:pt idx="85">
                  <c:v>6.87</c:v>
                </c:pt>
                <c:pt idx="86">
                  <c:v>6.95</c:v>
                </c:pt>
              </c:numCache>
            </c:numRef>
          </c:xVal>
          <c:yVal>
            <c:numRef>
              <c:f>Sheet3!$C$2:$C$88</c:f>
              <c:numCache>
                <c:formatCode>0.00000</c:formatCode>
                <c:ptCount val="87"/>
                <c:pt idx="0">
                  <c:v>4.0145998001098597</c:v>
                </c:pt>
                <c:pt idx="1">
                  <c:v>3.2367999553680402</c:v>
                </c:pt>
                <c:pt idx="2">
                  <c:v>2.56789994239807</c:v>
                </c:pt>
                <c:pt idx="3">
                  <c:v>1.9888999462127599</c:v>
                </c:pt>
                <c:pt idx="4">
                  <c:v>1.58070003986358</c:v>
                </c:pt>
                <c:pt idx="5">
                  <c:v>1.3919999599456701</c:v>
                </c:pt>
                <c:pt idx="6">
                  <c:v>1.29449999332427</c:v>
                </c:pt>
                <c:pt idx="7">
                  <c:v>1.2426999807357699</c:v>
                </c:pt>
                <c:pt idx="8">
                  <c:v>1.1775000095367401</c:v>
                </c:pt>
                <c:pt idx="9">
                  <c:v>1.14269995689392</c:v>
                </c:pt>
                <c:pt idx="10">
                  <c:v>1.13820004463195</c:v>
                </c:pt>
                <c:pt idx="11">
                  <c:v>1.1267999410629199</c:v>
                </c:pt>
                <c:pt idx="12">
                  <c:v>1.11140000820159</c:v>
                </c:pt>
                <c:pt idx="13">
                  <c:v>1.0914000272750799</c:v>
                </c:pt>
                <c:pt idx="14">
                  <c:v>1.0621999502182</c:v>
                </c:pt>
                <c:pt idx="15">
                  <c:v>1.04999995231628</c:v>
                </c:pt>
                <c:pt idx="16">
                  <c:v>1.0465999841689999</c:v>
                </c:pt>
                <c:pt idx="17">
                  <c:v>1.0685000419616699</c:v>
                </c:pt>
                <c:pt idx="18">
                  <c:v>0.98269999027252197</c:v>
                </c:pt>
                <c:pt idx="19">
                  <c:v>1.0381000041961601</c:v>
                </c:pt>
                <c:pt idx="20">
                  <c:v>1.0087000131607</c:v>
                </c:pt>
                <c:pt idx="21">
                  <c:v>1.0139000415802</c:v>
                </c:pt>
                <c:pt idx="22">
                  <c:v>1.0557999610900799</c:v>
                </c:pt>
                <c:pt idx="23">
                  <c:v>1.0211999416351301</c:v>
                </c:pt>
                <c:pt idx="24">
                  <c:v>1.0063999891281099</c:v>
                </c:pt>
                <c:pt idx="25">
                  <c:v>1.01769995689392</c:v>
                </c:pt>
                <c:pt idx="26">
                  <c:v>0.98059999942779497</c:v>
                </c:pt>
                <c:pt idx="27">
                  <c:v>0.97490000724792403</c:v>
                </c:pt>
                <c:pt idx="28">
                  <c:v>1.02160000801086</c:v>
                </c:pt>
                <c:pt idx="29">
                  <c:v>0.97280001640319802</c:v>
                </c:pt>
                <c:pt idx="30">
                  <c:v>1.0302000045776301</c:v>
                </c:pt>
                <c:pt idx="31">
                  <c:v>1.0027999877929601</c:v>
                </c:pt>
                <c:pt idx="32">
                  <c:v>1.0284999608993499</c:v>
                </c:pt>
                <c:pt idx="33">
                  <c:v>0.96490001678466797</c:v>
                </c:pt>
                <c:pt idx="34">
                  <c:v>0.99220001697540205</c:v>
                </c:pt>
                <c:pt idx="35">
                  <c:v>0.97020000219345004</c:v>
                </c:pt>
                <c:pt idx="36">
                  <c:v>0.94819998741149902</c:v>
                </c:pt>
                <c:pt idx="37">
                  <c:v>0.97250002622604304</c:v>
                </c:pt>
                <c:pt idx="38">
                  <c:v>1.0169999599456701</c:v>
                </c:pt>
                <c:pt idx="39">
                  <c:v>0.99940001964569003</c:v>
                </c:pt>
                <c:pt idx="40">
                  <c:v>0.99080002307891801</c:v>
                </c:pt>
                <c:pt idx="41">
                  <c:v>0.91119998693466098</c:v>
                </c:pt>
                <c:pt idx="42">
                  <c:v>0.98509997129440297</c:v>
                </c:pt>
                <c:pt idx="43">
                  <c:v>0.95010000467300404</c:v>
                </c:pt>
                <c:pt idx="44">
                  <c:v>1.00039994716644</c:v>
                </c:pt>
                <c:pt idx="45">
                  <c:v>0.97350001335143999</c:v>
                </c:pt>
                <c:pt idx="46">
                  <c:v>0.94359999895095803</c:v>
                </c:pt>
                <c:pt idx="47">
                  <c:v>0.93599998950958196</c:v>
                </c:pt>
                <c:pt idx="48">
                  <c:v>0.94690001010894698</c:v>
                </c:pt>
                <c:pt idx="49">
                  <c:v>0.93769997358322099</c:v>
                </c:pt>
                <c:pt idx="50">
                  <c:v>0.96450001001357999</c:v>
                </c:pt>
                <c:pt idx="51">
                  <c:v>0.97020000219345004</c:v>
                </c:pt>
                <c:pt idx="52">
                  <c:v>0.92170000076293901</c:v>
                </c:pt>
                <c:pt idx="53">
                  <c:v>0.97439998388290405</c:v>
                </c:pt>
                <c:pt idx="54">
                  <c:v>0.94040000438690097</c:v>
                </c:pt>
                <c:pt idx="55">
                  <c:v>0.96700000762939398</c:v>
                </c:pt>
                <c:pt idx="56">
                  <c:v>0.97979998588562001</c:v>
                </c:pt>
                <c:pt idx="57">
                  <c:v>0.94069999456405595</c:v>
                </c:pt>
                <c:pt idx="58">
                  <c:v>0.9128999710083</c:v>
                </c:pt>
                <c:pt idx="59">
                  <c:v>0.97310000658035201</c:v>
                </c:pt>
                <c:pt idx="60">
                  <c:v>0.98320001363754195</c:v>
                </c:pt>
                <c:pt idx="61">
                  <c:v>0.92500001192092896</c:v>
                </c:pt>
                <c:pt idx="62">
                  <c:v>0.92339998483657804</c:v>
                </c:pt>
                <c:pt idx="63">
                  <c:v>0.94249999523162797</c:v>
                </c:pt>
                <c:pt idx="64">
                  <c:v>0.94129997491836503</c:v>
                </c:pt>
                <c:pt idx="65">
                  <c:v>0.96069997549056996</c:v>
                </c:pt>
                <c:pt idx="66">
                  <c:v>0.93989998102188099</c:v>
                </c:pt>
                <c:pt idx="67">
                  <c:v>0.94569998979568404</c:v>
                </c:pt>
                <c:pt idx="68">
                  <c:v>0.95910000801086404</c:v>
                </c:pt>
                <c:pt idx="69">
                  <c:v>0.95829999446868896</c:v>
                </c:pt>
                <c:pt idx="70">
                  <c:v>0.94709998369216897</c:v>
                </c:pt>
                <c:pt idx="71">
                  <c:v>0.96890002489089899</c:v>
                </c:pt>
                <c:pt idx="72">
                  <c:v>0.94319999217987005</c:v>
                </c:pt>
                <c:pt idx="73">
                  <c:v>0.93339997529983498</c:v>
                </c:pt>
                <c:pt idx="74">
                  <c:v>0.94230002164840698</c:v>
                </c:pt>
                <c:pt idx="75">
                  <c:v>0.94480001926422097</c:v>
                </c:pt>
                <c:pt idx="76">
                  <c:v>0.95740002393722501</c:v>
                </c:pt>
                <c:pt idx="77">
                  <c:v>0.98970001935958796</c:v>
                </c:pt>
                <c:pt idx="78">
                  <c:v>0.93779999017715399</c:v>
                </c:pt>
                <c:pt idx="79">
                  <c:v>0.91089999675750699</c:v>
                </c:pt>
                <c:pt idx="80">
                  <c:v>0.95020002126693703</c:v>
                </c:pt>
                <c:pt idx="81">
                  <c:v>0.93919998407363803</c:v>
                </c:pt>
                <c:pt idx="82">
                  <c:v>0.95599997043609597</c:v>
                </c:pt>
                <c:pt idx="83">
                  <c:v>0.97009998559951705</c:v>
                </c:pt>
                <c:pt idx="84">
                  <c:v>0.92589998245239202</c:v>
                </c:pt>
                <c:pt idx="85">
                  <c:v>0.88090002536773604</c:v>
                </c:pt>
                <c:pt idx="86">
                  <c:v>0.93720000982284501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C-4F61-BF0B-CB639C5799F1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Gemma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Sheet3!$B$2:$B$88</c:f>
              <c:numCache>
                <c:formatCode>0.00</c:formatCode>
                <c:ptCount val="87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  <c:pt idx="25">
                  <c:v>2.08</c:v>
                </c:pt>
                <c:pt idx="26">
                  <c:v>2.16</c:v>
                </c:pt>
                <c:pt idx="27">
                  <c:v>2.2400000000000002</c:v>
                </c:pt>
                <c:pt idx="28">
                  <c:v>2.3199999999999998</c:v>
                </c:pt>
                <c:pt idx="29">
                  <c:v>2.4</c:v>
                </c:pt>
                <c:pt idx="30">
                  <c:v>2.48</c:v>
                </c:pt>
                <c:pt idx="31">
                  <c:v>2.56</c:v>
                </c:pt>
                <c:pt idx="32">
                  <c:v>2.64</c:v>
                </c:pt>
                <c:pt idx="33">
                  <c:v>2.72</c:v>
                </c:pt>
                <c:pt idx="34">
                  <c:v>2.8</c:v>
                </c:pt>
                <c:pt idx="35">
                  <c:v>2.88</c:v>
                </c:pt>
                <c:pt idx="36">
                  <c:v>2.96</c:v>
                </c:pt>
                <c:pt idx="37">
                  <c:v>3.04</c:v>
                </c:pt>
                <c:pt idx="38">
                  <c:v>3.12</c:v>
                </c:pt>
                <c:pt idx="39">
                  <c:v>3.19</c:v>
                </c:pt>
                <c:pt idx="40">
                  <c:v>3.27</c:v>
                </c:pt>
                <c:pt idx="41">
                  <c:v>3.35</c:v>
                </c:pt>
                <c:pt idx="42">
                  <c:v>3.43</c:v>
                </c:pt>
                <c:pt idx="43">
                  <c:v>3.51</c:v>
                </c:pt>
                <c:pt idx="44">
                  <c:v>3.59</c:v>
                </c:pt>
                <c:pt idx="45">
                  <c:v>3.67</c:v>
                </c:pt>
                <c:pt idx="46">
                  <c:v>3.75</c:v>
                </c:pt>
                <c:pt idx="47">
                  <c:v>3.83</c:v>
                </c:pt>
                <c:pt idx="48">
                  <c:v>3.91</c:v>
                </c:pt>
                <c:pt idx="49">
                  <c:v>3.99</c:v>
                </c:pt>
                <c:pt idx="50">
                  <c:v>4.07</c:v>
                </c:pt>
                <c:pt idx="51">
                  <c:v>4.1500000000000004</c:v>
                </c:pt>
                <c:pt idx="52">
                  <c:v>4.2300000000000004</c:v>
                </c:pt>
                <c:pt idx="53">
                  <c:v>4.3099999999999996</c:v>
                </c:pt>
                <c:pt idx="54">
                  <c:v>4.3899999999999997</c:v>
                </c:pt>
                <c:pt idx="55">
                  <c:v>4.47</c:v>
                </c:pt>
                <c:pt idx="56">
                  <c:v>4.55</c:v>
                </c:pt>
                <c:pt idx="57">
                  <c:v>4.63</c:v>
                </c:pt>
                <c:pt idx="58">
                  <c:v>4.71</c:v>
                </c:pt>
                <c:pt idx="59">
                  <c:v>4.79</c:v>
                </c:pt>
                <c:pt idx="60">
                  <c:v>4.87</c:v>
                </c:pt>
                <c:pt idx="61">
                  <c:v>4.95</c:v>
                </c:pt>
                <c:pt idx="62">
                  <c:v>5.03</c:v>
                </c:pt>
                <c:pt idx="63">
                  <c:v>5.1100000000000003</c:v>
                </c:pt>
                <c:pt idx="64">
                  <c:v>5.19</c:v>
                </c:pt>
                <c:pt idx="65">
                  <c:v>5.27</c:v>
                </c:pt>
                <c:pt idx="66">
                  <c:v>5.35</c:v>
                </c:pt>
                <c:pt idx="67">
                  <c:v>5.43</c:v>
                </c:pt>
                <c:pt idx="68">
                  <c:v>5.51</c:v>
                </c:pt>
                <c:pt idx="69">
                  <c:v>5.59</c:v>
                </c:pt>
                <c:pt idx="70">
                  <c:v>5.67</c:v>
                </c:pt>
                <c:pt idx="71">
                  <c:v>5.75</c:v>
                </c:pt>
                <c:pt idx="72">
                  <c:v>5.83</c:v>
                </c:pt>
                <c:pt idx="73">
                  <c:v>5.91</c:v>
                </c:pt>
                <c:pt idx="74">
                  <c:v>5.99</c:v>
                </c:pt>
                <c:pt idx="75">
                  <c:v>6.07</c:v>
                </c:pt>
                <c:pt idx="76">
                  <c:v>6.15</c:v>
                </c:pt>
                <c:pt idx="77">
                  <c:v>6.23</c:v>
                </c:pt>
                <c:pt idx="78">
                  <c:v>6.31</c:v>
                </c:pt>
                <c:pt idx="79">
                  <c:v>6.39</c:v>
                </c:pt>
                <c:pt idx="80">
                  <c:v>6.47</c:v>
                </c:pt>
                <c:pt idx="81">
                  <c:v>6.55</c:v>
                </c:pt>
                <c:pt idx="82">
                  <c:v>6.63</c:v>
                </c:pt>
                <c:pt idx="83">
                  <c:v>6.71</c:v>
                </c:pt>
                <c:pt idx="84">
                  <c:v>6.79</c:v>
                </c:pt>
                <c:pt idx="85">
                  <c:v>6.87</c:v>
                </c:pt>
                <c:pt idx="86">
                  <c:v>6.95</c:v>
                </c:pt>
              </c:numCache>
            </c:numRef>
          </c:xVal>
          <c:yVal>
            <c:numRef>
              <c:f>Sheet3!$D$2:$D$88</c:f>
              <c:numCache>
                <c:formatCode>0.00000</c:formatCode>
                <c:ptCount val="87"/>
                <c:pt idx="0">
                  <c:v>10.5061998367309</c:v>
                </c:pt>
                <c:pt idx="1">
                  <c:v>7.8042001724243102</c:v>
                </c:pt>
                <c:pt idx="2">
                  <c:v>6.0525999069213796</c:v>
                </c:pt>
                <c:pt idx="3">
                  <c:v>5.0475001335143999</c:v>
                </c:pt>
                <c:pt idx="4">
                  <c:v>4.38350009918212</c:v>
                </c:pt>
                <c:pt idx="5">
                  <c:v>4.2834000587463299</c:v>
                </c:pt>
                <c:pt idx="6">
                  <c:v>4.1676998138427699</c:v>
                </c:pt>
                <c:pt idx="7">
                  <c:v>4.1255002021789497</c:v>
                </c:pt>
                <c:pt idx="8">
                  <c:v>3.9319999217986998</c:v>
                </c:pt>
                <c:pt idx="9">
                  <c:v>3.8636999130249001</c:v>
                </c:pt>
                <c:pt idx="10">
                  <c:v>3.6528999805450399</c:v>
                </c:pt>
                <c:pt idx="11">
                  <c:v>3.4498999118804901</c:v>
                </c:pt>
                <c:pt idx="12">
                  <c:v>3.2499001026153498</c:v>
                </c:pt>
                <c:pt idx="13">
                  <c:v>3.2402000427246</c:v>
                </c:pt>
                <c:pt idx="14">
                  <c:v>3.2255001068115199</c:v>
                </c:pt>
                <c:pt idx="15">
                  <c:v>3.2530000209808301</c:v>
                </c:pt>
                <c:pt idx="16">
                  <c:v>3.0629000663757302</c:v>
                </c:pt>
                <c:pt idx="17">
                  <c:v>3.2153999805450399</c:v>
                </c:pt>
                <c:pt idx="18">
                  <c:v>2.97790002822875</c:v>
                </c:pt>
                <c:pt idx="19">
                  <c:v>3.0873999595642001</c:v>
                </c:pt>
                <c:pt idx="20">
                  <c:v>2.97709989547729</c:v>
                </c:pt>
                <c:pt idx="21">
                  <c:v>2.9885001182556099</c:v>
                </c:pt>
                <c:pt idx="22">
                  <c:v>3.09459996223449</c:v>
                </c:pt>
                <c:pt idx="23">
                  <c:v>2.9709999561309801</c:v>
                </c:pt>
                <c:pt idx="24">
                  <c:v>2.99530005455017</c:v>
                </c:pt>
                <c:pt idx="25">
                  <c:v>2.89350008964538</c:v>
                </c:pt>
                <c:pt idx="26">
                  <c:v>2.9284999370574898</c:v>
                </c:pt>
                <c:pt idx="27">
                  <c:v>2.86560010910034</c:v>
                </c:pt>
                <c:pt idx="28">
                  <c:v>2.97250008583068</c:v>
                </c:pt>
                <c:pt idx="29">
                  <c:v>2.8427999019622798</c:v>
                </c:pt>
                <c:pt idx="30">
                  <c:v>3</c:v>
                </c:pt>
                <c:pt idx="31">
                  <c:v>2.9191000461578298</c:v>
                </c:pt>
                <c:pt idx="32">
                  <c:v>2.9732000827789302</c:v>
                </c:pt>
                <c:pt idx="33">
                  <c:v>2.8638999462127601</c:v>
                </c:pt>
                <c:pt idx="34">
                  <c:v>2.97250008583068</c:v>
                </c:pt>
                <c:pt idx="35">
                  <c:v>2.89269995689392</c:v>
                </c:pt>
                <c:pt idx="36">
                  <c:v>2.7307000160217201</c:v>
                </c:pt>
                <c:pt idx="37">
                  <c:v>2.7994000911712602</c:v>
                </c:pt>
                <c:pt idx="38">
                  <c:v>2.95469999313354</c:v>
                </c:pt>
                <c:pt idx="39">
                  <c:v>2.8652000427246</c:v>
                </c:pt>
                <c:pt idx="40">
                  <c:v>2.9356000423431299</c:v>
                </c:pt>
                <c:pt idx="41">
                  <c:v>2.66510009765625</c:v>
                </c:pt>
                <c:pt idx="42">
                  <c:v>2.90700006484985</c:v>
                </c:pt>
                <c:pt idx="43">
                  <c:v>2.7713000774383501</c:v>
                </c:pt>
                <c:pt idx="44">
                  <c:v>2.9173998832702601</c:v>
                </c:pt>
                <c:pt idx="45">
                  <c:v>2.8691000938415501</c:v>
                </c:pt>
                <c:pt idx="46">
                  <c:v>2.84450006484985</c:v>
                </c:pt>
                <c:pt idx="47">
                  <c:v>2.7927000522613499</c:v>
                </c:pt>
                <c:pt idx="48">
                  <c:v>2.7381000518798801</c:v>
                </c:pt>
                <c:pt idx="49">
                  <c:v>2.8701999187469398</c:v>
                </c:pt>
                <c:pt idx="50">
                  <c:v>2.7690000534057599</c:v>
                </c:pt>
                <c:pt idx="51">
                  <c:v>2.79830002784729</c:v>
                </c:pt>
                <c:pt idx="52">
                  <c:v>2.7212998867034899</c:v>
                </c:pt>
                <c:pt idx="53">
                  <c:v>2.8963999748229901</c:v>
                </c:pt>
                <c:pt idx="54">
                  <c:v>2.75850009918212</c:v>
                </c:pt>
                <c:pt idx="55">
                  <c:v>2.8382000923156698</c:v>
                </c:pt>
                <c:pt idx="56">
                  <c:v>2.8294999599456698</c:v>
                </c:pt>
                <c:pt idx="57">
                  <c:v>2.7797000408172599</c:v>
                </c:pt>
                <c:pt idx="58">
                  <c:v>2.7253000736236501</c:v>
                </c:pt>
                <c:pt idx="59">
                  <c:v>2.84920001029968</c:v>
                </c:pt>
                <c:pt idx="60">
                  <c:v>2.9244000911712602</c:v>
                </c:pt>
                <c:pt idx="61">
                  <c:v>2.7383999824523899</c:v>
                </c:pt>
                <c:pt idx="62">
                  <c:v>2.6867001056671098</c:v>
                </c:pt>
                <c:pt idx="63">
                  <c:v>2.7260000705718901</c:v>
                </c:pt>
                <c:pt idx="64">
                  <c:v>2.77270007133483</c:v>
                </c:pt>
                <c:pt idx="65">
                  <c:v>2.8010001182556099</c:v>
                </c:pt>
                <c:pt idx="66">
                  <c:v>2.7757000923156698</c:v>
                </c:pt>
                <c:pt idx="67">
                  <c:v>2.7843000888824401</c:v>
                </c:pt>
                <c:pt idx="68">
                  <c:v>2.8259999752044598</c:v>
                </c:pt>
                <c:pt idx="69">
                  <c:v>2.8036000728607098</c:v>
                </c:pt>
                <c:pt idx="70">
                  <c:v>2.7565000057220401</c:v>
                </c:pt>
                <c:pt idx="71">
                  <c:v>2.8338999748229901</c:v>
                </c:pt>
                <c:pt idx="72">
                  <c:v>2.76859998703002</c:v>
                </c:pt>
                <c:pt idx="73">
                  <c:v>2.7200000286102202</c:v>
                </c:pt>
                <c:pt idx="74">
                  <c:v>2.76300001144409</c:v>
                </c:pt>
                <c:pt idx="75">
                  <c:v>2.6737000942230198</c:v>
                </c:pt>
                <c:pt idx="76">
                  <c:v>2.8601000308990399</c:v>
                </c:pt>
                <c:pt idx="77">
                  <c:v>2.9026000499725302</c:v>
                </c:pt>
                <c:pt idx="78">
                  <c:v>2.71339988708496</c:v>
                </c:pt>
                <c:pt idx="79">
                  <c:v>2.6013000011443999</c:v>
                </c:pt>
                <c:pt idx="80">
                  <c:v>2.79010009765625</c:v>
                </c:pt>
                <c:pt idx="81">
                  <c:v>2.7197999954223602</c:v>
                </c:pt>
                <c:pt idx="82">
                  <c:v>2.80839991569519</c:v>
                </c:pt>
                <c:pt idx="83">
                  <c:v>2.8285000324249201</c:v>
                </c:pt>
                <c:pt idx="84">
                  <c:v>2.7609000205993599</c:v>
                </c:pt>
                <c:pt idx="85">
                  <c:v>2.60669994354248</c:v>
                </c:pt>
                <c:pt idx="86">
                  <c:v>2.7481000423431299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C-4F61-BF0B-CB639C5799F1}"/>
            </c:ext>
          </c:extLst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LLaMA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Sheet3!$B$2:$B$88</c:f>
              <c:numCache>
                <c:formatCode>0.00</c:formatCode>
                <c:ptCount val="87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  <c:pt idx="25">
                  <c:v>2.08</c:v>
                </c:pt>
                <c:pt idx="26">
                  <c:v>2.16</c:v>
                </c:pt>
                <c:pt idx="27">
                  <c:v>2.2400000000000002</c:v>
                </c:pt>
                <c:pt idx="28">
                  <c:v>2.3199999999999998</c:v>
                </c:pt>
                <c:pt idx="29">
                  <c:v>2.4</c:v>
                </c:pt>
                <c:pt idx="30">
                  <c:v>2.48</c:v>
                </c:pt>
                <c:pt idx="31">
                  <c:v>2.56</c:v>
                </c:pt>
                <c:pt idx="32">
                  <c:v>2.64</c:v>
                </c:pt>
                <c:pt idx="33">
                  <c:v>2.72</c:v>
                </c:pt>
                <c:pt idx="34">
                  <c:v>2.8</c:v>
                </c:pt>
                <c:pt idx="35">
                  <c:v>2.88</c:v>
                </c:pt>
                <c:pt idx="36">
                  <c:v>2.96</c:v>
                </c:pt>
                <c:pt idx="37">
                  <c:v>3.04</c:v>
                </c:pt>
                <c:pt idx="38">
                  <c:v>3.12</c:v>
                </c:pt>
                <c:pt idx="39">
                  <c:v>3.19</c:v>
                </c:pt>
                <c:pt idx="40">
                  <c:v>3.27</c:v>
                </c:pt>
                <c:pt idx="41">
                  <c:v>3.35</c:v>
                </c:pt>
                <c:pt idx="42">
                  <c:v>3.43</c:v>
                </c:pt>
                <c:pt idx="43">
                  <c:v>3.51</c:v>
                </c:pt>
                <c:pt idx="44">
                  <c:v>3.59</c:v>
                </c:pt>
                <c:pt idx="45">
                  <c:v>3.67</c:v>
                </c:pt>
                <c:pt idx="46">
                  <c:v>3.75</c:v>
                </c:pt>
                <c:pt idx="47">
                  <c:v>3.83</c:v>
                </c:pt>
                <c:pt idx="48">
                  <c:v>3.91</c:v>
                </c:pt>
                <c:pt idx="49">
                  <c:v>3.99</c:v>
                </c:pt>
                <c:pt idx="50">
                  <c:v>4.07</c:v>
                </c:pt>
                <c:pt idx="51">
                  <c:v>4.1500000000000004</c:v>
                </c:pt>
                <c:pt idx="52">
                  <c:v>4.2300000000000004</c:v>
                </c:pt>
                <c:pt idx="53">
                  <c:v>4.3099999999999996</c:v>
                </c:pt>
                <c:pt idx="54">
                  <c:v>4.3899999999999997</c:v>
                </c:pt>
                <c:pt idx="55">
                  <c:v>4.47</c:v>
                </c:pt>
                <c:pt idx="56">
                  <c:v>4.55</c:v>
                </c:pt>
                <c:pt idx="57">
                  <c:v>4.63</c:v>
                </c:pt>
                <c:pt idx="58">
                  <c:v>4.71</c:v>
                </c:pt>
                <c:pt idx="59">
                  <c:v>4.79</c:v>
                </c:pt>
                <c:pt idx="60">
                  <c:v>4.87</c:v>
                </c:pt>
                <c:pt idx="61">
                  <c:v>4.95</c:v>
                </c:pt>
                <c:pt idx="62">
                  <c:v>5.03</c:v>
                </c:pt>
                <c:pt idx="63">
                  <c:v>5.1100000000000003</c:v>
                </c:pt>
                <c:pt idx="64">
                  <c:v>5.19</c:v>
                </c:pt>
                <c:pt idx="65">
                  <c:v>5.27</c:v>
                </c:pt>
                <c:pt idx="66">
                  <c:v>5.35</c:v>
                </c:pt>
                <c:pt idx="67">
                  <c:v>5.43</c:v>
                </c:pt>
                <c:pt idx="68">
                  <c:v>5.51</c:v>
                </c:pt>
                <c:pt idx="69">
                  <c:v>5.59</c:v>
                </c:pt>
                <c:pt idx="70">
                  <c:v>5.67</c:v>
                </c:pt>
                <c:pt idx="71">
                  <c:v>5.75</c:v>
                </c:pt>
                <c:pt idx="72">
                  <c:v>5.83</c:v>
                </c:pt>
                <c:pt idx="73">
                  <c:v>5.91</c:v>
                </c:pt>
                <c:pt idx="74">
                  <c:v>5.99</c:v>
                </c:pt>
                <c:pt idx="75">
                  <c:v>6.07</c:v>
                </c:pt>
                <c:pt idx="76">
                  <c:v>6.15</c:v>
                </c:pt>
                <c:pt idx="77">
                  <c:v>6.23</c:v>
                </c:pt>
                <c:pt idx="78">
                  <c:v>6.31</c:v>
                </c:pt>
                <c:pt idx="79">
                  <c:v>6.39</c:v>
                </c:pt>
                <c:pt idx="80">
                  <c:v>6.47</c:v>
                </c:pt>
                <c:pt idx="81">
                  <c:v>6.55</c:v>
                </c:pt>
                <c:pt idx="82">
                  <c:v>6.63</c:v>
                </c:pt>
                <c:pt idx="83">
                  <c:v>6.71</c:v>
                </c:pt>
                <c:pt idx="84">
                  <c:v>6.79</c:v>
                </c:pt>
                <c:pt idx="85">
                  <c:v>6.87</c:v>
                </c:pt>
                <c:pt idx="86">
                  <c:v>6.95</c:v>
                </c:pt>
              </c:numCache>
            </c:numRef>
          </c:xVal>
          <c:yVal>
            <c:numRef>
              <c:f>Sheet3!$E$2:$E$88</c:f>
              <c:numCache>
                <c:formatCode>0.00000</c:formatCode>
                <c:ptCount val="87"/>
                <c:pt idx="0">
                  <c:v>2.6717000007629301</c:v>
                </c:pt>
                <c:pt idx="1">
                  <c:v>2.0961999893188401</c:v>
                </c:pt>
                <c:pt idx="2">
                  <c:v>1.59319996833801</c:v>
                </c:pt>
                <c:pt idx="3">
                  <c:v>1.32509994506835</c:v>
                </c:pt>
                <c:pt idx="4">
                  <c:v>1.13820004463195</c:v>
                </c:pt>
                <c:pt idx="5">
                  <c:v>1.1040999889373699</c:v>
                </c:pt>
                <c:pt idx="6">
                  <c:v>1.06749999523162</c:v>
                </c:pt>
                <c:pt idx="7">
                  <c:v>1.05429995059967</c:v>
                </c:pt>
                <c:pt idx="8">
                  <c:v>1.0212999582290601</c:v>
                </c:pt>
                <c:pt idx="9">
                  <c:v>1.0236999988555899</c:v>
                </c:pt>
                <c:pt idx="10">
                  <c:v>1.0203000307083101</c:v>
                </c:pt>
                <c:pt idx="11">
                  <c:v>1.01810002326965</c:v>
                </c:pt>
                <c:pt idx="12">
                  <c:v>1.0029000043869001</c:v>
                </c:pt>
                <c:pt idx="13">
                  <c:v>0.97600001096725397</c:v>
                </c:pt>
                <c:pt idx="14">
                  <c:v>0.98809999227523804</c:v>
                </c:pt>
                <c:pt idx="15">
                  <c:v>0.99140000343322698</c:v>
                </c:pt>
                <c:pt idx="16">
                  <c:v>0.96719998121261597</c:v>
                </c:pt>
                <c:pt idx="17">
                  <c:v>1.0112999677657999</c:v>
                </c:pt>
                <c:pt idx="18">
                  <c:v>0.94359999895095803</c:v>
                </c:pt>
                <c:pt idx="19">
                  <c:v>0.98729997873306197</c:v>
                </c:pt>
                <c:pt idx="20">
                  <c:v>0.96689999103546098</c:v>
                </c:pt>
                <c:pt idx="21">
                  <c:v>0.96929997205734197</c:v>
                </c:pt>
                <c:pt idx="22">
                  <c:v>1.0025999546051001</c:v>
                </c:pt>
                <c:pt idx="23">
                  <c:v>0.96979999542236295</c:v>
                </c:pt>
                <c:pt idx="24">
                  <c:v>0.97119998931884699</c:v>
                </c:pt>
                <c:pt idx="25">
                  <c:v>0.96390002965927102</c:v>
                </c:pt>
                <c:pt idx="26">
                  <c:v>0.95749998092651301</c:v>
                </c:pt>
                <c:pt idx="27">
                  <c:v>0.93779999017715399</c:v>
                </c:pt>
                <c:pt idx="28">
                  <c:v>0.96530002355575495</c:v>
                </c:pt>
                <c:pt idx="29">
                  <c:v>0.94160002470016402</c:v>
                </c:pt>
                <c:pt idx="30">
                  <c:v>0.97710001468658403</c:v>
                </c:pt>
                <c:pt idx="31">
                  <c:v>0.950900018215179</c:v>
                </c:pt>
                <c:pt idx="32">
                  <c:v>0.98159998655319203</c:v>
                </c:pt>
                <c:pt idx="33">
                  <c:v>0.93389999866485596</c:v>
                </c:pt>
                <c:pt idx="34">
                  <c:v>0.95399999618530196</c:v>
                </c:pt>
                <c:pt idx="35">
                  <c:v>0.93680000305175704</c:v>
                </c:pt>
                <c:pt idx="36">
                  <c:v>0.91589999198913497</c:v>
                </c:pt>
                <c:pt idx="37">
                  <c:v>0.93580001592636097</c:v>
                </c:pt>
                <c:pt idx="38">
                  <c:v>0.94959998130798295</c:v>
                </c:pt>
                <c:pt idx="39">
                  <c:v>0.939800024032592</c:v>
                </c:pt>
                <c:pt idx="40">
                  <c:v>0.939700007438659</c:v>
                </c:pt>
                <c:pt idx="41">
                  <c:v>0.88959997892379705</c:v>
                </c:pt>
                <c:pt idx="42">
                  <c:v>0.93400001525878895</c:v>
                </c:pt>
                <c:pt idx="43">
                  <c:v>0.90950000286102295</c:v>
                </c:pt>
                <c:pt idx="44">
                  <c:v>0.94910001754760698</c:v>
                </c:pt>
                <c:pt idx="45">
                  <c:v>0.92799997329711903</c:v>
                </c:pt>
                <c:pt idx="46">
                  <c:v>0.926400005817413</c:v>
                </c:pt>
                <c:pt idx="47">
                  <c:v>0.90609997510910001</c:v>
                </c:pt>
                <c:pt idx="48">
                  <c:v>0.897400021553039</c:v>
                </c:pt>
                <c:pt idx="49">
                  <c:v>0.91490000486373901</c:v>
                </c:pt>
                <c:pt idx="50">
                  <c:v>0.90469998121261597</c:v>
                </c:pt>
                <c:pt idx="51">
                  <c:v>0.90990000963211004</c:v>
                </c:pt>
                <c:pt idx="52">
                  <c:v>0.89259999990463201</c:v>
                </c:pt>
                <c:pt idx="53">
                  <c:v>0.919700026512146</c:v>
                </c:pt>
                <c:pt idx="54">
                  <c:v>0.89029997587203902</c:v>
                </c:pt>
                <c:pt idx="55">
                  <c:v>0.90570002794265703</c:v>
                </c:pt>
                <c:pt idx="56">
                  <c:v>0.91089999675750699</c:v>
                </c:pt>
                <c:pt idx="57">
                  <c:v>0.89749997854232699</c:v>
                </c:pt>
                <c:pt idx="58">
                  <c:v>0.87739998102188099</c:v>
                </c:pt>
                <c:pt idx="59">
                  <c:v>0.89829999208450295</c:v>
                </c:pt>
                <c:pt idx="60">
                  <c:v>0.91369998455047596</c:v>
                </c:pt>
                <c:pt idx="61">
                  <c:v>0.88200002908706598</c:v>
                </c:pt>
                <c:pt idx="62">
                  <c:v>0.88090002536773604</c:v>
                </c:pt>
                <c:pt idx="63">
                  <c:v>0.88069999217987005</c:v>
                </c:pt>
                <c:pt idx="64">
                  <c:v>0.89840000867843595</c:v>
                </c:pt>
                <c:pt idx="65">
                  <c:v>0.88529998064041104</c:v>
                </c:pt>
                <c:pt idx="66">
                  <c:v>0.86580002307891801</c:v>
                </c:pt>
                <c:pt idx="67">
                  <c:v>0.88440001010894698</c:v>
                </c:pt>
                <c:pt idx="68">
                  <c:v>0.89499998092651301</c:v>
                </c:pt>
                <c:pt idx="69">
                  <c:v>0.89689999818801802</c:v>
                </c:pt>
                <c:pt idx="70">
                  <c:v>0.88120001554489102</c:v>
                </c:pt>
                <c:pt idx="71">
                  <c:v>0.90469998121261597</c:v>
                </c:pt>
                <c:pt idx="72">
                  <c:v>0.88040000200271595</c:v>
                </c:pt>
                <c:pt idx="73">
                  <c:v>0.87070000171661299</c:v>
                </c:pt>
                <c:pt idx="74">
                  <c:v>0.88910001516342096</c:v>
                </c:pt>
                <c:pt idx="75">
                  <c:v>0.87349998950958196</c:v>
                </c:pt>
                <c:pt idx="76">
                  <c:v>0.89620000123977595</c:v>
                </c:pt>
                <c:pt idx="77">
                  <c:v>0.91670000553131104</c:v>
                </c:pt>
                <c:pt idx="78">
                  <c:v>0.87459999322891202</c:v>
                </c:pt>
                <c:pt idx="79">
                  <c:v>0.85659998655319203</c:v>
                </c:pt>
                <c:pt idx="80">
                  <c:v>0.87440001964569003</c:v>
                </c:pt>
                <c:pt idx="81">
                  <c:v>0.87699997425079301</c:v>
                </c:pt>
                <c:pt idx="82">
                  <c:v>0.88919997215270996</c:v>
                </c:pt>
                <c:pt idx="83">
                  <c:v>0.90319997072219804</c:v>
                </c:pt>
                <c:pt idx="84">
                  <c:v>0.87970000505447299</c:v>
                </c:pt>
                <c:pt idx="85">
                  <c:v>0.830399990081787</c:v>
                </c:pt>
                <c:pt idx="86">
                  <c:v>0.88709998130798295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5C-4F61-BF0B-CB639C5799F1}"/>
            </c:ext>
          </c:extLst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Mistral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Sheet3!$B$2:$B$88</c:f>
              <c:numCache>
                <c:formatCode>0.00</c:formatCode>
                <c:ptCount val="87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  <c:pt idx="25">
                  <c:v>2.08</c:v>
                </c:pt>
                <c:pt idx="26">
                  <c:v>2.16</c:v>
                </c:pt>
                <c:pt idx="27">
                  <c:v>2.2400000000000002</c:v>
                </c:pt>
                <c:pt idx="28">
                  <c:v>2.3199999999999998</c:v>
                </c:pt>
                <c:pt idx="29">
                  <c:v>2.4</c:v>
                </c:pt>
                <c:pt idx="30">
                  <c:v>2.48</c:v>
                </c:pt>
                <c:pt idx="31">
                  <c:v>2.56</c:v>
                </c:pt>
                <c:pt idx="32">
                  <c:v>2.64</c:v>
                </c:pt>
                <c:pt idx="33">
                  <c:v>2.72</c:v>
                </c:pt>
                <c:pt idx="34">
                  <c:v>2.8</c:v>
                </c:pt>
                <c:pt idx="35">
                  <c:v>2.88</c:v>
                </c:pt>
                <c:pt idx="36">
                  <c:v>2.96</c:v>
                </c:pt>
                <c:pt idx="37">
                  <c:v>3.04</c:v>
                </c:pt>
                <c:pt idx="38">
                  <c:v>3.12</c:v>
                </c:pt>
                <c:pt idx="39">
                  <c:v>3.19</c:v>
                </c:pt>
                <c:pt idx="40">
                  <c:v>3.27</c:v>
                </c:pt>
                <c:pt idx="41">
                  <c:v>3.35</c:v>
                </c:pt>
                <c:pt idx="42">
                  <c:v>3.43</c:v>
                </c:pt>
                <c:pt idx="43">
                  <c:v>3.51</c:v>
                </c:pt>
                <c:pt idx="44">
                  <c:v>3.59</c:v>
                </c:pt>
                <c:pt idx="45">
                  <c:v>3.67</c:v>
                </c:pt>
                <c:pt idx="46">
                  <c:v>3.75</c:v>
                </c:pt>
                <c:pt idx="47">
                  <c:v>3.83</c:v>
                </c:pt>
                <c:pt idx="48">
                  <c:v>3.91</c:v>
                </c:pt>
                <c:pt idx="49">
                  <c:v>3.99</c:v>
                </c:pt>
                <c:pt idx="50">
                  <c:v>4.07</c:v>
                </c:pt>
                <c:pt idx="51">
                  <c:v>4.1500000000000004</c:v>
                </c:pt>
                <c:pt idx="52">
                  <c:v>4.2300000000000004</c:v>
                </c:pt>
                <c:pt idx="53">
                  <c:v>4.3099999999999996</c:v>
                </c:pt>
                <c:pt idx="54">
                  <c:v>4.3899999999999997</c:v>
                </c:pt>
                <c:pt idx="55">
                  <c:v>4.47</c:v>
                </c:pt>
                <c:pt idx="56">
                  <c:v>4.55</c:v>
                </c:pt>
                <c:pt idx="57">
                  <c:v>4.63</c:v>
                </c:pt>
                <c:pt idx="58">
                  <c:v>4.71</c:v>
                </c:pt>
                <c:pt idx="59">
                  <c:v>4.79</c:v>
                </c:pt>
                <c:pt idx="60">
                  <c:v>4.87</c:v>
                </c:pt>
                <c:pt idx="61">
                  <c:v>4.95</c:v>
                </c:pt>
                <c:pt idx="62">
                  <c:v>5.03</c:v>
                </c:pt>
                <c:pt idx="63">
                  <c:v>5.1100000000000003</c:v>
                </c:pt>
                <c:pt idx="64">
                  <c:v>5.19</c:v>
                </c:pt>
                <c:pt idx="65">
                  <c:v>5.27</c:v>
                </c:pt>
                <c:pt idx="66">
                  <c:v>5.35</c:v>
                </c:pt>
                <c:pt idx="67">
                  <c:v>5.43</c:v>
                </c:pt>
                <c:pt idx="68">
                  <c:v>5.51</c:v>
                </c:pt>
                <c:pt idx="69">
                  <c:v>5.59</c:v>
                </c:pt>
                <c:pt idx="70">
                  <c:v>5.67</c:v>
                </c:pt>
                <c:pt idx="71">
                  <c:v>5.75</c:v>
                </c:pt>
                <c:pt idx="72">
                  <c:v>5.83</c:v>
                </c:pt>
                <c:pt idx="73">
                  <c:v>5.91</c:v>
                </c:pt>
                <c:pt idx="74">
                  <c:v>5.99</c:v>
                </c:pt>
                <c:pt idx="75">
                  <c:v>6.07</c:v>
                </c:pt>
                <c:pt idx="76">
                  <c:v>6.15</c:v>
                </c:pt>
                <c:pt idx="77">
                  <c:v>6.23</c:v>
                </c:pt>
                <c:pt idx="78">
                  <c:v>6.31</c:v>
                </c:pt>
                <c:pt idx="79">
                  <c:v>6.39</c:v>
                </c:pt>
                <c:pt idx="80">
                  <c:v>6.47</c:v>
                </c:pt>
                <c:pt idx="81">
                  <c:v>6.55</c:v>
                </c:pt>
                <c:pt idx="82">
                  <c:v>6.63</c:v>
                </c:pt>
                <c:pt idx="83">
                  <c:v>6.71</c:v>
                </c:pt>
                <c:pt idx="84">
                  <c:v>6.79</c:v>
                </c:pt>
                <c:pt idx="85">
                  <c:v>6.87</c:v>
                </c:pt>
                <c:pt idx="86">
                  <c:v>6.95</c:v>
                </c:pt>
              </c:numCache>
            </c:numRef>
          </c:xVal>
          <c:yVal>
            <c:numRef>
              <c:f>Sheet3!$F$2:$F$88</c:f>
              <c:numCache>
                <c:formatCode>0.00000</c:formatCode>
                <c:ptCount val="87"/>
                <c:pt idx="0">
                  <c:v>2.8403000831603999</c:v>
                </c:pt>
                <c:pt idx="1">
                  <c:v>1.9213999509811399</c:v>
                </c:pt>
                <c:pt idx="2">
                  <c:v>1.4496999979019101</c:v>
                </c:pt>
                <c:pt idx="3">
                  <c:v>1.3278000354766799</c:v>
                </c:pt>
                <c:pt idx="4">
                  <c:v>1.2202999591827299</c:v>
                </c:pt>
                <c:pt idx="5">
                  <c:v>1.20630002021789</c:v>
                </c:pt>
                <c:pt idx="6">
                  <c:v>1.1871999502182</c:v>
                </c:pt>
                <c:pt idx="7">
                  <c:v>1.1797000169753999</c:v>
                </c:pt>
                <c:pt idx="8">
                  <c:v>1.1374000310897801</c:v>
                </c:pt>
                <c:pt idx="9">
                  <c:v>1.1174999475479099</c:v>
                </c:pt>
                <c:pt idx="10">
                  <c:v>1.1101000308990401</c:v>
                </c:pt>
                <c:pt idx="11">
                  <c:v>1.1151000261306701</c:v>
                </c:pt>
                <c:pt idx="12">
                  <c:v>1.09459996223449</c:v>
                </c:pt>
                <c:pt idx="13">
                  <c:v>1.07109999656677</c:v>
                </c:pt>
                <c:pt idx="14">
                  <c:v>1.07620000839233</c:v>
                </c:pt>
                <c:pt idx="15">
                  <c:v>1.08109998703002</c:v>
                </c:pt>
                <c:pt idx="16">
                  <c:v>1.0656000375747601</c:v>
                </c:pt>
                <c:pt idx="17">
                  <c:v>1.0993000268936099</c:v>
                </c:pt>
                <c:pt idx="18">
                  <c:v>1.0271999835968</c:v>
                </c:pt>
                <c:pt idx="19">
                  <c:v>1.0865999460220299</c:v>
                </c:pt>
                <c:pt idx="20">
                  <c:v>1.0642000436782799</c:v>
                </c:pt>
                <c:pt idx="21">
                  <c:v>1.06770002841949</c:v>
                </c:pt>
                <c:pt idx="22">
                  <c:v>1.1040999889373699</c:v>
                </c:pt>
                <c:pt idx="23">
                  <c:v>1.07249999046325</c:v>
                </c:pt>
                <c:pt idx="24">
                  <c:v>1.0734000205993599</c:v>
                </c:pt>
                <c:pt idx="25">
                  <c:v>1.0636999607086099</c:v>
                </c:pt>
                <c:pt idx="26">
                  <c:v>1.0572999715805</c:v>
                </c:pt>
                <c:pt idx="27">
                  <c:v>1.0293999910354601</c:v>
                </c:pt>
                <c:pt idx="28">
                  <c:v>1.0600999593734699</c:v>
                </c:pt>
                <c:pt idx="29">
                  <c:v>1.03970003128051</c:v>
                </c:pt>
                <c:pt idx="30">
                  <c:v>1.07149994373321</c:v>
                </c:pt>
                <c:pt idx="31">
                  <c:v>1.05009996891021</c:v>
                </c:pt>
                <c:pt idx="32">
                  <c:v>1.07690000534057</c:v>
                </c:pt>
                <c:pt idx="33">
                  <c:v>1.03530001640319</c:v>
                </c:pt>
                <c:pt idx="34">
                  <c:v>1.0693999528884801</c:v>
                </c:pt>
                <c:pt idx="35">
                  <c:v>1.0374000072479199</c:v>
                </c:pt>
                <c:pt idx="36">
                  <c:v>1.00409996509552</c:v>
                </c:pt>
                <c:pt idx="37">
                  <c:v>1.02610003948211</c:v>
                </c:pt>
                <c:pt idx="38">
                  <c:v>1.04970002174377</c:v>
                </c:pt>
                <c:pt idx="39">
                  <c:v>1.0374000072479199</c:v>
                </c:pt>
                <c:pt idx="40">
                  <c:v>1.04100000858306</c:v>
                </c:pt>
                <c:pt idx="41">
                  <c:v>0.98699998855590798</c:v>
                </c:pt>
                <c:pt idx="42">
                  <c:v>1.04429996013641</c:v>
                </c:pt>
                <c:pt idx="43">
                  <c:v>1.0120999813079801</c:v>
                </c:pt>
                <c:pt idx="44">
                  <c:v>1.0592999458312899</c:v>
                </c:pt>
                <c:pt idx="45">
                  <c:v>1.0281000137329099</c:v>
                </c:pt>
                <c:pt idx="46">
                  <c:v>1.0295000076293901</c:v>
                </c:pt>
                <c:pt idx="47">
                  <c:v>1.0067000389099099</c:v>
                </c:pt>
                <c:pt idx="48">
                  <c:v>1.00800001621246</c:v>
                </c:pt>
                <c:pt idx="49">
                  <c:v>1.0207999944686801</c:v>
                </c:pt>
                <c:pt idx="50">
                  <c:v>1.00489997863769</c:v>
                </c:pt>
                <c:pt idx="51">
                  <c:v>1.0123000144958401</c:v>
                </c:pt>
                <c:pt idx="52">
                  <c:v>0.98940002918243397</c:v>
                </c:pt>
                <c:pt idx="53">
                  <c:v>1.0234999656677199</c:v>
                </c:pt>
                <c:pt idx="54">
                  <c:v>0.99980002641677801</c:v>
                </c:pt>
                <c:pt idx="55">
                  <c:v>1.0239000320434499</c:v>
                </c:pt>
                <c:pt idx="56">
                  <c:v>1.03509998321533</c:v>
                </c:pt>
                <c:pt idx="57">
                  <c:v>1.00849997997283</c:v>
                </c:pt>
                <c:pt idx="58">
                  <c:v>0.98070001602172796</c:v>
                </c:pt>
                <c:pt idx="59">
                  <c:v>1.02590000629425</c:v>
                </c:pt>
                <c:pt idx="60">
                  <c:v>1.0430999994277901</c:v>
                </c:pt>
                <c:pt idx="61">
                  <c:v>0.99190002679824796</c:v>
                </c:pt>
                <c:pt idx="62">
                  <c:v>1.00499999523162</c:v>
                </c:pt>
                <c:pt idx="63">
                  <c:v>0.98960000276565496</c:v>
                </c:pt>
                <c:pt idx="64">
                  <c:v>1.00960004329681</c:v>
                </c:pt>
                <c:pt idx="65">
                  <c:v>0.99930000305175704</c:v>
                </c:pt>
                <c:pt idx="66">
                  <c:v>0.984300017356872</c:v>
                </c:pt>
                <c:pt idx="67">
                  <c:v>1.0017000436782799</c:v>
                </c:pt>
                <c:pt idx="68">
                  <c:v>1.01370000839233</c:v>
                </c:pt>
                <c:pt idx="69">
                  <c:v>1.01890003681182</c:v>
                </c:pt>
                <c:pt idx="70">
                  <c:v>0.99440002441406194</c:v>
                </c:pt>
                <c:pt idx="71">
                  <c:v>1.02160000801086</c:v>
                </c:pt>
                <c:pt idx="72">
                  <c:v>1.0078999996185301</c:v>
                </c:pt>
                <c:pt idx="73">
                  <c:v>0.979900002479553</c:v>
                </c:pt>
                <c:pt idx="74">
                  <c:v>1.0032999515533401</c:v>
                </c:pt>
                <c:pt idx="75">
                  <c:v>0.98299998044967596</c:v>
                </c:pt>
                <c:pt idx="76">
                  <c:v>1.0163999795913601</c:v>
                </c:pt>
                <c:pt idx="77">
                  <c:v>1.041100025177</c:v>
                </c:pt>
                <c:pt idx="78">
                  <c:v>0.99070000648498502</c:v>
                </c:pt>
                <c:pt idx="79">
                  <c:v>0.96230000257491999</c:v>
                </c:pt>
                <c:pt idx="80">
                  <c:v>0.99449998140335005</c:v>
                </c:pt>
                <c:pt idx="81">
                  <c:v>0.98530000448226895</c:v>
                </c:pt>
                <c:pt idx="82">
                  <c:v>1</c:v>
                </c:pt>
                <c:pt idx="83">
                  <c:v>1.0159000158309901</c:v>
                </c:pt>
                <c:pt idx="84">
                  <c:v>1.0011999607086099</c:v>
                </c:pt>
                <c:pt idx="85">
                  <c:v>0.94249999523162797</c:v>
                </c:pt>
                <c:pt idx="86">
                  <c:v>0.99900001287460305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5C-4F61-BF0B-CB639C5799F1}"/>
            </c:ext>
          </c:extLst>
        </c:ser>
        <c:ser>
          <c:idx val="4"/>
          <c:order val="4"/>
          <c:tx>
            <c:strRef>
              <c:f>Sheet3!$G$1</c:f>
              <c:strCache>
                <c:ptCount val="1"/>
                <c:pt idx="0">
                  <c:v>Qwen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Sheet3!$B$2:$B$88</c:f>
              <c:numCache>
                <c:formatCode>0.00</c:formatCode>
                <c:ptCount val="87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  <c:pt idx="25">
                  <c:v>2.08</c:v>
                </c:pt>
                <c:pt idx="26">
                  <c:v>2.16</c:v>
                </c:pt>
                <c:pt idx="27">
                  <c:v>2.2400000000000002</c:v>
                </c:pt>
                <c:pt idx="28">
                  <c:v>2.3199999999999998</c:v>
                </c:pt>
                <c:pt idx="29">
                  <c:v>2.4</c:v>
                </c:pt>
                <c:pt idx="30">
                  <c:v>2.48</c:v>
                </c:pt>
                <c:pt idx="31">
                  <c:v>2.56</c:v>
                </c:pt>
                <c:pt idx="32">
                  <c:v>2.64</c:v>
                </c:pt>
                <c:pt idx="33">
                  <c:v>2.72</c:v>
                </c:pt>
                <c:pt idx="34">
                  <c:v>2.8</c:v>
                </c:pt>
                <c:pt idx="35">
                  <c:v>2.88</c:v>
                </c:pt>
                <c:pt idx="36">
                  <c:v>2.96</c:v>
                </c:pt>
                <c:pt idx="37">
                  <c:v>3.04</c:v>
                </c:pt>
                <c:pt idx="38">
                  <c:v>3.12</c:v>
                </c:pt>
                <c:pt idx="39">
                  <c:v>3.19</c:v>
                </c:pt>
                <c:pt idx="40">
                  <c:v>3.27</c:v>
                </c:pt>
                <c:pt idx="41">
                  <c:v>3.35</c:v>
                </c:pt>
                <c:pt idx="42">
                  <c:v>3.43</c:v>
                </c:pt>
                <c:pt idx="43">
                  <c:v>3.51</c:v>
                </c:pt>
                <c:pt idx="44">
                  <c:v>3.59</c:v>
                </c:pt>
                <c:pt idx="45">
                  <c:v>3.67</c:v>
                </c:pt>
                <c:pt idx="46">
                  <c:v>3.75</c:v>
                </c:pt>
                <c:pt idx="47">
                  <c:v>3.83</c:v>
                </c:pt>
                <c:pt idx="48">
                  <c:v>3.91</c:v>
                </c:pt>
                <c:pt idx="49">
                  <c:v>3.99</c:v>
                </c:pt>
                <c:pt idx="50">
                  <c:v>4.07</c:v>
                </c:pt>
                <c:pt idx="51">
                  <c:v>4.1500000000000004</c:v>
                </c:pt>
                <c:pt idx="52">
                  <c:v>4.2300000000000004</c:v>
                </c:pt>
                <c:pt idx="53">
                  <c:v>4.3099999999999996</c:v>
                </c:pt>
                <c:pt idx="54">
                  <c:v>4.3899999999999997</c:v>
                </c:pt>
                <c:pt idx="55">
                  <c:v>4.47</c:v>
                </c:pt>
                <c:pt idx="56">
                  <c:v>4.55</c:v>
                </c:pt>
                <c:pt idx="57">
                  <c:v>4.63</c:v>
                </c:pt>
                <c:pt idx="58">
                  <c:v>4.71</c:v>
                </c:pt>
                <c:pt idx="59">
                  <c:v>4.79</c:v>
                </c:pt>
                <c:pt idx="60">
                  <c:v>4.87</c:v>
                </c:pt>
                <c:pt idx="61">
                  <c:v>4.95</c:v>
                </c:pt>
                <c:pt idx="62">
                  <c:v>5.03</c:v>
                </c:pt>
                <c:pt idx="63">
                  <c:v>5.1100000000000003</c:v>
                </c:pt>
                <c:pt idx="64">
                  <c:v>5.19</c:v>
                </c:pt>
                <c:pt idx="65">
                  <c:v>5.27</c:v>
                </c:pt>
                <c:pt idx="66">
                  <c:v>5.35</c:v>
                </c:pt>
                <c:pt idx="67">
                  <c:v>5.43</c:v>
                </c:pt>
                <c:pt idx="68">
                  <c:v>5.51</c:v>
                </c:pt>
                <c:pt idx="69">
                  <c:v>5.59</c:v>
                </c:pt>
                <c:pt idx="70">
                  <c:v>5.67</c:v>
                </c:pt>
                <c:pt idx="71">
                  <c:v>5.75</c:v>
                </c:pt>
                <c:pt idx="72">
                  <c:v>5.83</c:v>
                </c:pt>
                <c:pt idx="73">
                  <c:v>5.91</c:v>
                </c:pt>
                <c:pt idx="74">
                  <c:v>5.99</c:v>
                </c:pt>
                <c:pt idx="75">
                  <c:v>6.07</c:v>
                </c:pt>
                <c:pt idx="76">
                  <c:v>6.15</c:v>
                </c:pt>
                <c:pt idx="77">
                  <c:v>6.23</c:v>
                </c:pt>
                <c:pt idx="78">
                  <c:v>6.31</c:v>
                </c:pt>
                <c:pt idx="79">
                  <c:v>6.39</c:v>
                </c:pt>
                <c:pt idx="80">
                  <c:v>6.47</c:v>
                </c:pt>
                <c:pt idx="81">
                  <c:v>6.55</c:v>
                </c:pt>
                <c:pt idx="82">
                  <c:v>6.63</c:v>
                </c:pt>
                <c:pt idx="83">
                  <c:v>6.71</c:v>
                </c:pt>
                <c:pt idx="84">
                  <c:v>6.79</c:v>
                </c:pt>
                <c:pt idx="85">
                  <c:v>6.87</c:v>
                </c:pt>
                <c:pt idx="86">
                  <c:v>6.95</c:v>
                </c:pt>
              </c:numCache>
            </c:numRef>
          </c:xVal>
          <c:yVal>
            <c:numRef>
              <c:f>Sheet3!$G$2:$G$88</c:f>
              <c:numCache>
                <c:formatCode>0.00000</c:formatCode>
                <c:ptCount val="87"/>
                <c:pt idx="0">
                  <c:v>3.1609001159667902</c:v>
                </c:pt>
                <c:pt idx="1">
                  <c:v>2.6723001003265301</c:v>
                </c:pt>
                <c:pt idx="2">
                  <c:v>2.29450011253356</c:v>
                </c:pt>
                <c:pt idx="3">
                  <c:v>1.9453999996185301</c:v>
                </c:pt>
                <c:pt idx="4">
                  <c:v>1.5507999658584499</c:v>
                </c:pt>
                <c:pt idx="5">
                  <c:v>1.4125000238418499</c:v>
                </c:pt>
                <c:pt idx="6">
                  <c:v>1.2662999629974301</c:v>
                </c:pt>
                <c:pt idx="7">
                  <c:v>1.16110002994537</c:v>
                </c:pt>
                <c:pt idx="8">
                  <c:v>1.07620000839233</c:v>
                </c:pt>
                <c:pt idx="9">
                  <c:v>1.0384999513626001</c:v>
                </c:pt>
                <c:pt idx="10">
                  <c:v>1.0296000242233201</c:v>
                </c:pt>
                <c:pt idx="11">
                  <c:v>1.0254000425338701</c:v>
                </c:pt>
                <c:pt idx="12">
                  <c:v>0.98350000381469704</c:v>
                </c:pt>
                <c:pt idx="13">
                  <c:v>0.96079999208450295</c:v>
                </c:pt>
                <c:pt idx="14">
                  <c:v>0.94230002164840698</c:v>
                </c:pt>
                <c:pt idx="15">
                  <c:v>0.924000024795532</c:v>
                </c:pt>
                <c:pt idx="16">
                  <c:v>0.90659999847412098</c:v>
                </c:pt>
                <c:pt idx="17">
                  <c:v>0.94999998807907104</c:v>
                </c:pt>
                <c:pt idx="18">
                  <c:v>0.85680001974105802</c:v>
                </c:pt>
                <c:pt idx="19">
                  <c:v>0.91809999942779497</c:v>
                </c:pt>
                <c:pt idx="20">
                  <c:v>0.87830001115798895</c:v>
                </c:pt>
                <c:pt idx="21">
                  <c:v>0.89270001649856501</c:v>
                </c:pt>
                <c:pt idx="22">
                  <c:v>0.93910002708435003</c:v>
                </c:pt>
                <c:pt idx="23">
                  <c:v>0.89859998226165705</c:v>
                </c:pt>
                <c:pt idx="24">
                  <c:v>0.89149999618530196</c:v>
                </c:pt>
                <c:pt idx="25">
                  <c:v>0.89859998226165705</c:v>
                </c:pt>
                <c:pt idx="26">
                  <c:v>0.86479997634887695</c:v>
                </c:pt>
                <c:pt idx="27">
                  <c:v>0.86059999465942305</c:v>
                </c:pt>
                <c:pt idx="28">
                  <c:v>0.90570002794265703</c:v>
                </c:pt>
                <c:pt idx="29">
                  <c:v>0.86009997129440297</c:v>
                </c:pt>
                <c:pt idx="30">
                  <c:v>0.90490001440048196</c:v>
                </c:pt>
                <c:pt idx="31">
                  <c:v>0.88190001249313299</c:v>
                </c:pt>
                <c:pt idx="32">
                  <c:v>0.90810000896453802</c:v>
                </c:pt>
                <c:pt idx="33">
                  <c:v>0.85409998893737704</c:v>
                </c:pt>
                <c:pt idx="34">
                  <c:v>0.88550001382827703</c:v>
                </c:pt>
                <c:pt idx="35">
                  <c:v>0.861699998378753</c:v>
                </c:pt>
                <c:pt idx="36">
                  <c:v>0.832599997520446</c:v>
                </c:pt>
                <c:pt idx="37">
                  <c:v>0.85989999771118097</c:v>
                </c:pt>
                <c:pt idx="38">
                  <c:v>0.90200001001357999</c:v>
                </c:pt>
                <c:pt idx="39">
                  <c:v>0.88230001926422097</c:v>
                </c:pt>
                <c:pt idx="40">
                  <c:v>0.88559997081756503</c:v>
                </c:pt>
                <c:pt idx="41">
                  <c:v>0.80519998073577803</c:v>
                </c:pt>
                <c:pt idx="42">
                  <c:v>0.87260001897811801</c:v>
                </c:pt>
                <c:pt idx="43">
                  <c:v>0.83230000734329201</c:v>
                </c:pt>
                <c:pt idx="44">
                  <c:v>0.88429999351501398</c:v>
                </c:pt>
                <c:pt idx="45">
                  <c:v>0.86710000038146895</c:v>
                </c:pt>
                <c:pt idx="46">
                  <c:v>0.84659999608993497</c:v>
                </c:pt>
                <c:pt idx="47">
                  <c:v>0.83429998159408503</c:v>
                </c:pt>
                <c:pt idx="48">
                  <c:v>0.83439999818801802</c:v>
                </c:pt>
                <c:pt idx="49">
                  <c:v>0.83789998292922896</c:v>
                </c:pt>
                <c:pt idx="50">
                  <c:v>0.85799998044967596</c:v>
                </c:pt>
                <c:pt idx="51">
                  <c:v>0.85809999704360895</c:v>
                </c:pt>
                <c:pt idx="52">
                  <c:v>0.82440000772476196</c:v>
                </c:pt>
                <c:pt idx="53">
                  <c:v>0.87389999628067005</c:v>
                </c:pt>
                <c:pt idx="54">
                  <c:v>0.83160001039505005</c:v>
                </c:pt>
                <c:pt idx="55">
                  <c:v>0.85740000009536699</c:v>
                </c:pt>
                <c:pt idx="56">
                  <c:v>0.86540001630783003</c:v>
                </c:pt>
                <c:pt idx="57">
                  <c:v>0.84020000696182195</c:v>
                </c:pt>
                <c:pt idx="58">
                  <c:v>0.82230001688003496</c:v>
                </c:pt>
                <c:pt idx="59">
                  <c:v>0.86710000038146895</c:v>
                </c:pt>
                <c:pt idx="60">
                  <c:v>0.86979997158050504</c:v>
                </c:pt>
                <c:pt idx="61">
                  <c:v>0.82239997386932295</c:v>
                </c:pt>
                <c:pt idx="62">
                  <c:v>0.82349997758865301</c:v>
                </c:pt>
                <c:pt idx="63">
                  <c:v>0.83569997549056996</c:v>
                </c:pt>
                <c:pt idx="64">
                  <c:v>0.83810001611709595</c:v>
                </c:pt>
                <c:pt idx="65">
                  <c:v>0.85879999399185103</c:v>
                </c:pt>
                <c:pt idx="66">
                  <c:v>0.83689999580383301</c:v>
                </c:pt>
                <c:pt idx="67">
                  <c:v>0.83639997243881203</c:v>
                </c:pt>
                <c:pt idx="68">
                  <c:v>0.85989999771118097</c:v>
                </c:pt>
                <c:pt idx="69">
                  <c:v>0.85130000114440896</c:v>
                </c:pt>
                <c:pt idx="70">
                  <c:v>0.84500002861022905</c:v>
                </c:pt>
                <c:pt idx="71">
                  <c:v>0.86309999227523804</c:v>
                </c:pt>
                <c:pt idx="72">
                  <c:v>0.84500002861022905</c:v>
                </c:pt>
                <c:pt idx="73">
                  <c:v>0.82990002632141102</c:v>
                </c:pt>
                <c:pt idx="74">
                  <c:v>0.83869999647140503</c:v>
                </c:pt>
                <c:pt idx="75">
                  <c:v>0.83960002660751298</c:v>
                </c:pt>
                <c:pt idx="76">
                  <c:v>0.85640001296997004</c:v>
                </c:pt>
                <c:pt idx="77">
                  <c:v>0.88760000467300404</c:v>
                </c:pt>
                <c:pt idx="78">
                  <c:v>0.82340002059936501</c:v>
                </c:pt>
                <c:pt idx="79">
                  <c:v>0.80870002508163397</c:v>
                </c:pt>
                <c:pt idx="80">
                  <c:v>0.84069997072219804</c:v>
                </c:pt>
                <c:pt idx="81">
                  <c:v>0.83569997549056996</c:v>
                </c:pt>
                <c:pt idx="82">
                  <c:v>0.85559999942779497</c:v>
                </c:pt>
                <c:pt idx="83">
                  <c:v>0.87220001220703103</c:v>
                </c:pt>
                <c:pt idx="84">
                  <c:v>0.83359998464584295</c:v>
                </c:pt>
                <c:pt idx="85">
                  <c:v>0.78609997034072798</c:v>
                </c:pt>
                <c:pt idx="86">
                  <c:v>0.84439998865127497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5C-4F61-BF0B-CB639C579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044431"/>
        <c:axId val="895030031"/>
      </c:scatterChart>
      <c:valAx>
        <c:axId val="895044431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Epohi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895030031"/>
        <c:crosses val="autoZero"/>
        <c:crossBetween val="midCat"/>
      </c:valAx>
      <c:valAx>
        <c:axId val="89503003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895044431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Modeļu</a:t>
            </a:r>
            <a:r>
              <a:rPr lang="lv-LV" baseline="0"/>
              <a:t> precizitāte automātiskajā novērtēšanā (% pareizo skaidrojumu)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Sheet4!$A$2:$A$7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Sheet4!$B$2:$B$7</c:f>
              <c:numCache>
                <c:formatCode>0.0%</c:formatCode>
                <c:ptCount val="6"/>
                <c:pt idx="0">
                  <c:v>0.60138648180242604</c:v>
                </c:pt>
                <c:pt idx="1">
                  <c:v>0.64644714038128204</c:v>
                </c:pt>
                <c:pt idx="2">
                  <c:v>0.66551126516464398</c:v>
                </c:pt>
                <c:pt idx="3">
                  <c:v>0.67590987868284202</c:v>
                </c:pt>
                <c:pt idx="4">
                  <c:v>0.696707105719237</c:v>
                </c:pt>
                <c:pt idx="5">
                  <c:v>0.68110918544194099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231-BA9B-324B3ABAD8AE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Gemma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Sheet4!$C$2:$C$7</c:f>
              <c:numCache>
                <c:formatCode>0.0%</c:formatCode>
                <c:ptCount val="6"/>
                <c:pt idx="0">
                  <c:v>0.68284228769497402</c:v>
                </c:pt>
                <c:pt idx="1">
                  <c:v>0.76603119584055401</c:v>
                </c:pt>
                <c:pt idx="2">
                  <c:v>0.78162911611785002</c:v>
                </c:pt>
                <c:pt idx="3">
                  <c:v>0.82149046793760805</c:v>
                </c:pt>
                <c:pt idx="4">
                  <c:v>0.84055459272097</c:v>
                </c:pt>
                <c:pt idx="5">
                  <c:v>0.84402079722703605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231-BA9B-324B3ABAD8AE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LLaMA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Sheet4!$D$2:$D$7</c:f>
              <c:numCache>
                <c:formatCode>0.0%</c:formatCode>
                <c:ptCount val="6"/>
                <c:pt idx="0">
                  <c:v>0.24956672443674099</c:v>
                </c:pt>
                <c:pt idx="1">
                  <c:v>0.42634315424609998</c:v>
                </c:pt>
                <c:pt idx="2">
                  <c:v>0.50953206239168103</c:v>
                </c:pt>
                <c:pt idx="3">
                  <c:v>0.48180242634315401</c:v>
                </c:pt>
                <c:pt idx="4">
                  <c:v>0.50086655112651601</c:v>
                </c:pt>
                <c:pt idx="5">
                  <c:v>0.46447140381282498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231-BA9B-324B3ABAD8AE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Mistral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Sheet4!$E$2:$E$7</c:f>
              <c:numCache>
                <c:formatCode>0.0%</c:formatCode>
                <c:ptCount val="6"/>
                <c:pt idx="0">
                  <c:v>0.42980935875216603</c:v>
                </c:pt>
                <c:pt idx="1">
                  <c:v>0.48526863084922001</c:v>
                </c:pt>
                <c:pt idx="2">
                  <c:v>0.47140381282495603</c:v>
                </c:pt>
                <c:pt idx="3">
                  <c:v>0.63951473136915005</c:v>
                </c:pt>
                <c:pt idx="4">
                  <c:v>0.66724436741767701</c:v>
                </c:pt>
                <c:pt idx="5">
                  <c:v>0.61005199306759095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07-4231-BA9B-324B3ABAD8AE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Qwen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Sheet4!$F$2:$F$7</c:f>
              <c:numCache>
                <c:formatCode>0.0%</c:formatCode>
                <c:ptCount val="6"/>
                <c:pt idx="0">
                  <c:v>0.29289428076256502</c:v>
                </c:pt>
                <c:pt idx="1">
                  <c:v>0.31715771230502598</c:v>
                </c:pt>
                <c:pt idx="2">
                  <c:v>0.43500866551126499</c:v>
                </c:pt>
                <c:pt idx="3">
                  <c:v>0.56325823223570104</c:v>
                </c:pt>
                <c:pt idx="4">
                  <c:v>0.55632582322357005</c:v>
                </c:pt>
                <c:pt idx="5">
                  <c:v>0.5684575389948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7-4231-BA9B-324B3ABAD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545343"/>
        <c:axId val="1612531423"/>
      </c:lineChart>
      <c:catAx>
        <c:axId val="161254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Epohas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612531423"/>
        <c:crosses val="autoZero"/>
        <c:auto val="1"/>
        <c:lblAlgn val="ctr"/>
        <c:lblOffset val="100"/>
        <c:noMultiLvlLbl val="0"/>
      </c:catAx>
      <c:valAx>
        <c:axId val="16125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61254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Modeļu</a:t>
            </a:r>
            <a:r>
              <a:rPr lang="lv-LV" baseline="0"/>
              <a:t> precizitāte automātiskajā novērtēšanā (% pareizās sagaidāmās izvades)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Sheet4!$H$1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Sheet4!$A$2:$A$7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Sheet4!$H$2:$H$7</c:f>
              <c:numCache>
                <c:formatCode>0.00%</c:formatCode>
                <c:ptCount val="6"/>
                <c:pt idx="0">
                  <c:v>3.5000000000000003E-2</c:v>
                </c:pt>
                <c:pt idx="1">
                  <c:v>0.34</c:v>
                </c:pt>
                <c:pt idx="2">
                  <c:v>0.40500000000000003</c:v>
                </c:pt>
                <c:pt idx="3">
                  <c:v>0.45</c:v>
                </c:pt>
                <c:pt idx="4">
                  <c:v>0.43</c:v>
                </c:pt>
                <c:pt idx="5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7-4EA3-B039-B10CEA0C8C0F}"/>
            </c:ext>
          </c:extLst>
        </c:ser>
        <c:ser>
          <c:idx val="1"/>
          <c:order val="1"/>
          <c:tx>
            <c:strRef>
              <c:f>Sheet4!$I$1</c:f>
              <c:strCache>
                <c:ptCount val="1"/>
                <c:pt idx="0">
                  <c:v>Gemma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Sheet4!$I$2:$I$7</c:f>
              <c:numCache>
                <c:formatCode>0.00%</c:formatCode>
                <c:ptCount val="6"/>
                <c:pt idx="0">
                  <c:v>0.46500000000000002</c:v>
                </c:pt>
                <c:pt idx="1">
                  <c:v>0.53500000000000003</c:v>
                </c:pt>
                <c:pt idx="2">
                  <c:v>0.55500000000000005</c:v>
                </c:pt>
                <c:pt idx="3">
                  <c:v>0.62</c:v>
                </c:pt>
                <c:pt idx="4">
                  <c:v>0.62</c:v>
                </c:pt>
                <c:pt idx="5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7-4EA3-B039-B10CEA0C8C0F}"/>
            </c:ext>
          </c:extLst>
        </c:ser>
        <c:ser>
          <c:idx val="2"/>
          <c:order val="2"/>
          <c:tx>
            <c:strRef>
              <c:f>Sheet4!$J$1</c:f>
              <c:strCache>
                <c:ptCount val="1"/>
                <c:pt idx="0">
                  <c:v>LLaMA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Sheet4!$A$2:$A$7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Sheet4!$J$2:$J$7</c:f>
              <c:numCache>
                <c:formatCode>0.00%</c:formatCode>
                <c:ptCount val="6"/>
                <c:pt idx="0">
                  <c:v>7.4999999999999997E-2</c:v>
                </c:pt>
                <c:pt idx="1">
                  <c:v>3.5000000000000003E-2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7-4EA3-B039-B10CEA0C8C0F}"/>
            </c:ext>
          </c:extLst>
        </c:ser>
        <c:ser>
          <c:idx val="3"/>
          <c:order val="3"/>
          <c:tx>
            <c:strRef>
              <c:f>Sheet4!$K$1</c:f>
              <c:strCache>
                <c:ptCount val="1"/>
                <c:pt idx="0">
                  <c:v>Mistral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Sheet4!$A$2:$A$7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Sheet4!$K$2:$K$7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1.4999999999999999E-2</c:v>
                </c:pt>
                <c:pt idx="3">
                  <c:v>0.03</c:v>
                </c:pt>
                <c:pt idx="4">
                  <c:v>0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97-4EA3-B039-B10CEA0C8C0F}"/>
            </c:ext>
          </c:extLst>
        </c:ser>
        <c:ser>
          <c:idx val="4"/>
          <c:order val="4"/>
          <c:tx>
            <c:strRef>
              <c:f>Sheet4!$L$1</c:f>
              <c:strCache>
                <c:ptCount val="1"/>
                <c:pt idx="0">
                  <c:v>Qwen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Sheet4!$A$2:$A$7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Sheet4!$L$2:$L$7</c:f>
              <c:numCache>
                <c:formatCode>0.00%</c:formatCode>
                <c:ptCount val="6"/>
                <c:pt idx="0">
                  <c:v>0</c:v>
                </c:pt>
                <c:pt idx="1">
                  <c:v>2.5000000000000001E-2</c:v>
                </c:pt>
                <c:pt idx="2">
                  <c:v>9.5000000000000001E-2</c:v>
                </c:pt>
                <c:pt idx="3">
                  <c:v>0.19500000000000001</c:v>
                </c:pt>
                <c:pt idx="4">
                  <c:v>0.17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97-4EA3-B039-B10CEA0C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577023"/>
        <c:axId val="1612577503"/>
      </c:lineChart>
      <c:catAx>
        <c:axId val="161257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Epohas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612577503"/>
        <c:crosses val="autoZero"/>
        <c:auto val="1"/>
        <c:lblAlgn val="ctr"/>
        <c:lblOffset val="100"/>
        <c:noMultiLvlLbl val="0"/>
      </c:catAx>
      <c:valAx>
        <c:axId val="16125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6125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Modeļu</a:t>
            </a:r>
            <a:r>
              <a:rPr lang="lv-LV" baseline="0"/>
              <a:t> precizitāte manuālajā novērtēšanā (% pareizo skaidrojumu)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Sheet5!$B$130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Sheet5!$A$131:$A$136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Sheet5!$B$131:$B$136</c:f>
              <c:numCache>
                <c:formatCode>0.00%</c:formatCode>
                <c:ptCount val="6"/>
                <c:pt idx="0">
                  <c:v>0.30379746835443039</c:v>
                </c:pt>
                <c:pt idx="1">
                  <c:v>0.41772151898734178</c:v>
                </c:pt>
                <c:pt idx="2">
                  <c:v>0.44303797468354428</c:v>
                </c:pt>
                <c:pt idx="3">
                  <c:v>0.4050632911392405</c:v>
                </c:pt>
                <c:pt idx="4">
                  <c:v>0.49367088607594939</c:v>
                </c:pt>
                <c:pt idx="5">
                  <c:v>0.46835443037974683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0-4114-9756-9413C9EBDFE1}"/>
            </c:ext>
          </c:extLst>
        </c:ser>
        <c:ser>
          <c:idx val="1"/>
          <c:order val="1"/>
          <c:tx>
            <c:strRef>
              <c:f>Sheet5!$C$130</c:f>
              <c:strCache>
                <c:ptCount val="1"/>
                <c:pt idx="0">
                  <c:v>Gemma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Sheet5!$A$131:$A$136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Sheet5!$C$131:$C$136</c:f>
              <c:numCache>
                <c:formatCode>0.00%</c:formatCode>
                <c:ptCount val="6"/>
                <c:pt idx="0">
                  <c:v>0.55696202531645567</c:v>
                </c:pt>
                <c:pt idx="1">
                  <c:v>0.58227848101265822</c:v>
                </c:pt>
                <c:pt idx="2">
                  <c:v>0.63291139240506333</c:v>
                </c:pt>
                <c:pt idx="3">
                  <c:v>0.69620253164556967</c:v>
                </c:pt>
                <c:pt idx="4">
                  <c:v>0.67088607594936711</c:v>
                </c:pt>
                <c:pt idx="5">
                  <c:v>0.68354430379746833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0-4114-9756-9413C9EBDFE1}"/>
            </c:ext>
          </c:extLst>
        </c:ser>
        <c:ser>
          <c:idx val="2"/>
          <c:order val="2"/>
          <c:tx>
            <c:strRef>
              <c:f>Sheet5!$D$130</c:f>
              <c:strCache>
                <c:ptCount val="1"/>
                <c:pt idx="0">
                  <c:v>LLaMA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Sheet5!$A$131:$A$136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Sheet5!$D$131:$D$136</c:f>
              <c:numCache>
                <c:formatCode>0.00%</c:formatCode>
                <c:ptCount val="6"/>
                <c:pt idx="0">
                  <c:v>0.29113924050632911</c:v>
                </c:pt>
                <c:pt idx="1">
                  <c:v>0.31645569620253167</c:v>
                </c:pt>
                <c:pt idx="2">
                  <c:v>0.4050632911392405</c:v>
                </c:pt>
                <c:pt idx="3">
                  <c:v>0.34177215189873417</c:v>
                </c:pt>
                <c:pt idx="4">
                  <c:v>0.32911392405063289</c:v>
                </c:pt>
                <c:pt idx="5">
                  <c:v>0.30379746835443039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0-4114-9756-9413C9EBDFE1}"/>
            </c:ext>
          </c:extLst>
        </c:ser>
        <c:ser>
          <c:idx val="3"/>
          <c:order val="3"/>
          <c:tx>
            <c:strRef>
              <c:f>Sheet5!$E$130</c:f>
              <c:strCache>
                <c:ptCount val="1"/>
                <c:pt idx="0">
                  <c:v>Mistral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Sheet5!$A$131:$A$136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Sheet5!$E$131:$E$136</c:f>
              <c:numCache>
                <c:formatCode>0.00%</c:formatCode>
                <c:ptCount val="6"/>
                <c:pt idx="0">
                  <c:v>0.30379746835443039</c:v>
                </c:pt>
                <c:pt idx="1">
                  <c:v>0.24050632911392406</c:v>
                </c:pt>
                <c:pt idx="2">
                  <c:v>0.30379746835443039</c:v>
                </c:pt>
                <c:pt idx="3">
                  <c:v>0.55696202531645567</c:v>
                </c:pt>
                <c:pt idx="4">
                  <c:v>0.64556962025316456</c:v>
                </c:pt>
                <c:pt idx="5">
                  <c:v>0.60759493670886078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0-4114-9756-9413C9EBDFE1}"/>
            </c:ext>
          </c:extLst>
        </c:ser>
        <c:ser>
          <c:idx val="4"/>
          <c:order val="4"/>
          <c:tx>
            <c:strRef>
              <c:f>Sheet5!$F$130</c:f>
              <c:strCache>
                <c:ptCount val="1"/>
                <c:pt idx="0">
                  <c:v>Qwen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Sheet5!$A$131:$A$136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Sheet5!$F$131:$F$136</c:f>
              <c:numCache>
                <c:formatCode>0.00%</c:formatCode>
                <c:ptCount val="6"/>
                <c:pt idx="0">
                  <c:v>0.26582278481012656</c:v>
                </c:pt>
                <c:pt idx="1">
                  <c:v>0.24050632911392406</c:v>
                </c:pt>
                <c:pt idx="2">
                  <c:v>0.35443037974683544</c:v>
                </c:pt>
                <c:pt idx="3">
                  <c:v>0.50632911392405067</c:v>
                </c:pt>
                <c:pt idx="4">
                  <c:v>0.46835443037974683</c:v>
                </c:pt>
                <c:pt idx="5">
                  <c:v>0.49367088607594939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0-4114-9756-9413C9EBD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585183"/>
        <c:axId val="1612585663"/>
      </c:lineChart>
      <c:catAx>
        <c:axId val="161258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Epohas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612585663"/>
        <c:crosses val="autoZero"/>
        <c:auto val="1"/>
        <c:lblAlgn val="ctr"/>
        <c:lblOffset val="100"/>
        <c:noMultiLvlLbl val="0"/>
      </c:catAx>
      <c:valAx>
        <c:axId val="161258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61258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1104900</xdr:colOff>
      <xdr:row>10</xdr:row>
      <xdr:rowOff>1</xdr:rowOff>
    </xdr:from>
    <xdr:to>
      <xdr:col>18</xdr:col>
      <xdr:colOff>76200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4CFB9-CCBF-47ED-6106-F68FF1751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0.27895</cdr:x>
      <cdr:y>0.07304</cdr:y>
    </cdr:from>
    <cdr:to>
      <cdr:x>0.77262</cdr:x>
      <cdr:y>0.135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C66767C-3672-D4EA-9D57-0DCF26B4E6FB}"/>
            </a:ext>
          </a:extLst>
        </cdr:cNvPr>
        <cdr:cNvSpPr txBox="1"/>
      </cdr:nvSpPr>
      <cdr:spPr>
        <a:xfrm xmlns:a="http://schemas.openxmlformats.org/drawingml/2006/main">
          <a:off x="2136192" y="320041"/>
          <a:ext cx="3780581" cy="271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lv-LV" sz="1100" kern="1200"/>
            <a:t>Piezīme:</a:t>
          </a:r>
          <a:r>
            <a:rPr lang="lv-LV" sz="1100" kern="1200" baseline="0"/>
            <a:t> v</a:t>
          </a:r>
          <a:r>
            <a:rPr lang="lv-LV" sz="1100" kern="1200"/>
            <a:t>ertikālā</a:t>
          </a:r>
          <a:r>
            <a:rPr lang="lv-LV" sz="1100" kern="1200" baseline="0"/>
            <a:t> ass saīsināta. Vērtības robežās 0,7–1,15.</a:t>
          </a:r>
          <a:endParaRPr lang="lv-LV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581024</xdr:colOff>
      <xdr:row>4</xdr:row>
      <xdr:rowOff>185736</xdr:rowOff>
    </xdr:from>
    <xdr:to>
      <xdr:col>25</xdr:col>
      <xdr:colOff>466725</xdr:colOff>
      <xdr:row>32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3D85BE-EAB1-9E90-990F-8AF6646BF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5</xdr:row>
      <xdr:rowOff>161925</xdr:rowOff>
    </xdr:from>
    <xdr:to>
      <xdr:col>26</xdr:col>
      <xdr:colOff>9526</xdr:colOff>
      <xdr:row>38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C072B-C9FB-92D7-0193-674D89ECD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18</xdr:row>
      <xdr:rowOff>138111</xdr:rowOff>
    </xdr:from>
    <xdr:to>
      <xdr:col>10</xdr:col>
      <xdr:colOff>457200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BC82A-6F01-B0CA-EEAF-9A0FCB15F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6</xdr:row>
      <xdr:rowOff>14286</xdr:rowOff>
    </xdr:from>
    <xdr:to>
      <xdr:col>23</xdr:col>
      <xdr:colOff>495300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1BAA92-78AB-0566-CE16-18C76BFCB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139</xdr:row>
      <xdr:rowOff>80960</xdr:rowOff>
    </xdr:from>
    <xdr:to>
      <xdr:col>12</xdr:col>
      <xdr:colOff>38099</xdr:colOff>
      <xdr:row>162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AA66B-85E5-F2CE-828B-0AEFDDFE9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B012DF60-CD7D-4D83-AB50-520857C2B950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CEABEB8-ABAB-49DD-B651-102DFA10F32B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16CFC861-F917-40F2-A6FE-F6FC6A008B61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15F56877-FE95-47CD-A633-2E9F4A6F8C1B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55DC5A05-3420-4D43-97D9-0E41FBC72B19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A9414ABE-264A-41E9-9096-0D257A506F6E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86B6D3D-87E8-4A63-804B-A14F1BB86BA0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7824A5BD-EFBE-4DD6-8D30-46FFD14C189C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8F31E472-773B-4FBD-8E18-30FA6D762D98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8CA4E7B-95A2-42DA-A29A-781F447D9FE6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289ADF-FF26-469E-A74F-1D4E7790E9FE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4" xr16:uid="{F4D20CFE-D0D6-45F7-BEE3-1D7FB175CC03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1A6E39AE-ED22-4FA9-B57D-A04AD17898B3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573E264E-319C-47A4-BABF-7D745640A97E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1928E771-7E3C-4ABF-AC24-4638A93A9AB6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DA89B0-1B1C-40B5-A840-86A7D7866604}" name="qwen" displayName="qwen" ref="A1:C8" tableType="queryTable" totalsRowShown="0">
  <autoFilter ref="A1:C8" xr:uid="{B0DA89B0-1B1C-40B5-A840-86A7D7866604}"/>
  <tableColumns count="3">
    <tableColumn id="1" xr3:uid="{8C2C5F61-A9B9-441A-9AE7-22572B31BF54}" uniqueName="1" name="Wall time" queryTableFieldId="1" dataDxfId="29"/>
    <tableColumn id="2" xr3:uid="{CDF37A8B-5D05-4F81-AD4E-B8B2ECAB833F}" uniqueName="2" name="Step" queryTableFieldId="2"/>
    <tableColumn id="3" xr3:uid="{1BFEFD72-ACB2-4713-8609-CB18ED06ED17}" uniqueName="3" name="Value" queryTableFieldId="3" dataDxfId="2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B5C71C-0B9E-4B8C-8B97-CAC32141BE4A}" name="deepseek_1" displayName="deepseek_1" ref="A1:C88" tableType="queryTable" totalsRowShown="0">
  <autoFilter ref="A1:C88" xr:uid="{0DB5C71C-0B9E-4B8C-8B97-CAC32141BE4A}"/>
  <tableColumns count="3">
    <tableColumn id="1" xr3:uid="{51340CDA-42EB-47D9-ACCD-346C5B3C45F6}" uniqueName="1" name="Wall time" queryTableFieldId="1" dataDxfId="11"/>
    <tableColumn id="2" xr3:uid="{4B5601B0-BEF3-4E79-A119-42E746C707BA}" uniqueName="2" name="Step" queryTableFieldId="2"/>
    <tableColumn id="3" xr3:uid="{5065C1DC-D232-4F43-BF10-D91C8BDC7734}" uniqueName="3" name="Value" queryTableFieldId="3" dataDxfId="1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CE16940-C71F-43AE-AD62-646269ED24D9}" name="qwen_2" displayName="qwen_2" ref="A1:C88" tableType="queryTable" totalsRowShown="0">
  <autoFilter ref="A1:C88" xr:uid="{6CE16940-C71F-43AE-AD62-646269ED24D9}"/>
  <tableColumns count="3">
    <tableColumn id="1" xr3:uid="{20221B5D-F41C-4E58-8F55-5CAEBA7DFC82}" uniqueName="1" name="Wall time" queryTableFieldId="1" dataDxfId="9"/>
    <tableColumn id="2" xr3:uid="{A8D6EE92-4062-42DF-9078-3BABD177FACA}" uniqueName="2" name="Step" queryTableFieldId="2"/>
    <tableColumn id="3" xr3:uid="{16B9097D-F513-4F2B-9C5D-FF446DDA7571}" uniqueName="3" name="Value" queryTableFieldId="3" dataDxfId="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8630A6-3CA5-4B30-8B0A-1BBD31CADA4D}" name="mistral_2" displayName="mistral_2" ref="A1:C88" tableType="queryTable" totalsRowShown="0">
  <autoFilter ref="A1:C88" xr:uid="{F28630A6-3CA5-4B30-8B0A-1BBD31CADA4D}"/>
  <tableColumns count="3">
    <tableColumn id="1" xr3:uid="{F6A538C6-9231-4870-8936-CC097D2C15E2}" uniqueName="1" name="Wall time" queryTableFieldId="1" dataDxfId="7"/>
    <tableColumn id="2" xr3:uid="{39A7EA7F-29F9-4AC9-A1E0-5A0002491CCB}" uniqueName="2" name="Step" queryTableFieldId="2"/>
    <tableColumn id="3" xr3:uid="{160452FF-5039-456D-944D-5EACB91FEC46}" uniqueName="3" name="Value" queryTableFieldId="3" dataDxfId="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C641557-EDE8-499E-A160-5F502152FC1E}" name="llama_2" displayName="llama_2" ref="A1:C88" tableType="queryTable" totalsRowShown="0">
  <autoFilter ref="A1:C88" xr:uid="{9C641557-EDE8-499E-A160-5F502152FC1E}"/>
  <tableColumns count="3">
    <tableColumn id="1" xr3:uid="{05D54135-E1BD-409B-A55F-85BCFBE46274}" uniqueName="1" name="Wall time" queryTableFieldId="1" dataDxfId="5"/>
    <tableColumn id="2" xr3:uid="{6ABF6002-5210-4EBB-A632-457965C5F424}" uniqueName="2" name="Step" queryTableFieldId="2"/>
    <tableColumn id="3" xr3:uid="{A1F28836-10AC-4C1B-953D-05E1FC71E0D8}" uniqueName="3" name="Value" queryTableFieldId="3" dataDxf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BC5CA5B-086D-4682-8ADE-5DD180B6A5BD}" name="gemma_2" displayName="gemma_2" ref="A1:C88" tableType="queryTable" totalsRowShown="0">
  <autoFilter ref="A1:C88" xr:uid="{ABC5CA5B-086D-4682-8ADE-5DD180B6A5BD}"/>
  <tableColumns count="3">
    <tableColumn id="1" xr3:uid="{5765E592-DF9F-4727-BE87-5331DA9ADE89}" uniqueName="1" name="Wall time" queryTableFieldId="1" dataDxfId="3"/>
    <tableColumn id="2" xr3:uid="{8EE1559E-9FAB-46A9-8023-4FFAEAA92BCC}" uniqueName="2" name="Step" queryTableFieldId="2"/>
    <tableColumn id="3" xr3:uid="{9D31BE83-A3DB-44D6-9B50-E3D8D35AE09A}" uniqueName="3" name="Value" queryTableFieldId="3" dataDxf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46072C0-0CA0-4B1F-9BC2-6E32345DE5C6}" name="deepseek_2" displayName="deepseek_2" ref="A1:C88" tableType="queryTable" totalsRowShown="0">
  <autoFilter ref="A1:C88" xr:uid="{846072C0-0CA0-4B1F-9BC2-6E32345DE5C6}"/>
  <tableColumns count="3">
    <tableColumn id="1" xr3:uid="{151F8927-68D6-4BFA-A0FB-6F4A902A33D0}" uniqueName="1" name="Wall time" queryTableFieldId="1" dataDxfId="1"/>
    <tableColumn id="2" xr3:uid="{10DB2B0B-47EF-4962-8681-69F0951E125A}" uniqueName="2" name="Step" queryTableFieldId="2"/>
    <tableColumn id="3" xr3:uid="{0BFE3F24-3510-415A-A552-3683FFCF18F7}" uniqueName="3" name="Value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78D884-5DA8-4FDD-93BA-E300FB9A7A53}" name="mistral" displayName="mistral" ref="A1:C8" tableType="queryTable" totalsRowShown="0">
  <autoFilter ref="A1:C8" xr:uid="{2D78D884-5DA8-4FDD-93BA-E300FB9A7A53}"/>
  <tableColumns count="3">
    <tableColumn id="1" xr3:uid="{0FD7C708-2D44-4304-AC75-5A835AC19431}" uniqueName="1" name="Wall time" queryTableFieldId="1" dataDxfId="27"/>
    <tableColumn id="2" xr3:uid="{87F33ACB-78EB-4B77-AA18-27F479F655DD}" uniqueName="2" name="Step" queryTableFieldId="2"/>
    <tableColumn id="3" xr3:uid="{3A7FB00F-4EA5-4762-88FB-676D77CE11BC}" uniqueName="3" name="Value" queryTableFieldId="3" dataDxfId="2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F01EAB-CFF1-4059-B790-68BA9F21D52A}" name="llama" displayName="llama" ref="A1:C8" tableType="queryTable" totalsRowShown="0">
  <autoFilter ref="A1:C8" xr:uid="{8DF01EAB-CFF1-4059-B790-68BA9F21D52A}"/>
  <tableColumns count="3">
    <tableColumn id="1" xr3:uid="{38E6901A-14B4-4082-9F98-7A8099053F9B}" uniqueName="1" name="Wall time" queryTableFieldId="1" dataDxfId="25"/>
    <tableColumn id="2" xr3:uid="{59AFFC31-D731-42AD-86A5-A37EDD8E3A3C}" uniqueName="2" name="Step" queryTableFieldId="2"/>
    <tableColumn id="3" xr3:uid="{6433B76F-2CD1-4421-9765-E7D08022A55A}" uniqueName="3" name="Value" queryTableFieldId="3" dataDxf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F27F20-4F32-4FE8-A671-D1613DC8E387}" name="gemma" displayName="gemma" ref="A1:C8" tableType="queryTable" totalsRowShown="0">
  <autoFilter ref="A1:C8" xr:uid="{E8F27F20-4F32-4FE8-A671-D1613DC8E387}"/>
  <tableColumns count="3">
    <tableColumn id="1" xr3:uid="{143FC104-0803-4961-A3DE-246BB184F204}" uniqueName="1" name="Wall time" queryTableFieldId="1" dataDxfId="23"/>
    <tableColumn id="2" xr3:uid="{166D4795-DB33-44C8-B886-DE3BD599D36C}" uniqueName="2" name="Step" queryTableFieldId="2"/>
    <tableColumn id="3" xr3:uid="{12BBF0E1-6179-419D-A12B-83A895BC89E9}" uniqueName="3" name="Value" queryTableFieldId="3" dataDxfId="2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C230F8-9C11-4EDC-A870-D35E4C3BD874}" name="deepseek" displayName="deepseek" ref="A1:C8" tableType="queryTable" totalsRowShown="0">
  <autoFilter ref="A1:C8" xr:uid="{11C230F8-9C11-4EDC-A870-D35E4C3BD874}"/>
  <tableColumns count="3">
    <tableColumn id="1" xr3:uid="{2D8A036B-CA88-4544-867A-FD0D13B48B5B}" uniqueName="1" name="Wall time" queryTableFieldId="1" dataDxfId="21"/>
    <tableColumn id="2" xr3:uid="{186A1928-C7D5-41EF-8478-967C8AEE6F21}" uniqueName="2" name="Step" queryTableFieldId="2"/>
    <tableColumn id="3" xr3:uid="{74830D36-F170-4F1A-9654-E282DDFD1E98}" uniqueName="3" name="Value" queryTableFieldId="3" dataDxfId="2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03547A3-0C35-4EF5-BF51-BFA6091834F5}" name="qwen_1" displayName="qwen_1" ref="A1:C88" tableType="queryTable" totalsRowShown="0">
  <autoFilter ref="A1:C88" xr:uid="{A03547A3-0C35-4EF5-BF51-BFA6091834F5}"/>
  <tableColumns count="3">
    <tableColumn id="1" xr3:uid="{6A89AC51-CE8D-4D2A-91C6-71F9935DC2EB}" uniqueName="1" name="Wall time" queryTableFieldId="1" dataDxfId="19"/>
    <tableColumn id="2" xr3:uid="{A9988395-F3A9-43B7-A2B8-E6DD7EF6B30D}" uniqueName="2" name="Step" queryTableFieldId="2"/>
    <tableColumn id="3" xr3:uid="{67470DAD-26E1-4CE2-B693-F46C169BBD68}" uniqueName="3" name="Value" queryTableFieldId="3" dataDxfId="1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D624C0-5B57-419D-ABF1-3DF1904E7317}" name="mistral_1" displayName="mistral_1" ref="A1:C88" tableType="queryTable" totalsRowShown="0">
  <autoFilter ref="A1:C88" xr:uid="{F1D624C0-5B57-419D-ABF1-3DF1904E7317}"/>
  <tableColumns count="3">
    <tableColumn id="1" xr3:uid="{2671BA7A-361D-47A5-B8B7-7AFF8CC2525C}" uniqueName="1" name="Wall time" queryTableFieldId="1" dataDxfId="17"/>
    <tableColumn id="2" xr3:uid="{54885981-A513-4B77-8BBF-A56E4A2F74E5}" uniqueName="2" name="Step" queryTableFieldId="2"/>
    <tableColumn id="3" xr3:uid="{A8007A1A-B4B4-4FAB-917A-8B88F9DDDC36}" uniqueName="3" name="Value" queryTableFieldId="3" dataDxfId="1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99D752-4DC7-46ED-AE95-142D3C3E1B53}" name="llama_1" displayName="llama_1" ref="A1:C88" tableType="queryTable" totalsRowShown="0">
  <autoFilter ref="A1:C88" xr:uid="{A199D752-4DC7-46ED-AE95-142D3C3E1B53}"/>
  <tableColumns count="3">
    <tableColumn id="1" xr3:uid="{90A260E0-DE8D-4EEF-885E-3937B2D8593D}" uniqueName="1" name="Wall time" queryTableFieldId="1" dataDxfId="15"/>
    <tableColumn id="2" xr3:uid="{21CBD8B3-9CE6-42D9-82CF-8AD50CC0BCEA}" uniqueName="2" name="Step" queryTableFieldId="2"/>
    <tableColumn id="3" xr3:uid="{5DF255D7-DC9B-4214-B421-9391B0D3CE93}" uniqueName="3" name="Value" queryTableFieldId="3" dataDxfId="1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2BB2C5-49C9-4512-9BC2-E086571C312F}" name="gemma_1" displayName="gemma_1" ref="A1:C88" tableType="queryTable" totalsRowShown="0">
  <autoFilter ref="A1:C88" xr:uid="{102BB2C5-49C9-4512-9BC2-E086571C312F}"/>
  <tableColumns count="3">
    <tableColumn id="1" xr3:uid="{4B4A6E03-CBA5-4D85-A743-F390112D20C4}" uniqueName="1" name="Wall time" queryTableFieldId="1" dataDxfId="13"/>
    <tableColumn id="2" xr3:uid="{21315873-1766-4481-B663-6B2868F8BB61}" uniqueName="2" name="Step" queryTableFieldId="2"/>
    <tableColumn id="3" xr3:uid="{3E5AF98D-F051-4A43-BBF3-D2D9C5F2708D}" uniqueName="3" name="Value" queryTableFieldId="3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5073-E36C-46DD-8EE7-73543A960A53}">
  <dimension ref="A1:C8"/>
  <sheetViews>
    <sheetView workbookViewId="0">
      <selection activeCell="C2" sqref="C2:C8"/>
    </sheetView>
  </sheetViews>
  <sheetFormatPr defaultRowHeight="15" x14ac:dyDescent="0.25"/>
  <cols>
    <col min="1" max="1" width="18.85546875" bestFit="1" customWidth="1"/>
    <col min="2" max="2" width="7.425781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59</v>
      </c>
      <c r="B2">
        <v>313</v>
      </c>
      <c r="C2" t="s">
        <v>60</v>
      </c>
    </row>
    <row r="3" spans="1:3" x14ac:dyDescent="0.25">
      <c r="A3" t="s">
        <v>61</v>
      </c>
      <c r="B3">
        <v>626</v>
      </c>
      <c r="C3" t="s">
        <v>62</v>
      </c>
    </row>
    <row r="4" spans="1:3" x14ac:dyDescent="0.25">
      <c r="A4" t="s">
        <v>63</v>
      </c>
      <c r="B4">
        <v>939</v>
      </c>
      <c r="C4" t="s">
        <v>64</v>
      </c>
    </row>
    <row r="5" spans="1:3" x14ac:dyDescent="0.25">
      <c r="A5" t="s">
        <v>65</v>
      </c>
      <c r="B5">
        <v>1252</v>
      </c>
      <c r="C5" t="s">
        <v>66</v>
      </c>
    </row>
    <row r="6" spans="1:3" x14ac:dyDescent="0.25">
      <c r="A6" t="s">
        <v>67</v>
      </c>
      <c r="B6">
        <v>1565</v>
      </c>
      <c r="C6" t="s">
        <v>68</v>
      </c>
    </row>
    <row r="7" spans="1:3" x14ac:dyDescent="0.25">
      <c r="A7" t="s">
        <v>69</v>
      </c>
      <c r="B7">
        <v>1878</v>
      </c>
      <c r="C7" t="s">
        <v>70</v>
      </c>
    </row>
    <row r="8" spans="1:3" x14ac:dyDescent="0.25">
      <c r="A8" t="s">
        <v>71</v>
      </c>
      <c r="B8">
        <v>2184</v>
      </c>
      <c r="C8" t="s">
        <v>72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6FEE-5136-450C-A155-ED961BB62AD5}">
  <dimension ref="A1:C88"/>
  <sheetViews>
    <sheetView topLeftCell="A53" workbookViewId="0">
      <selection activeCell="C2" sqref="C2:C88"/>
    </sheetView>
  </sheetViews>
  <sheetFormatPr defaultRowHeight="15" x14ac:dyDescent="0.25"/>
  <cols>
    <col min="1" max="1" width="18.85546875" bestFit="1" customWidth="1"/>
    <col min="2" max="2" width="7.425781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247</v>
      </c>
      <c r="B2">
        <v>25</v>
      </c>
      <c r="C2" t="s">
        <v>248</v>
      </c>
    </row>
    <row r="3" spans="1:3" x14ac:dyDescent="0.25">
      <c r="A3" t="s">
        <v>249</v>
      </c>
      <c r="B3">
        <v>50</v>
      </c>
      <c r="C3" t="s">
        <v>250</v>
      </c>
    </row>
    <row r="4" spans="1:3" x14ac:dyDescent="0.25">
      <c r="A4" t="s">
        <v>251</v>
      </c>
      <c r="B4">
        <v>75</v>
      </c>
      <c r="C4" t="s">
        <v>252</v>
      </c>
    </row>
    <row r="5" spans="1:3" x14ac:dyDescent="0.25">
      <c r="A5" t="s">
        <v>253</v>
      </c>
      <c r="B5">
        <v>100</v>
      </c>
      <c r="C5" t="s">
        <v>254</v>
      </c>
    </row>
    <row r="6" spans="1:3" x14ac:dyDescent="0.25">
      <c r="A6" t="s">
        <v>255</v>
      </c>
      <c r="B6">
        <v>125</v>
      </c>
      <c r="C6" t="s">
        <v>256</v>
      </c>
    </row>
    <row r="7" spans="1:3" x14ac:dyDescent="0.25">
      <c r="A7" t="s">
        <v>257</v>
      </c>
      <c r="B7">
        <v>150</v>
      </c>
      <c r="C7" t="s">
        <v>258</v>
      </c>
    </row>
    <row r="8" spans="1:3" x14ac:dyDescent="0.25">
      <c r="A8" t="s">
        <v>259</v>
      </c>
      <c r="B8">
        <v>175</v>
      </c>
      <c r="C8" t="s">
        <v>260</v>
      </c>
    </row>
    <row r="9" spans="1:3" x14ac:dyDescent="0.25">
      <c r="A9" t="s">
        <v>261</v>
      </c>
      <c r="B9">
        <v>200</v>
      </c>
      <c r="C9" t="s">
        <v>262</v>
      </c>
    </row>
    <row r="10" spans="1:3" x14ac:dyDescent="0.25">
      <c r="A10" t="s">
        <v>263</v>
      </c>
      <c r="B10">
        <v>225</v>
      </c>
      <c r="C10" t="s">
        <v>264</v>
      </c>
    </row>
    <row r="11" spans="1:3" x14ac:dyDescent="0.25">
      <c r="A11" t="s">
        <v>265</v>
      </c>
      <c r="B11">
        <v>250</v>
      </c>
      <c r="C11" t="s">
        <v>266</v>
      </c>
    </row>
    <row r="12" spans="1:3" x14ac:dyDescent="0.25">
      <c r="A12" t="s">
        <v>267</v>
      </c>
      <c r="B12">
        <v>275</v>
      </c>
      <c r="C12" t="s">
        <v>268</v>
      </c>
    </row>
    <row r="13" spans="1:3" x14ac:dyDescent="0.25">
      <c r="A13" t="s">
        <v>269</v>
      </c>
      <c r="B13">
        <v>300</v>
      </c>
      <c r="C13" t="s">
        <v>270</v>
      </c>
    </row>
    <row r="14" spans="1:3" x14ac:dyDescent="0.25">
      <c r="A14" t="s">
        <v>271</v>
      </c>
      <c r="B14">
        <v>325</v>
      </c>
      <c r="C14" t="s">
        <v>272</v>
      </c>
    </row>
    <row r="15" spans="1:3" x14ac:dyDescent="0.25">
      <c r="A15" t="s">
        <v>273</v>
      </c>
      <c r="B15">
        <v>350</v>
      </c>
      <c r="C15" t="s">
        <v>274</v>
      </c>
    </row>
    <row r="16" spans="1:3" x14ac:dyDescent="0.25">
      <c r="A16" t="s">
        <v>275</v>
      </c>
      <c r="B16">
        <v>375</v>
      </c>
      <c r="C16" t="s">
        <v>276</v>
      </c>
    </row>
    <row r="17" spans="1:3" x14ac:dyDescent="0.25">
      <c r="A17" t="s">
        <v>277</v>
      </c>
      <c r="B17">
        <v>400</v>
      </c>
      <c r="C17" t="s">
        <v>278</v>
      </c>
    </row>
    <row r="18" spans="1:3" x14ac:dyDescent="0.25">
      <c r="A18" t="s">
        <v>279</v>
      </c>
      <c r="B18">
        <v>425</v>
      </c>
      <c r="C18" t="s">
        <v>280</v>
      </c>
    </row>
    <row r="19" spans="1:3" x14ac:dyDescent="0.25">
      <c r="A19" t="s">
        <v>281</v>
      </c>
      <c r="B19">
        <v>450</v>
      </c>
      <c r="C19" t="s">
        <v>282</v>
      </c>
    </row>
    <row r="20" spans="1:3" x14ac:dyDescent="0.25">
      <c r="A20" t="s">
        <v>283</v>
      </c>
      <c r="B20">
        <v>475</v>
      </c>
      <c r="C20" t="s">
        <v>284</v>
      </c>
    </row>
    <row r="21" spans="1:3" x14ac:dyDescent="0.25">
      <c r="A21" t="s">
        <v>285</v>
      </c>
      <c r="B21">
        <v>500</v>
      </c>
      <c r="C21" t="s">
        <v>286</v>
      </c>
    </row>
    <row r="22" spans="1:3" x14ac:dyDescent="0.25">
      <c r="A22" t="s">
        <v>287</v>
      </c>
      <c r="B22">
        <v>525</v>
      </c>
      <c r="C22" t="s">
        <v>288</v>
      </c>
    </row>
    <row r="23" spans="1:3" x14ac:dyDescent="0.25">
      <c r="A23" t="s">
        <v>289</v>
      </c>
      <c r="B23">
        <v>550</v>
      </c>
      <c r="C23" t="s">
        <v>290</v>
      </c>
    </row>
    <row r="24" spans="1:3" x14ac:dyDescent="0.25">
      <c r="A24" t="s">
        <v>291</v>
      </c>
      <c r="B24">
        <v>575</v>
      </c>
      <c r="C24" t="s">
        <v>292</v>
      </c>
    </row>
    <row r="25" spans="1:3" x14ac:dyDescent="0.25">
      <c r="A25" t="s">
        <v>293</v>
      </c>
      <c r="B25">
        <v>600</v>
      </c>
      <c r="C25" t="s">
        <v>294</v>
      </c>
    </row>
    <row r="26" spans="1:3" x14ac:dyDescent="0.25">
      <c r="A26" t="s">
        <v>295</v>
      </c>
      <c r="B26">
        <v>625</v>
      </c>
      <c r="C26" t="s">
        <v>296</v>
      </c>
    </row>
    <row r="27" spans="1:3" x14ac:dyDescent="0.25">
      <c r="A27" t="s">
        <v>297</v>
      </c>
      <c r="B27">
        <v>650</v>
      </c>
      <c r="C27" t="s">
        <v>298</v>
      </c>
    </row>
    <row r="28" spans="1:3" x14ac:dyDescent="0.25">
      <c r="A28" t="s">
        <v>299</v>
      </c>
      <c r="B28">
        <v>675</v>
      </c>
      <c r="C28" t="s">
        <v>300</v>
      </c>
    </row>
    <row r="29" spans="1:3" x14ac:dyDescent="0.25">
      <c r="A29" t="s">
        <v>301</v>
      </c>
      <c r="B29">
        <v>700</v>
      </c>
      <c r="C29" t="s">
        <v>302</v>
      </c>
    </row>
    <row r="30" spans="1:3" x14ac:dyDescent="0.25">
      <c r="A30" t="s">
        <v>303</v>
      </c>
      <c r="B30">
        <v>725</v>
      </c>
      <c r="C30" t="s">
        <v>304</v>
      </c>
    </row>
    <row r="31" spans="1:3" x14ac:dyDescent="0.25">
      <c r="A31" t="s">
        <v>305</v>
      </c>
      <c r="B31">
        <v>750</v>
      </c>
      <c r="C31" t="s">
        <v>306</v>
      </c>
    </row>
    <row r="32" spans="1:3" x14ac:dyDescent="0.25">
      <c r="A32" t="s">
        <v>307</v>
      </c>
      <c r="B32">
        <v>775</v>
      </c>
      <c r="C32" t="s">
        <v>308</v>
      </c>
    </row>
    <row r="33" spans="1:3" x14ac:dyDescent="0.25">
      <c r="A33" t="s">
        <v>309</v>
      </c>
      <c r="B33">
        <v>800</v>
      </c>
      <c r="C33" t="s">
        <v>310</v>
      </c>
    </row>
    <row r="34" spans="1:3" x14ac:dyDescent="0.25">
      <c r="A34" t="s">
        <v>311</v>
      </c>
      <c r="B34">
        <v>825</v>
      </c>
      <c r="C34" t="s">
        <v>312</v>
      </c>
    </row>
    <row r="35" spans="1:3" x14ac:dyDescent="0.25">
      <c r="A35" t="s">
        <v>313</v>
      </c>
      <c r="B35">
        <v>850</v>
      </c>
      <c r="C35" t="s">
        <v>314</v>
      </c>
    </row>
    <row r="36" spans="1:3" x14ac:dyDescent="0.25">
      <c r="A36" t="s">
        <v>315</v>
      </c>
      <c r="B36">
        <v>875</v>
      </c>
      <c r="C36" t="s">
        <v>316</v>
      </c>
    </row>
    <row r="37" spans="1:3" x14ac:dyDescent="0.25">
      <c r="A37" t="s">
        <v>317</v>
      </c>
      <c r="B37">
        <v>900</v>
      </c>
      <c r="C37" t="s">
        <v>318</v>
      </c>
    </row>
    <row r="38" spans="1:3" x14ac:dyDescent="0.25">
      <c r="A38" t="s">
        <v>319</v>
      </c>
      <c r="B38">
        <v>925</v>
      </c>
      <c r="C38" t="s">
        <v>320</v>
      </c>
    </row>
    <row r="39" spans="1:3" x14ac:dyDescent="0.25">
      <c r="A39" t="s">
        <v>321</v>
      </c>
      <c r="B39">
        <v>950</v>
      </c>
      <c r="C39" t="s">
        <v>322</v>
      </c>
    </row>
    <row r="40" spans="1:3" x14ac:dyDescent="0.25">
      <c r="A40" t="s">
        <v>323</v>
      </c>
      <c r="B40">
        <v>975</v>
      </c>
      <c r="C40" t="s">
        <v>324</v>
      </c>
    </row>
    <row r="41" spans="1:3" x14ac:dyDescent="0.25">
      <c r="A41" t="s">
        <v>325</v>
      </c>
      <c r="B41">
        <v>1000</v>
      </c>
      <c r="C41" t="s">
        <v>326</v>
      </c>
    </row>
    <row r="42" spans="1:3" x14ac:dyDescent="0.25">
      <c r="A42" t="s">
        <v>327</v>
      </c>
      <c r="B42">
        <v>1025</v>
      </c>
      <c r="C42" t="s">
        <v>328</v>
      </c>
    </row>
    <row r="43" spans="1:3" x14ac:dyDescent="0.25">
      <c r="A43" t="s">
        <v>329</v>
      </c>
      <c r="B43">
        <v>1050</v>
      </c>
      <c r="C43" t="s">
        <v>330</v>
      </c>
    </row>
    <row r="44" spans="1:3" x14ac:dyDescent="0.25">
      <c r="A44" t="s">
        <v>331</v>
      </c>
      <c r="B44">
        <v>1075</v>
      </c>
      <c r="C44" t="s">
        <v>332</v>
      </c>
    </row>
    <row r="45" spans="1:3" x14ac:dyDescent="0.25">
      <c r="A45" t="s">
        <v>333</v>
      </c>
      <c r="B45">
        <v>1100</v>
      </c>
      <c r="C45" t="s">
        <v>334</v>
      </c>
    </row>
    <row r="46" spans="1:3" x14ac:dyDescent="0.25">
      <c r="A46" t="s">
        <v>335</v>
      </c>
      <c r="B46">
        <v>1125</v>
      </c>
      <c r="C46" t="s">
        <v>336</v>
      </c>
    </row>
    <row r="47" spans="1:3" x14ac:dyDescent="0.25">
      <c r="A47" t="s">
        <v>337</v>
      </c>
      <c r="B47">
        <v>1150</v>
      </c>
      <c r="C47" t="s">
        <v>338</v>
      </c>
    </row>
    <row r="48" spans="1:3" x14ac:dyDescent="0.25">
      <c r="A48" t="s">
        <v>339</v>
      </c>
      <c r="B48">
        <v>1175</v>
      </c>
      <c r="C48" t="s">
        <v>340</v>
      </c>
    </row>
    <row r="49" spans="1:3" x14ac:dyDescent="0.25">
      <c r="A49" t="s">
        <v>341</v>
      </c>
      <c r="B49">
        <v>1200</v>
      </c>
      <c r="C49" t="s">
        <v>342</v>
      </c>
    </row>
    <row r="50" spans="1:3" x14ac:dyDescent="0.25">
      <c r="A50" t="s">
        <v>343</v>
      </c>
      <c r="B50">
        <v>1225</v>
      </c>
      <c r="C50" t="s">
        <v>344</v>
      </c>
    </row>
    <row r="51" spans="1:3" x14ac:dyDescent="0.25">
      <c r="A51" t="s">
        <v>345</v>
      </c>
      <c r="B51">
        <v>1250</v>
      </c>
      <c r="C51" t="s">
        <v>346</v>
      </c>
    </row>
    <row r="52" spans="1:3" x14ac:dyDescent="0.25">
      <c r="A52" t="s">
        <v>347</v>
      </c>
      <c r="B52">
        <v>1275</v>
      </c>
      <c r="C52" t="s">
        <v>348</v>
      </c>
    </row>
    <row r="53" spans="1:3" x14ac:dyDescent="0.25">
      <c r="A53" t="s">
        <v>349</v>
      </c>
      <c r="B53">
        <v>1300</v>
      </c>
      <c r="C53" t="s">
        <v>350</v>
      </c>
    </row>
    <row r="54" spans="1:3" x14ac:dyDescent="0.25">
      <c r="A54" t="s">
        <v>351</v>
      </c>
      <c r="B54">
        <v>1325</v>
      </c>
      <c r="C54" t="s">
        <v>352</v>
      </c>
    </row>
    <row r="55" spans="1:3" x14ac:dyDescent="0.25">
      <c r="A55" t="s">
        <v>353</v>
      </c>
      <c r="B55">
        <v>1350</v>
      </c>
      <c r="C55" t="s">
        <v>354</v>
      </c>
    </row>
    <row r="56" spans="1:3" x14ac:dyDescent="0.25">
      <c r="A56" t="s">
        <v>355</v>
      </c>
      <c r="B56">
        <v>1375</v>
      </c>
      <c r="C56" t="s">
        <v>356</v>
      </c>
    </row>
    <row r="57" spans="1:3" x14ac:dyDescent="0.25">
      <c r="A57" t="s">
        <v>357</v>
      </c>
      <c r="B57">
        <v>1400</v>
      </c>
      <c r="C57" t="s">
        <v>358</v>
      </c>
    </row>
    <row r="58" spans="1:3" x14ac:dyDescent="0.25">
      <c r="A58" t="s">
        <v>359</v>
      </c>
      <c r="B58">
        <v>1425</v>
      </c>
      <c r="C58" t="s">
        <v>360</v>
      </c>
    </row>
    <row r="59" spans="1:3" x14ac:dyDescent="0.25">
      <c r="A59" t="s">
        <v>361</v>
      </c>
      <c r="B59">
        <v>1450</v>
      </c>
      <c r="C59" t="s">
        <v>362</v>
      </c>
    </row>
    <row r="60" spans="1:3" x14ac:dyDescent="0.25">
      <c r="A60" t="s">
        <v>363</v>
      </c>
      <c r="B60">
        <v>1475</v>
      </c>
      <c r="C60" t="s">
        <v>364</v>
      </c>
    </row>
    <row r="61" spans="1:3" x14ac:dyDescent="0.25">
      <c r="A61" t="s">
        <v>365</v>
      </c>
      <c r="B61">
        <v>1500</v>
      </c>
      <c r="C61" t="s">
        <v>366</v>
      </c>
    </row>
    <row r="62" spans="1:3" x14ac:dyDescent="0.25">
      <c r="A62" t="s">
        <v>367</v>
      </c>
      <c r="B62">
        <v>1525</v>
      </c>
      <c r="C62" t="s">
        <v>368</v>
      </c>
    </row>
    <row r="63" spans="1:3" x14ac:dyDescent="0.25">
      <c r="A63" t="s">
        <v>369</v>
      </c>
      <c r="B63">
        <v>1550</v>
      </c>
      <c r="C63" t="s">
        <v>370</v>
      </c>
    </row>
    <row r="64" spans="1:3" x14ac:dyDescent="0.25">
      <c r="A64" t="s">
        <v>371</v>
      </c>
      <c r="B64">
        <v>1575</v>
      </c>
      <c r="C64" t="s">
        <v>372</v>
      </c>
    </row>
    <row r="65" spans="1:3" x14ac:dyDescent="0.25">
      <c r="A65" t="s">
        <v>373</v>
      </c>
      <c r="B65">
        <v>1600</v>
      </c>
      <c r="C65" t="s">
        <v>374</v>
      </c>
    </row>
    <row r="66" spans="1:3" x14ac:dyDescent="0.25">
      <c r="A66" t="s">
        <v>375</v>
      </c>
      <c r="B66">
        <v>1625</v>
      </c>
      <c r="C66" t="s">
        <v>376</v>
      </c>
    </row>
    <row r="67" spans="1:3" x14ac:dyDescent="0.25">
      <c r="A67" t="s">
        <v>377</v>
      </c>
      <c r="B67">
        <v>1650</v>
      </c>
      <c r="C67" t="s">
        <v>378</v>
      </c>
    </row>
    <row r="68" spans="1:3" x14ac:dyDescent="0.25">
      <c r="A68" t="s">
        <v>379</v>
      </c>
      <c r="B68">
        <v>1675</v>
      </c>
      <c r="C68" t="s">
        <v>380</v>
      </c>
    </row>
    <row r="69" spans="1:3" x14ac:dyDescent="0.25">
      <c r="A69" t="s">
        <v>381</v>
      </c>
      <c r="B69">
        <v>1700</v>
      </c>
      <c r="C69" t="s">
        <v>382</v>
      </c>
    </row>
    <row r="70" spans="1:3" x14ac:dyDescent="0.25">
      <c r="A70" t="s">
        <v>383</v>
      </c>
      <c r="B70">
        <v>1725</v>
      </c>
      <c r="C70" t="s">
        <v>384</v>
      </c>
    </row>
    <row r="71" spans="1:3" x14ac:dyDescent="0.25">
      <c r="A71" t="s">
        <v>385</v>
      </c>
      <c r="B71">
        <v>1750</v>
      </c>
      <c r="C71" t="s">
        <v>386</v>
      </c>
    </row>
    <row r="72" spans="1:3" x14ac:dyDescent="0.25">
      <c r="A72" t="s">
        <v>387</v>
      </c>
      <c r="B72">
        <v>1775</v>
      </c>
      <c r="C72" t="s">
        <v>388</v>
      </c>
    </row>
    <row r="73" spans="1:3" x14ac:dyDescent="0.25">
      <c r="A73" t="s">
        <v>389</v>
      </c>
      <c r="B73">
        <v>1800</v>
      </c>
      <c r="C73" t="s">
        <v>390</v>
      </c>
    </row>
    <row r="74" spans="1:3" x14ac:dyDescent="0.25">
      <c r="A74" t="s">
        <v>391</v>
      </c>
      <c r="B74">
        <v>1825</v>
      </c>
      <c r="C74" t="s">
        <v>392</v>
      </c>
    </row>
    <row r="75" spans="1:3" x14ac:dyDescent="0.25">
      <c r="A75" t="s">
        <v>393</v>
      </c>
      <c r="B75">
        <v>1850</v>
      </c>
      <c r="C75" t="s">
        <v>394</v>
      </c>
    </row>
    <row r="76" spans="1:3" x14ac:dyDescent="0.25">
      <c r="A76" t="s">
        <v>395</v>
      </c>
      <c r="B76">
        <v>1875</v>
      </c>
      <c r="C76" t="s">
        <v>396</v>
      </c>
    </row>
    <row r="77" spans="1:3" x14ac:dyDescent="0.25">
      <c r="A77" t="s">
        <v>397</v>
      </c>
      <c r="B77">
        <v>1900</v>
      </c>
      <c r="C77" t="s">
        <v>398</v>
      </c>
    </row>
    <row r="78" spans="1:3" x14ac:dyDescent="0.25">
      <c r="A78" t="s">
        <v>399</v>
      </c>
      <c r="B78">
        <v>1925</v>
      </c>
      <c r="C78" t="s">
        <v>400</v>
      </c>
    </row>
    <row r="79" spans="1:3" x14ac:dyDescent="0.25">
      <c r="A79" t="s">
        <v>401</v>
      </c>
      <c r="B79">
        <v>1950</v>
      </c>
      <c r="C79" t="s">
        <v>402</v>
      </c>
    </row>
    <row r="80" spans="1:3" x14ac:dyDescent="0.25">
      <c r="A80" t="s">
        <v>403</v>
      </c>
      <c r="B80">
        <v>1975</v>
      </c>
      <c r="C80" t="s">
        <v>404</v>
      </c>
    </row>
    <row r="81" spans="1:3" x14ac:dyDescent="0.25">
      <c r="A81" t="s">
        <v>405</v>
      </c>
      <c r="B81">
        <v>2000</v>
      </c>
      <c r="C81" t="s">
        <v>406</v>
      </c>
    </row>
    <row r="82" spans="1:3" x14ac:dyDescent="0.25">
      <c r="A82" t="s">
        <v>407</v>
      </c>
      <c r="B82">
        <v>2025</v>
      </c>
      <c r="C82" t="s">
        <v>408</v>
      </c>
    </row>
    <row r="83" spans="1:3" x14ac:dyDescent="0.25">
      <c r="A83" t="s">
        <v>409</v>
      </c>
      <c r="B83">
        <v>2050</v>
      </c>
      <c r="C83" t="s">
        <v>410</v>
      </c>
    </row>
    <row r="84" spans="1:3" x14ac:dyDescent="0.25">
      <c r="A84" t="s">
        <v>411</v>
      </c>
      <c r="B84">
        <v>2075</v>
      </c>
      <c r="C84" t="s">
        <v>412</v>
      </c>
    </row>
    <row r="85" spans="1:3" x14ac:dyDescent="0.25">
      <c r="A85" t="s">
        <v>413</v>
      </c>
      <c r="B85">
        <v>2100</v>
      </c>
      <c r="C85" t="s">
        <v>414</v>
      </c>
    </row>
    <row r="86" spans="1:3" x14ac:dyDescent="0.25">
      <c r="A86" t="s">
        <v>415</v>
      </c>
      <c r="B86">
        <v>2125</v>
      </c>
      <c r="C86" t="s">
        <v>416</v>
      </c>
    </row>
    <row r="87" spans="1:3" x14ac:dyDescent="0.25">
      <c r="A87" t="s">
        <v>417</v>
      </c>
      <c r="B87">
        <v>2150</v>
      </c>
      <c r="C87" t="s">
        <v>418</v>
      </c>
    </row>
    <row r="88" spans="1:3" x14ac:dyDescent="0.25">
      <c r="A88" t="s">
        <v>419</v>
      </c>
      <c r="B88">
        <v>2175</v>
      </c>
      <c r="C88" t="s">
        <v>420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8DC3C-8120-4EC7-B112-85344237E008}">
  <dimension ref="A1:C88"/>
  <sheetViews>
    <sheetView topLeftCell="A53" workbookViewId="0">
      <selection activeCell="C2" sqref="C2:C89"/>
    </sheetView>
  </sheetViews>
  <sheetFormatPr defaultRowHeight="15" x14ac:dyDescent="0.25"/>
  <cols>
    <col min="1" max="1" width="18.85546875" bestFit="1" customWidth="1"/>
    <col min="2" max="2" width="7.425781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73</v>
      </c>
      <c r="B2">
        <v>25</v>
      </c>
      <c r="C2" t="s">
        <v>74</v>
      </c>
    </row>
    <row r="3" spans="1:3" x14ac:dyDescent="0.25">
      <c r="A3" t="s">
        <v>75</v>
      </c>
      <c r="B3">
        <v>50</v>
      </c>
      <c r="C3" t="s">
        <v>76</v>
      </c>
    </row>
    <row r="4" spans="1:3" x14ac:dyDescent="0.25">
      <c r="A4" t="s">
        <v>77</v>
      </c>
      <c r="B4">
        <v>75</v>
      </c>
      <c r="C4" t="s">
        <v>78</v>
      </c>
    </row>
    <row r="5" spans="1:3" x14ac:dyDescent="0.25">
      <c r="A5" t="s">
        <v>79</v>
      </c>
      <c r="B5">
        <v>100</v>
      </c>
      <c r="C5" t="s">
        <v>80</v>
      </c>
    </row>
    <row r="6" spans="1:3" x14ac:dyDescent="0.25">
      <c r="A6" t="s">
        <v>81</v>
      </c>
      <c r="B6">
        <v>125</v>
      </c>
      <c r="C6" t="s">
        <v>82</v>
      </c>
    </row>
    <row r="7" spans="1:3" x14ac:dyDescent="0.25">
      <c r="A7" t="s">
        <v>83</v>
      </c>
      <c r="B7">
        <v>150</v>
      </c>
      <c r="C7" t="s">
        <v>84</v>
      </c>
    </row>
    <row r="8" spans="1:3" x14ac:dyDescent="0.25">
      <c r="A8" t="s">
        <v>85</v>
      </c>
      <c r="B8">
        <v>175</v>
      </c>
      <c r="C8" t="s">
        <v>86</v>
      </c>
    </row>
    <row r="9" spans="1:3" x14ac:dyDescent="0.25">
      <c r="A9" t="s">
        <v>87</v>
      </c>
      <c r="B9">
        <v>200</v>
      </c>
      <c r="C9" t="s">
        <v>88</v>
      </c>
    </row>
    <row r="10" spans="1:3" x14ac:dyDescent="0.25">
      <c r="A10" t="s">
        <v>89</v>
      </c>
      <c r="B10">
        <v>225</v>
      </c>
      <c r="C10" t="s">
        <v>90</v>
      </c>
    </row>
    <row r="11" spans="1:3" x14ac:dyDescent="0.25">
      <c r="A11" t="s">
        <v>91</v>
      </c>
      <c r="B11">
        <v>250</v>
      </c>
      <c r="C11" t="s">
        <v>92</v>
      </c>
    </row>
    <row r="12" spans="1:3" x14ac:dyDescent="0.25">
      <c r="A12" t="s">
        <v>93</v>
      </c>
      <c r="B12">
        <v>275</v>
      </c>
      <c r="C12" t="s">
        <v>94</v>
      </c>
    </row>
    <row r="13" spans="1:3" x14ac:dyDescent="0.25">
      <c r="A13" t="s">
        <v>95</v>
      </c>
      <c r="B13">
        <v>300</v>
      </c>
      <c r="C13" t="s">
        <v>96</v>
      </c>
    </row>
    <row r="14" spans="1:3" x14ac:dyDescent="0.25">
      <c r="A14" t="s">
        <v>97</v>
      </c>
      <c r="B14">
        <v>325</v>
      </c>
      <c r="C14" t="s">
        <v>98</v>
      </c>
    </row>
    <row r="15" spans="1:3" x14ac:dyDescent="0.25">
      <c r="A15" t="s">
        <v>99</v>
      </c>
      <c r="B15">
        <v>350</v>
      </c>
      <c r="C15" t="s">
        <v>100</v>
      </c>
    </row>
    <row r="16" spans="1:3" x14ac:dyDescent="0.25">
      <c r="A16" t="s">
        <v>101</v>
      </c>
      <c r="B16">
        <v>375</v>
      </c>
      <c r="C16" t="s">
        <v>102</v>
      </c>
    </row>
    <row r="17" spans="1:3" x14ac:dyDescent="0.25">
      <c r="A17" t="s">
        <v>103</v>
      </c>
      <c r="B17">
        <v>400</v>
      </c>
      <c r="C17" t="s">
        <v>104</v>
      </c>
    </row>
    <row r="18" spans="1:3" x14ac:dyDescent="0.25">
      <c r="A18" t="s">
        <v>105</v>
      </c>
      <c r="B18">
        <v>425</v>
      </c>
      <c r="C18" t="s">
        <v>106</v>
      </c>
    </row>
    <row r="19" spans="1:3" x14ac:dyDescent="0.25">
      <c r="A19" t="s">
        <v>107</v>
      </c>
      <c r="B19">
        <v>450</v>
      </c>
      <c r="C19" t="s">
        <v>108</v>
      </c>
    </row>
    <row r="20" spans="1:3" x14ac:dyDescent="0.25">
      <c r="A20" t="s">
        <v>109</v>
      </c>
      <c r="B20">
        <v>475</v>
      </c>
      <c r="C20" t="s">
        <v>110</v>
      </c>
    </row>
    <row r="21" spans="1:3" x14ac:dyDescent="0.25">
      <c r="A21" t="s">
        <v>111</v>
      </c>
      <c r="B21">
        <v>500</v>
      </c>
      <c r="C21" t="s">
        <v>112</v>
      </c>
    </row>
    <row r="22" spans="1:3" x14ac:dyDescent="0.25">
      <c r="A22" t="s">
        <v>113</v>
      </c>
      <c r="B22">
        <v>525</v>
      </c>
      <c r="C22" t="s">
        <v>114</v>
      </c>
    </row>
    <row r="23" spans="1:3" x14ac:dyDescent="0.25">
      <c r="A23" t="s">
        <v>115</v>
      </c>
      <c r="B23">
        <v>550</v>
      </c>
      <c r="C23" t="s">
        <v>116</v>
      </c>
    </row>
    <row r="24" spans="1:3" x14ac:dyDescent="0.25">
      <c r="A24" t="s">
        <v>117</v>
      </c>
      <c r="B24">
        <v>575</v>
      </c>
      <c r="C24" t="s">
        <v>118</v>
      </c>
    </row>
    <row r="25" spans="1:3" x14ac:dyDescent="0.25">
      <c r="A25" t="s">
        <v>119</v>
      </c>
      <c r="B25">
        <v>600</v>
      </c>
      <c r="C25" t="s">
        <v>120</v>
      </c>
    </row>
    <row r="26" spans="1:3" x14ac:dyDescent="0.25">
      <c r="A26" t="s">
        <v>121</v>
      </c>
      <c r="B26">
        <v>625</v>
      </c>
      <c r="C26" t="s">
        <v>122</v>
      </c>
    </row>
    <row r="27" spans="1:3" x14ac:dyDescent="0.25">
      <c r="A27" t="s">
        <v>123</v>
      </c>
      <c r="B27">
        <v>650</v>
      </c>
      <c r="C27" t="s">
        <v>124</v>
      </c>
    </row>
    <row r="28" spans="1:3" x14ac:dyDescent="0.25">
      <c r="A28" t="s">
        <v>125</v>
      </c>
      <c r="B28">
        <v>675</v>
      </c>
      <c r="C28" t="s">
        <v>126</v>
      </c>
    </row>
    <row r="29" spans="1:3" x14ac:dyDescent="0.25">
      <c r="A29" t="s">
        <v>127</v>
      </c>
      <c r="B29">
        <v>700</v>
      </c>
      <c r="C29" t="s">
        <v>128</v>
      </c>
    </row>
    <row r="30" spans="1:3" x14ac:dyDescent="0.25">
      <c r="A30" t="s">
        <v>129</v>
      </c>
      <c r="B30">
        <v>725</v>
      </c>
      <c r="C30" t="s">
        <v>130</v>
      </c>
    </row>
    <row r="31" spans="1:3" x14ac:dyDescent="0.25">
      <c r="A31" t="s">
        <v>131</v>
      </c>
      <c r="B31">
        <v>750</v>
      </c>
      <c r="C31" t="s">
        <v>132</v>
      </c>
    </row>
    <row r="32" spans="1:3" x14ac:dyDescent="0.25">
      <c r="A32" t="s">
        <v>133</v>
      </c>
      <c r="B32">
        <v>775</v>
      </c>
      <c r="C32" t="s">
        <v>134</v>
      </c>
    </row>
    <row r="33" spans="1:3" x14ac:dyDescent="0.25">
      <c r="A33" t="s">
        <v>135</v>
      </c>
      <c r="B33">
        <v>800</v>
      </c>
      <c r="C33" t="s">
        <v>136</v>
      </c>
    </row>
    <row r="34" spans="1:3" x14ac:dyDescent="0.25">
      <c r="A34" t="s">
        <v>137</v>
      </c>
      <c r="B34">
        <v>825</v>
      </c>
      <c r="C34" t="s">
        <v>138</v>
      </c>
    </row>
    <row r="35" spans="1:3" x14ac:dyDescent="0.25">
      <c r="A35" t="s">
        <v>139</v>
      </c>
      <c r="B35">
        <v>850</v>
      </c>
      <c r="C35" t="s">
        <v>140</v>
      </c>
    </row>
    <row r="36" spans="1:3" x14ac:dyDescent="0.25">
      <c r="A36" t="s">
        <v>141</v>
      </c>
      <c r="B36">
        <v>875</v>
      </c>
      <c r="C36" t="s">
        <v>142</v>
      </c>
    </row>
    <row r="37" spans="1:3" x14ac:dyDescent="0.25">
      <c r="A37" t="s">
        <v>143</v>
      </c>
      <c r="B37">
        <v>900</v>
      </c>
      <c r="C37" t="s">
        <v>144</v>
      </c>
    </row>
    <row r="38" spans="1:3" x14ac:dyDescent="0.25">
      <c r="A38" t="s">
        <v>145</v>
      </c>
      <c r="B38">
        <v>925</v>
      </c>
      <c r="C38" t="s">
        <v>146</v>
      </c>
    </row>
    <row r="39" spans="1:3" x14ac:dyDescent="0.25">
      <c r="A39" t="s">
        <v>147</v>
      </c>
      <c r="B39">
        <v>950</v>
      </c>
      <c r="C39" t="s">
        <v>148</v>
      </c>
    </row>
    <row r="40" spans="1:3" x14ac:dyDescent="0.25">
      <c r="A40" t="s">
        <v>149</v>
      </c>
      <c r="B40">
        <v>975</v>
      </c>
      <c r="C40" t="s">
        <v>150</v>
      </c>
    </row>
    <row r="41" spans="1:3" x14ac:dyDescent="0.25">
      <c r="A41" t="s">
        <v>151</v>
      </c>
      <c r="B41">
        <v>1000</v>
      </c>
      <c r="C41" t="s">
        <v>152</v>
      </c>
    </row>
    <row r="42" spans="1:3" x14ac:dyDescent="0.25">
      <c r="A42" t="s">
        <v>153</v>
      </c>
      <c r="B42">
        <v>1025</v>
      </c>
      <c r="C42" t="s">
        <v>154</v>
      </c>
    </row>
    <row r="43" spans="1:3" x14ac:dyDescent="0.25">
      <c r="A43" t="s">
        <v>155</v>
      </c>
      <c r="B43">
        <v>1050</v>
      </c>
      <c r="C43" t="s">
        <v>156</v>
      </c>
    </row>
    <row r="44" spans="1:3" x14ac:dyDescent="0.25">
      <c r="A44" t="s">
        <v>157</v>
      </c>
      <c r="B44">
        <v>1075</v>
      </c>
      <c r="C44" t="s">
        <v>158</v>
      </c>
    </row>
    <row r="45" spans="1:3" x14ac:dyDescent="0.25">
      <c r="A45" t="s">
        <v>159</v>
      </c>
      <c r="B45">
        <v>1100</v>
      </c>
      <c r="C45" t="s">
        <v>160</v>
      </c>
    </row>
    <row r="46" spans="1:3" x14ac:dyDescent="0.25">
      <c r="A46" t="s">
        <v>161</v>
      </c>
      <c r="B46">
        <v>1125</v>
      </c>
      <c r="C46" t="s">
        <v>162</v>
      </c>
    </row>
    <row r="47" spans="1:3" x14ac:dyDescent="0.25">
      <c r="A47" t="s">
        <v>163</v>
      </c>
      <c r="B47">
        <v>1150</v>
      </c>
      <c r="C47" t="s">
        <v>164</v>
      </c>
    </row>
    <row r="48" spans="1:3" x14ac:dyDescent="0.25">
      <c r="A48" t="s">
        <v>165</v>
      </c>
      <c r="B48">
        <v>1175</v>
      </c>
      <c r="C48" t="s">
        <v>166</v>
      </c>
    </row>
    <row r="49" spans="1:3" x14ac:dyDescent="0.25">
      <c r="A49" t="s">
        <v>167</v>
      </c>
      <c r="B49">
        <v>1200</v>
      </c>
      <c r="C49" t="s">
        <v>168</v>
      </c>
    </row>
    <row r="50" spans="1:3" x14ac:dyDescent="0.25">
      <c r="A50" t="s">
        <v>169</v>
      </c>
      <c r="B50">
        <v>1225</v>
      </c>
      <c r="C50" t="s">
        <v>170</v>
      </c>
    </row>
    <row r="51" spans="1:3" x14ac:dyDescent="0.25">
      <c r="A51" t="s">
        <v>171</v>
      </c>
      <c r="B51">
        <v>1250</v>
      </c>
      <c r="C51" t="s">
        <v>172</v>
      </c>
    </row>
    <row r="52" spans="1:3" x14ac:dyDescent="0.25">
      <c r="A52" t="s">
        <v>173</v>
      </c>
      <c r="B52">
        <v>1275</v>
      </c>
      <c r="C52" t="s">
        <v>174</v>
      </c>
    </row>
    <row r="53" spans="1:3" x14ac:dyDescent="0.25">
      <c r="A53" t="s">
        <v>175</v>
      </c>
      <c r="B53">
        <v>1300</v>
      </c>
      <c r="C53" t="s">
        <v>176</v>
      </c>
    </row>
    <row r="54" spans="1:3" x14ac:dyDescent="0.25">
      <c r="A54" t="s">
        <v>177</v>
      </c>
      <c r="B54">
        <v>1325</v>
      </c>
      <c r="C54" t="s">
        <v>178</v>
      </c>
    </row>
    <row r="55" spans="1:3" x14ac:dyDescent="0.25">
      <c r="A55" t="s">
        <v>179</v>
      </c>
      <c r="B55">
        <v>1350</v>
      </c>
      <c r="C55" t="s">
        <v>180</v>
      </c>
    </row>
    <row r="56" spans="1:3" x14ac:dyDescent="0.25">
      <c r="A56" t="s">
        <v>181</v>
      </c>
      <c r="B56">
        <v>1375</v>
      </c>
      <c r="C56" t="s">
        <v>182</v>
      </c>
    </row>
    <row r="57" spans="1:3" x14ac:dyDescent="0.25">
      <c r="A57" t="s">
        <v>183</v>
      </c>
      <c r="B57">
        <v>1400</v>
      </c>
      <c r="C57" t="s">
        <v>184</v>
      </c>
    </row>
    <row r="58" spans="1:3" x14ac:dyDescent="0.25">
      <c r="A58" t="s">
        <v>185</v>
      </c>
      <c r="B58">
        <v>1425</v>
      </c>
      <c r="C58" t="s">
        <v>186</v>
      </c>
    </row>
    <row r="59" spans="1:3" x14ac:dyDescent="0.25">
      <c r="A59" t="s">
        <v>187</v>
      </c>
      <c r="B59">
        <v>1450</v>
      </c>
      <c r="C59" t="s">
        <v>188</v>
      </c>
    </row>
    <row r="60" spans="1:3" x14ac:dyDescent="0.25">
      <c r="A60" t="s">
        <v>189</v>
      </c>
      <c r="B60">
        <v>1475</v>
      </c>
      <c r="C60" t="s">
        <v>190</v>
      </c>
    </row>
    <row r="61" spans="1:3" x14ac:dyDescent="0.25">
      <c r="A61" t="s">
        <v>191</v>
      </c>
      <c r="B61">
        <v>1500</v>
      </c>
      <c r="C61" t="s">
        <v>192</v>
      </c>
    </row>
    <row r="62" spans="1:3" x14ac:dyDescent="0.25">
      <c r="A62" t="s">
        <v>193</v>
      </c>
      <c r="B62">
        <v>1525</v>
      </c>
      <c r="C62" t="s">
        <v>194</v>
      </c>
    </row>
    <row r="63" spans="1:3" x14ac:dyDescent="0.25">
      <c r="A63" t="s">
        <v>195</v>
      </c>
      <c r="B63">
        <v>1550</v>
      </c>
      <c r="C63" t="s">
        <v>196</v>
      </c>
    </row>
    <row r="64" spans="1:3" x14ac:dyDescent="0.25">
      <c r="A64" t="s">
        <v>197</v>
      </c>
      <c r="B64">
        <v>1575</v>
      </c>
      <c r="C64" t="s">
        <v>198</v>
      </c>
    </row>
    <row r="65" spans="1:3" x14ac:dyDescent="0.25">
      <c r="A65" t="s">
        <v>199</v>
      </c>
      <c r="B65">
        <v>1600</v>
      </c>
      <c r="C65" t="s">
        <v>200</v>
      </c>
    </row>
    <row r="66" spans="1:3" x14ac:dyDescent="0.25">
      <c r="A66" t="s">
        <v>201</v>
      </c>
      <c r="B66">
        <v>1625</v>
      </c>
      <c r="C66" t="s">
        <v>202</v>
      </c>
    </row>
    <row r="67" spans="1:3" x14ac:dyDescent="0.25">
      <c r="A67" t="s">
        <v>203</v>
      </c>
      <c r="B67">
        <v>1650</v>
      </c>
      <c r="C67" t="s">
        <v>204</v>
      </c>
    </row>
    <row r="68" spans="1:3" x14ac:dyDescent="0.25">
      <c r="A68" t="s">
        <v>205</v>
      </c>
      <c r="B68">
        <v>1675</v>
      </c>
      <c r="C68" t="s">
        <v>206</v>
      </c>
    </row>
    <row r="69" spans="1:3" x14ac:dyDescent="0.25">
      <c r="A69" t="s">
        <v>207</v>
      </c>
      <c r="B69">
        <v>1700</v>
      </c>
      <c r="C69" t="s">
        <v>208</v>
      </c>
    </row>
    <row r="70" spans="1:3" x14ac:dyDescent="0.25">
      <c r="A70" t="s">
        <v>209</v>
      </c>
      <c r="B70">
        <v>1725</v>
      </c>
      <c r="C70" t="s">
        <v>210</v>
      </c>
    </row>
    <row r="71" spans="1:3" x14ac:dyDescent="0.25">
      <c r="A71" t="s">
        <v>211</v>
      </c>
      <c r="B71">
        <v>1750</v>
      </c>
      <c r="C71" t="s">
        <v>212</v>
      </c>
    </row>
    <row r="72" spans="1:3" x14ac:dyDescent="0.25">
      <c r="A72" t="s">
        <v>213</v>
      </c>
      <c r="B72">
        <v>1775</v>
      </c>
      <c r="C72" t="s">
        <v>214</v>
      </c>
    </row>
    <row r="73" spans="1:3" x14ac:dyDescent="0.25">
      <c r="A73" t="s">
        <v>215</v>
      </c>
      <c r="B73">
        <v>1800</v>
      </c>
      <c r="C73" t="s">
        <v>216</v>
      </c>
    </row>
    <row r="74" spans="1:3" x14ac:dyDescent="0.25">
      <c r="A74" t="s">
        <v>217</v>
      </c>
      <c r="B74">
        <v>1825</v>
      </c>
      <c r="C74" t="s">
        <v>218</v>
      </c>
    </row>
    <row r="75" spans="1:3" x14ac:dyDescent="0.25">
      <c r="A75" t="s">
        <v>219</v>
      </c>
      <c r="B75">
        <v>1850</v>
      </c>
      <c r="C75" t="s">
        <v>220</v>
      </c>
    </row>
    <row r="76" spans="1:3" x14ac:dyDescent="0.25">
      <c r="A76" t="s">
        <v>221</v>
      </c>
      <c r="B76">
        <v>1875</v>
      </c>
      <c r="C76" t="s">
        <v>222</v>
      </c>
    </row>
    <row r="77" spans="1:3" x14ac:dyDescent="0.25">
      <c r="A77" t="s">
        <v>223</v>
      </c>
      <c r="B77">
        <v>1900</v>
      </c>
      <c r="C77" t="s">
        <v>224</v>
      </c>
    </row>
    <row r="78" spans="1:3" x14ac:dyDescent="0.25">
      <c r="A78" t="s">
        <v>225</v>
      </c>
      <c r="B78">
        <v>1925</v>
      </c>
      <c r="C78" t="s">
        <v>226</v>
      </c>
    </row>
    <row r="79" spans="1:3" x14ac:dyDescent="0.25">
      <c r="A79" t="s">
        <v>227</v>
      </c>
      <c r="B79">
        <v>1950</v>
      </c>
      <c r="C79" t="s">
        <v>228</v>
      </c>
    </row>
    <row r="80" spans="1:3" x14ac:dyDescent="0.25">
      <c r="A80" t="s">
        <v>229</v>
      </c>
      <c r="B80">
        <v>1975</v>
      </c>
      <c r="C80" t="s">
        <v>230</v>
      </c>
    </row>
    <row r="81" spans="1:3" x14ac:dyDescent="0.25">
      <c r="A81" t="s">
        <v>231</v>
      </c>
      <c r="B81">
        <v>2000</v>
      </c>
      <c r="C81" t="s">
        <v>232</v>
      </c>
    </row>
    <row r="82" spans="1:3" x14ac:dyDescent="0.25">
      <c r="A82" t="s">
        <v>233</v>
      </c>
      <c r="B82">
        <v>2025</v>
      </c>
      <c r="C82" t="s">
        <v>234</v>
      </c>
    </row>
    <row r="83" spans="1:3" x14ac:dyDescent="0.25">
      <c r="A83" t="s">
        <v>235</v>
      </c>
      <c r="B83">
        <v>2050</v>
      </c>
      <c r="C83" t="s">
        <v>236</v>
      </c>
    </row>
    <row r="84" spans="1:3" x14ac:dyDescent="0.25">
      <c r="A84" t="s">
        <v>237</v>
      </c>
      <c r="B84">
        <v>2075</v>
      </c>
      <c r="C84" t="s">
        <v>238</v>
      </c>
    </row>
    <row r="85" spans="1:3" x14ac:dyDescent="0.25">
      <c r="A85" t="s">
        <v>239</v>
      </c>
      <c r="B85">
        <v>2100</v>
      </c>
      <c r="C85" t="s">
        <v>240</v>
      </c>
    </row>
    <row r="86" spans="1:3" x14ac:dyDescent="0.25">
      <c r="A86" t="s">
        <v>241</v>
      </c>
      <c r="B86">
        <v>2125</v>
      </c>
      <c r="C86" t="s">
        <v>242</v>
      </c>
    </row>
    <row r="87" spans="1:3" x14ac:dyDescent="0.25">
      <c r="A87" t="s">
        <v>243</v>
      </c>
      <c r="B87">
        <v>2150</v>
      </c>
      <c r="C87" t="s">
        <v>244</v>
      </c>
    </row>
    <row r="88" spans="1:3" x14ac:dyDescent="0.25">
      <c r="A88" t="s">
        <v>245</v>
      </c>
      <c r="B88">
        <v>2175</v>
      </c>
      <c r="C88" t="s">
        <v>246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BC56-768B-4C24-91C3-FCE089892FBC}">
  <dimension ref="A1:L88"/>
  <sheetViews>
    <sheetView topLeftCell="H1" workbookViewId="0">
      <selection activeCell="AA32" sqref="AA32"/>
    </sheetView>
  </sheetViews>
  <sheetFormatPr defaultRowHeight="15" x14ac:dyDescent="0.25"/>
  <cols>
    <col min="8" max="12" width="18.85546875" bestFit="1" customWidth="1"/>
  </cols>
  <sheetData>
    <row r="1" spans="1:12" x14ac:dyDescent="0.25">
      <c r="A1" t="s">
        <v>1794</v>
      </c>
      <c r="B1" t="s">
        <v>1793</v>
      </c>
      <c r="C1" t="s">
        <v>1795</v>
      </c>
      <c r="D1" t="s">
        <v>1796</v>
      </c>
      <c r="E1" t="s">
        <v>1797</v>
      </c>
      <c r="F1" t="s">
        <v>1798</v>
      </c>
      <c r="G1" t="s">
        <v>1799</v>
      </c>
      <c r="H1" t="s">
        <v>1795</v>
      </c>
      <c r="I1" t="s">
        <v>1796</v>
      </c>
      <c r="J1" t="s">
        <v>1797</v>
      </c>
      <c r="K1" t="s">
        <v>1798</v>
      </c>
      <c r="L1" t="s">
        <v>1799</v>
      </c>
    </row>
    <row r="2" spans="1:12" x14ac:dyDescent="0.25">
      <c r="A2" s="1">
        <v>25</v>
      </c>
      <c r="B2">
        <f>ROUND(A2/313,2)</f>
        <v>0.08</v>
      </c>
      <c r="C2">
        <f>VALUE(H2)</f>
        <v>1.5055785179138099</v>
      </c>
      <c r="D2">
        <f t="shared" ref="D2:G2" si="0">VALUE(I2)</f>
        <v>6.0006918907165501</v>
      </c>
      <c r="E2">
        <f t="shared" si="0"/>
        <v>1.99967861175537</v>
      </c>
      <c r="F2">
        <f t="shared" si="0"/>
        <v>3.6817936897277801</v>
      </c>
      <c r="G2">
        <f t="shared" si="0"/>
        <v>1.7865004539489699</v>
      </c>
      <c r="H2" t="s">
        <v>74</v>
      </c>
      <c r="I2" s="3" t="s">
        <v>248</v>
      </c>
      <c r="J2" s="3" t="s">
        <v>422</v>
      </c>
      <c r="K2" s="3" t="s">
        <v>596</v>
      </c>
      <c r="L2" s="3" t="s">
        <v>770</v>
      </c>
    </row>
    <row r="3" spans="1:12" x14ac:dyDescent="0.25">
      <c r="A3" s="2">
        <v>50</v>
      </c>
      <c r="B3">
        <f>ROUND(A3/313,2)</f>
        <v>0.16</v>
      </c>
      <c r="C3">
        <f t="shared" ref="C3:C66" si="1">VALUE(H3)</f>
        <v>1.1679259538650499</v>
      </c>
      <c r="D3">
        <f t="shared" ref="D3:D66" si="2">VALUE(I3)</f>
        <v>3.7064933776855402</v>
      </c>
      <c r="E3">
        <f t="shared" ref="E3:E66" si="3">VALUE(J3)</f>
        <v>1.7760641574859599</v>
      </c>
      <c r="F3">
        <f t="shared" ref="F3:F66" si="4">VALUE(K3)</f>
        <v>2.5522325038909899</v>
      </c>
      <c r="G3">
        <f t="shared" ref="G3:G66" si="5">VALUE(L3)</f>
        <v>1.50099956989288</v>
      </c>
      <c r="H3" t="s">
        <v>76</v>
      </c>
      <c r="I3" s="4" t="s">
        <v>250</v>
      </c>
      <c r="J3" s="4" t="s">
        <v>424</v>
      </c>
      <c r="K3" s="4" t="s">
        <v>598</v>
      </c>
      <c r="L3" s="4" t="s">
        <v>772</v>
      </c>
    </row>
    <row r="4" spans="1:12" x14ac:dyDescent="0.25">
      <c r="A4" s="1">
        <v>75</v>
      </c>
      <c r="B4">
        <f t="shared" ref="B4:B66" si="6">ROUND(A4/313,2)</f>
        <v>0.24</v>
      </c>
      <c r="C4">
        <f t="shared" si="1"/>
        <v>1.19567263126373</v>
      </c>
      <c r="D4">
        <f t="shared" si="2"/>
        <v>3.5035166740417401</v>
      </c>
      <c r="E4">
        <f t="shared" si="3"/>
        <v>2.0317597389221098</v>
      </c>
      <c r="F4">
        <f t="shared" si="4"/>
        <v>2.45845174789428</v>
      </c>
      <c r="G4">
        <f t="shared" si="5"/>
        <v>1.3386267423629701</v>
      </c>
      <c r="H4" t="s">
        <v>78</v>
      </c>
      <c r="I4" s="3" t="s">
        <v>252</v>
      </c>
      <c r="J4" s="3" t="s">
        <v>426</v>
      </c>
      <c r="K4" s="3" t="s">
        <v>600</v>
      </c>
      <c r="L4" s="3" t="s">
        <v>774</v>
      </c>
    </row>
    <row r="5" spans="1:12" x14ac:dyDescent="0.25">
      <c r="A5" s="2">
        <v>100</v>
      </c>
      <c r="B5">
        <f t="shared" si="6"/>
        <v>0.32</v>
      </c>
      <c r="C5">
        <f t="shared" si="1"/>
        <v>0.95961570739746005</v>
      </c>
      <c r="D5">
        <f t="shared" si="2"/>
        <v>2.9969835281371999</v>
      </c>
      <c r="E5">
        <f t="shared" si="3"/>
        <v>1.4780029058456401</v>
      </c>
      <c r="F5">
        <f t="shared" si="4"/>
        <v>2.76261305809021</v>
      </c>
      <c r="G5">
        <f t="shared" si="5"/>
        <v>1.5024445056915201</v>
      </c>
      <c r="H5" t="s">
        <v>80</v>
      </c>
      <c r="I5" s="4" t="s">
        <v>254</v>
      </c>
      <c r="J5" s="4" t="s">
        <v>428</v>
      </c>
      <c r="K5" s="4" t="s">
        <v>602</v>
      </c>
      <c r="L5" s="4" t="s">
        <v>776</v>
      </c>
    </row>
    <row r="6" spans="1:12" x14ac:dyDescent="0.25">
      <c r="A6" s="1">
        <v>125</v>
      </c>
      <c r="B6">
        <f t="shared" si="6"/>
        <v>0.4</v>
      </c>
      <c r="C6">
        <f t="shared" si="1"/>
        <v>1.0167609453201201</v>
      </c>
      <c r="D6">
        <f t="shared" si="2"/>
        <v>2.4880018234252899</v>
      </c>
      <c r="E6">
        <f t="shared" si="3"/>
        <v>1.3659478425979601</v>
      </c>
      <c r="F6">
        <f t="shared" si="4"/>
        <v>2.76515793800354</v>
      </c>
      <c r="G6">
        <f t="shared" si="5"/>
        <v>1.1193211078643699</v>
      </c>
      <c r="H6" t="s">
        <v>82</v>
      </c>
      <c r="I6" s="3" t="s">
        <v>256</v>
      </c>
      <c r="J6" s="3" t="s">
        <v>430</v>
      </c>
      <c r="K6" s="3" t="s">
        <v>604</v>
      </c>
      <c r="L6" s="3" t="s">
        <v>778</v>
      </c>
    </row>
    <row r="7" spans="1:12" x14ac:dyDescent="0.25">
      <c r="A7" s="2">
        <v>150</v>
      </c>
      <c r="B7">
        <f t="shared" si="6"/>
        <v>0.48</v>
      </c>
      <c r="C7">
        <f t="shared" si="1"/>
        <v>0.93731153011321999</v>
      </c>
      <c r="D7">
        <f t="shared" si="2"/>
        <v>3.4029290676116899</v>
      </c>
      <c r="E7">
        <f t="shared" si="3"/>
        <v>1.71845495700836</v>
      </c>
      <c r="F7">
        <f t="shared" si="4"/>
        <v>2.8371877670288002</v>
      </c>
      <c r="G7">
        <f t="shared" si="5"/>
        <v>1.5552171468734699</v>
      </c>
      <c r="H7" t="s">
        <v>84</v>
      </c>
      <c r="I7" s="4" t="s">
        <v>258</v>
      </c>
      <c r="J7" s="4" t="s">
        <v>432</v>
      </c>
      <c r="K7" s="4" t="s">
        <v>606</v>
      </c>
      <c r="L7" s="4" t="s">
        <v>780</v>
      </c>
    </row>
    <row r="8" spans="1:12" x14ac:dyDescent="0.25">
      <c r="A8" s="1">
        <v>175</v>
      </c>
      <c r="B8">
        <f t="shared" si="6"/>
        <v>0.56000000000000005</v>
      </c>
      <c r="C8">
        <f t="shared" si="1"/>
        <v>1.1239986419677701</v>
      </c>
      <c r="D8">
        <f t="shared" si="2"/>
        <v>3.3167378902435298</v>
      </c>
      <c r="E8">
        <f t="shared" si="3"/>
        <v>1.6382479667663501</v>
      </c>
      <c r="F8">
        <f t="shared" si="4"/>
        <v>2.9556827545165998</v>
      </c>
      <c r="G8">
        <f t="shared" si="5"/>
        <v>1.9188750982284499</v>
      </c>
      <c r="H8" t="s">
        <v>86</v>
      </c>
      <c r="I8" s="3" t="s">
        <v>260</v>
      </c>
      <c r="J8" s="3" t="s">
        <v>434</v>
      </c>
      <c r="K8" s="3" t="s">
        <v>608</v>
      </c>
      <c r="L8" s="3" t="s">
        <v>782</v>
      </c>
    </row>
    <row r="9" spans="1:12" x14ac:dyDescent="0.25">
      <c r="A9" s="2">
        <v>200</v>
      </c>
      <c r="B9">
        <f t="shared" si="6"/>
        <v>0.64</v>
      </c>
      <c r="C9">
        <f t="shared" si="1"/>
        <v>0.89143085479736295</v>
      </c>
      <c r="D9">
        <f t="shared" si="2"/>
        <v>3.0923864841461102</v>
      </c>
      <c r="E9">
        <f t="shared" si="3"/>
        <v>1.62760210037231</v>
      </c>
      <c r="F9">
        <f t="shared" si="4"/>
        <v>3.4478662014007502</v>
      </c>
      <c r="G9">
        <f t="shared" si="5"/>
        <v>1.2484707832336399</v>
      </c>
      <c r="H9" t="s">
        <v>88</v>
      </c>
      <c r="I9" s="4" t="s">
        <v>262</v>
      </c>
      <c r="J9" s="4" t="s">
        <v>436</v>
      </c>
      <c r="K9" s="4" t="s">
        <v>610</v>
      </c>
      <c r="L9" s="4" t="s">
        <v>784</v>
      </c>
    </row>
    <row r="10" spans="1:12" x14ac:dyDescent="0.25">
      <c r="A10" s="1">
        <v>225</v>
      </c>
      <c r="B10">
        <f t="shared" si="6"/>
        <v>0.72</v>
      </c>
      <c r="C10">
        <f t="shared" si="1"/>
        <v>0.78573656082153298</v>
      </c>
      <c r="D10">
        <f t="shared" si="2"/>
        <v>3.4648034572601301</v>
      </c>
      <c r="E10">
        <f t="shared" si="3"/>
        <v>1.3390793800353999</v>
      </c>
      <c r="F10">
        <f t="shared" si="4"/>
        <v>2.4115846157073899</v>
      </c>
      <c r="G10">
        <f t="shared" si="5"/>
        <v>1.16982746124267</v>
      </c>
      <c r="H10" t="s">
        <v>90</v>
      </c>
      <c r="I10" s="3" t="s">
        <v>264</v>
      </c>
      <c r="J10" s="3" t="s">
        <v>438</v>
      </c>
      <c r="K10" s="3" t="s">
        <v>612</v>
      </c>
      <c r="L10" s="3" t="s">
        <v>786</v>
      </c>
    </row>
    <row r="11" spans="1:12" x14ac:dyDescent="0.25">
      <c r="A11" s="2">
        <v>250</v>
      </c>
      <c r="B11">
        <f t="shared" si="6"/>
        <v>0.8</v>
      </c>
      <c r="C11">
        <f t="shared" si="1"/>
        <v>0.77640151977538996</v>
      </c>
      <c r="D11">
        <f t="shared" si="2"/>
        <v>3.57317662239074</v>
      </c>
      <c r="E11">
        <f t="shared" si="3"/>
        <v>1.74366283416748</v>
      </c>
      <c r="F11">
        <f t="shared" si="4"/>
        <v>2.3818733692169101</v>
      </c>
      <c r="G11">
        <f t="shared" si="5"/>
        <v>1.40393567085266</v>
      </c>
      <c r="H11" t="s">
        <v>92</v>
      </c>
      <c r="I11" s="4" t="s">
        <v>266</v>
      </c>
      <c r="J11" s="4" t="s">
        <v>440</v>
      </c>
      <c r="K11" s="4" t="s">
        <v>614</v>
      </c>
      <c r="L11" s="4" t="s">
        <v>788</v>
      </c>
    </row>
    <row r="12" spans="1:12" x14ac:dyDescent="0.25">
      <c r="A12" s="1">
        <v>275</v>
      </c>
      <c r="B12">
        <f t="shared" si="6"/>
        <v>0.88</v>
      </c>
      <c r="C12">
        <f t="shared" si="1"/>
        <v>0.93327921628952004</v>
      </c>
      <c r="D12">
        <f t="shared" si="2"/>
        <v>5.1744704246520996</v>
      </c>
      <c r="E12">
        <f t="shared" si="3"/>
        <v>1.6135878562927199</v>
      </c>
      <c r="F12">
        <f t="shared" si="4"/>
        <v>2.7436497211456299</v>
      </c>
      <c r="G12">
        <f t="shared" si="5"/>
        <v>1.4180274009704501</v>
      </c>
      <c r="H12" t="s">
        <v>94</v>
      </c>
      <c r="I12" s="3" t="s">
        <v>268</v>
      </c>
      <c r="J12" s="3" t="s">
        <v>442</v>
      </c>
      <c r="K12" s="3" t="s">
        <v>616</v>
      </c>
      <c r="L12" s="3" t="s">
        <v>790</v>
      </c>
    </row>
    <row r="13" spans="1:12" x14ac:dyDescent="0.25">
      <c r="A13" s="2">
        <v>300</v>
      </c>
      <c r="B13">
        <f t="shared" si="6"/>
        <v>0.96</v>
      </c>
      <c r="C13">
        <f t="shared" si="1"/>
        <v>0.96221220493316595</v>
      </c>
      <c r="D13">
        <f t="shared" si="2"/>
        <v>3.8695366382598801</v>
      </c>
      <c r="E13">
        <f t="shared" si="3"/>
        <v>1.76706850528717</v>
      </c>
      <c r="F13">
        <f t="shared" si="4"/>
        <v>2.6803457736968901</v>
      </c>
      <c r="G13">
        <f t="shared" si="5"/>
        <v>1.8066595792770299</v>
      </c>
      <c r="H13" t="s">
        <v>96</v>
      </c>
      <c r="I13" s="4" t="s">
        <v>270</v>
      </c>
      <c r="J13" s="4" t="s">
        <v>444</v>
      </c>
      <c r="K13" s="4" t="s">
        <v>618</v>
      </c>
      <c r="L13" s="4" t="s">
        <v>792</v>
      </c>
    </row>
    <row r="14" spans="1:12" x14ac:dyDescent="0.25">
      <c r="A14" s="1">
        <v>325</v>
      </c>
      <c r="B14">
        <f t="shared" si="6"/>
        <v>1.04</v>
      </c>
      <c r="C14">
        <f t="shared" si="1"/>
        <v>0.86834102869033802</v>
      </c>
      <c r="D14">
        <f t="shared" si="2"/>
        <v>2.6391017436981201</v>
      </c>
      <c r="E14">
        <f t="shared" si="3"/>
        <v>1.1194089651107699</v>
      </c>
      <c r="F14">
        <f t="shared" si="4"/>
        <v>2.4596951007843</v>
      </c>
      <c r="G14">
        <f t="shared" si="5"/>
        <v>1.3941946029662999</v>
      </c>
      <c r="H14" t="s">
        <v>98</v>
      </c>
      <c r="I14" s="3" t="s">
        <v>272</v>
      </c>
      <c r="J14" s="3" t="s">
        <v>446</v>
      </c>
      <c r="K14" s="3" t="s">
        <v>620</v>
      </c>
      <c r="L14" s="3" t="s">
        <v>794</v>
      </c>
    </row>
    <row r="15" spans="1:12" x14ac:dyDescent="0.25">
      <c r="A15" s="2">
        <v>350</v>
      </c>
      <c r="B15">
        <f t="shared" si="6"/>
        <v>1.1200000000000001</v>
      </c>
      <c r="C15">
        <f t="shared" si="1"/>
        <v>0.898090720176696</v>
      </c>
      <c r="D15">
        <f t="shared" si="2"/>
        <v>3.29532599449157</v>
      </c>
      <c r="E15">
        <f t="shared" si="3"/>
        <v>1.30369341373443</v>
      </c>
      <c r="F15">
        <f t="shared" si="4"/>
        <v>2.60545706748962</v>
      </c>
      <c r="G15">
        <f t="shared" si="5"/>
        <v>1.1374982595443699</v>
      </c>
      <c r="H15" t="s">
        <v>100</v>
      </c>
      <c r="I15" s="4" t="s">
        <v>274</v>
      </c>
      <c r="J15" s="4" t="s">
        <v>448</v>
      </c>
      <c r="K15" s="4" t="s">
        <v>622</v>
      </c>
      <c r="L15" s="4" t="s">
        <v>796</v>
      </c>
    </row>
    <row r="16" spans="1:12" x14ac:dyDescent="0.25">
      <c r="A16" s="1">
        <v>375</v>
      </c>
      <c r="B16">
        <f t="shared" si="6"/>
        <v>1.2</v>
      </c>
      <c r="C16">
        <f t="shared" si="1"/>
        <v>0.93218916654586703</v>
      </c>
      <c r="D16">
        <f t="shared" si="2"/>
        <v>3.3518321514129599</v>
      </c>
      <c r="E16">
        <f t="shared" si="3"/>
        <v>1.8707360029220499</v>
      </c>
      <c r="F16">
        <f t="shared" si="4"/>
        <v>2.5873007774353001</v>
      </c>
      <c r="G16">
        <f t="shared" si="5"/>
        <v>1.27539038658142</v>
      </c>
      <c r="H16" t="s">
        <v>102</v>
      </c>
      <c r="I16" s="3" t="s">
        <v>276</v>
      </c>
      <c r="J16" s="3" t="s">
        <v>450</v>
      </c>
      <c r="K16" s="3" t="s">
        <v>624</v>
      </c>
      <c r="L16" s="3" t="s">
        <v>798</v>
      </c>
    </row>
    <row r="17" spans="1:12" x14ac:dyDescent="0.25">
      <c r="A17" s="2">
        <v>400</v>
      </c>
      <c r="B17">
        <f t="shared" si="6"/>
        <v>1.28</v>
      </c>
      <c r="C17">
        <f t="shared" si="1"/>
        <v>0.88681876659393299</v>
      </c>
      <c r="D17">
        <f t="shared" si="2"/>
        <v>3.5523316860198899</v>
      </c>
      <c r="E17">
        <f t="shared" si="3"/>
        <v>1.3875873088836601</v>
      </c>
      <c r="F17">
        <f t="shared" si="4"/>
        <v>2.51904869079589</v>
      </c>
      <c r="G17">
        <f t="shared" si="5"/>
        <v>1.10267329216003</v>
      </c>
      <c r="H17" t="s">
        <v>104</v>
      </c>
      <c r="I17" s="4" t="s">
        <v>278</v>
      </c>
      <c r="J17" s="4" t="s">
        <v>452</v>
      </c>
      <c r="K17" s="4" t="s">
        <v>626</v>
      </c>
      <c r="L17" s="4" t="s">
        <v>800</v>
      </c>
    </row>
    <row r="18" spans="1:12" x14ac:dyDescent="0.25">
      <c r="A18" s="1">
        <v>425</v>
      </c>
      <c r="B18">
        <f t="shared" si="6"/>
        <v>1.36</v>
      </c>
      <c r="C18">
        <f t="shared" si="1"/>
        <v>0.95354461669921797</v>
      </c>
      <c r="D18">
        <f t="shared" si="2"/>
        <v>3.75600838661193</v>
      </c>
      <c r="E18">
        <f t="shared" si="3"/>
        <v>1.7306263446807799</v>
      </c>
      <c r="F18">
        <f t="shared" si="4"/>
        <v>2.9809606075286799</v>
      </c>
      <c r="G18">
        <f t="shared" si="5"/>
        <v>1.20946836471557</v>
      </c>
      <c r="H18" t="s">
        <v>106</v>
      </c>
      <c r="I18" s="3" t="s">
        <v>280</v>
      </c>
      <c r="J18" s="3" t="s">
        <v>454</v>
      </c>
      <c r="K18" s="3" t="s">
        <v>628</v>
      </c>
      <c r="L18" s="3" t="s">
        <v>802</v>
      </c>
    </row>
    <row r="19" spans="1:12" x14ac:dyDescent="0.25">
      <c r="A19" s="2">
        <v>450</v>
      </c>
      <c r="B19">
        <f t="shared" si="6"/>
        <v>1.44</v>
      </c>
      <c r="C19">
        <f t="shared" si="1"/>
        <v>0.95235008001327504</v>
      </c>
      <c r="D19">
        <f t="shared" si="2"/>
        <v>5.1250696182250897</v>
      </c>
      <c r="E19">
        <f t="shared" si="3"/>
        <v>2.1153259277343701</v>
      </c>
      <c r="F19">
        <f t="shared" si="4"/>
        <v>3.11735963821411</v>
      </c>
      <c r="G19">
        <f t="shared" si="5"/>
        <v>1.35956478118896</v>
      </c>
      <c r="H19" t="s">
        <v>108</v>
      </c>
      <c r="I19" s="4" t="s">
        <v>282</v>
      </c>
      <c r="J19" s="4" t="s">
        <v>456</v>
      </c>
      <c r="K19" s="4" t="s">
        <v>630</v>
      </c>
      <c r="L19" s="4" t="s">
        <v>804</v>
      </c>
    </row>
    <row r="20" spans="1:12" x14ac:dyDescent="0.25">
      <c r="A20" s="1">
        <v>475</v>
      </c>
      <c r="B20">
        <f t="shared" si="6"/>
        <v>1.52</v>
      </c>
      <c r="C20">
        <f t="shared" si="1"/>
        <v>0.91417855024337702</v>
      </c>
      <c r="D20">
        <f t="shared" si="2"/>
        <v>3.5595715045928902</v>
      </c>
      <c r="E20">
        <f t="shared" si="3"/>
        <v>1.7064797878265301</v>
      </c>
      <c r="F20">
        <f t="shared" si="4"/>
        <v>2.59432792663574</v>
      </c>
      <c r="G20">
        <f t="shared" si="5"/>
        <v>1.42283535003662</v>
      </c>
      <c r="H20" t="s">
        <v>110</v>
      </c>
      <c r="I20" s="3" t="s">
        <v>284</v>
      </c>
      <c r="J20" s="3" t="s">
        <v>458</v>
      </c>
      <c r="K20" s="3" t="s">
        <v>632</v>
      </c>
      <c r="L20" s="3" t="s">
        <v>806</v>
      </c>
    </row>
    <row r="21" spans="1:12" x14ac:dyDescent="0.25">
      <c r="A21" s="2">
        <v>500</v>
      </c>
      <c r="B21">
        <f t="shared" si="6"/>
        <v>1.6</v>
      </c>
      <c r="C21">
        <f t="shared" si="1"/>
        <v>0.75251168012618996</v>
      </c>
      <c r="D21">
        <f t="shared" si="2"/>
        <v>3.0563995838165199</v>
      </c>
      <c r="E21">
        <f t="shared" si="3"/>
        <v>1.5403141975402801</v>
      </c>
      <c r="F21">
        <f t="shared" si="4"/>
        <v>3.4886813163757302</v>
      </c>
      <c r="G21">
        <f t="shared" si="5"/>
        <v>1.1201114654541</v>
      </c>
      <c r="H21" t="s">
        <v>112</v>
      </c>
      <c r="I21" s="4" t="s">
        <v>286</v>
      </c>
      <c r="J21" s="4" t="s">
        <v>460</v>
      </c>
      <c r="K21" s="4" t="s">
        <v>634</v>
      </c>
      <c r="L21" s="4" t="s">
        <v>808</v>
      </c>
    </row>
    <row r="22" spans="1:12" x14ac:dyDescent="0.25">
      <c r="A22" s="1">
        <v>525</v>
      </c>
      <c r="B22">
        <f t="shared" si="6"/>
        <v>1.68</v>
      </c>
      <c r="C22">
        <f t="shared" si="1"/>
        <v>0.88538646697998002</v>
      </c>
      <c r="D22">
        <f t="shared" si="2"/>
        <v>3.44438600540161</v>
      </c>
      <c r="E22">
        <f t="shared" si="3"/>
        <v>1.83058893680572</v>
      </c>
      <c r="F22">
        <f t="shared" si="4"/>
        <v>2.5355665683746298</v>
      </c>
      <c r="G22">
        <f t="shared" si="5"/>
        <v>1.3194001913070601</v>
      </c>
      <c r="H22" t="s">
        <v>114</v>
      </c>
      <c r="I22" s="3" t="s">
        <v>288</v>
      </c>
      <c r="J22" s="3" t="s">
        <v>462</v>
      </c>
      <c r="K22" s="3" t="s">
        <v>636</v>
      </c>
      <c r="L22" s="3" t="s">
        <v>810</v>
      </c>
    </row>
    <row r="23" spans="1:12" x14ac:dyDescent="0.25">
      <c r="A23" s="2">
        <v>550</v>
      </c>
      <c r="B23">
        <f t="shared" si="6"/>
        <v>1.76</v>
      </c>
      <c r="C23">
        <f t="shared" si="1"/>
        <v>0.86695522069930997</v>
      </c>
      <c r="D23">
        <f t="shared" si="2"/>
        <v>3.5797200202941801</v>
      </c>
      <c r="E23">
        <f t="shared" si="3"/>
        <v>1.80140948295593</v>
      </c>
      <c r="F23">
        <f t="shared" si="4"/>
        <v>2.6528999805450399</v>
      </c>
      <c r="G23">
        <f t="shared" si="5"/>
        <v>1.3355457782745299</v>
      </c>
      <c r="H23" t="s">
        <v>116</v>
      </c>
      <c r="I23" s="4" t="s">
        <v>290</v>
      </c>
      <c r="J23" s="4" t="s">
        <v>464</v>
      </c>
      <c r="K23" s="4" t="s">
        <v>638</v>
      </c>
      <c r="L23" s="4" t="s">
        <v>812</v>
      </c>
    </row>
    <row r="24" spans="1:12" x14ac:dyDescent="0.25">
      <c r="A24" s="1">
        <v>575</v>
      </c>
      <c r="B24">
        <f t="shared" si="6"/>
        <v>1.84</v>
      </c>
      <c r="C24">
        <f t="shared" si="1"/>
        <v>1.0364407300948999</v>
      </c>
      <c r="D24">
        <f t="shared" si="2"/>
        <v>3.58796215057373</v>
      </c>
      <c r="E24">
        <f t="shared" si="3"/>
        <v>1.5807865858078001</v>
      </c>
      <c r="F24">
        <f t="shared" si="4"/>
        <v>3.2530148029327299</v>
      </c>
      <c r="G24">
        <f t="shared" si="5"/>
        <v>1.3353716135025</v>
      </c>
      <c r="H24" t="s">
        <v>118</v>
      </c>
      <c r="I24" s="3" t="s">
        <v>292</v>
      </c>
      <c r="J24" s="3" t="s">
        <v>466</v>
      </c>
      <c r="K24" s="3" t="s">
        <v>640</v>
      </c>
      <c r="L24" s="3" t="s">
        <v>814</v>
      </c>
    </row>
    <row r="25" spans="1:12" x14ac:dyDescent="0.25">
      <c r="A25" s="2">
        <v>600</v>
      </c>
      <c r="B25">
        <f t="shared" si="6"/>
        <v>1.92</v>
      </c>
      <c r="C25">
        <f t="shared" si="1"/>
        <v>0.84785556793212802</v>
      </c>
      <c r="D25">
        <f t="shared" si="2"/>
        <v>3.1637811660766602</v>
      </c>
      <c r="E25">
        <f t="shared" si="3"/>
        <v>1.6376589536666799</v>
      </c>
      <c r="F25">
        <f t="shared" si="4"/>
        <v>2.59106397628784</v>
      </c>
      <c r="G25">
        <f t="shared" si="5"/>
        <v>1.1508715152740401</v>
      </c>
      <c r="H25" t="s">
        <v>120</v>
      </c>
      <c r="I25" s="4" t="s">
        <v>294</v>
      </c>
      <c r="J25" s="4" t="s">
        <v>468</v>
      </c>
      <c r="K25" s="4" t="s">
        <v>642</v>
      </c>
      <c r="L25" s="4" t="s">
        <v>816</v>
      </c>
    </row>
    <row r="26" spans="1:12" x14ac:dyDescent="0.25">
      <c r="A26" s="1">
        <v>625</v>
      </c>
      <c r="B26">
        <f t="shared" si="6"/>
        <v>2</v>
      </c>
      <c r="C26">
        <f t="shared" si="1"/>
        <v>1.0873609781265201</v>
      </c>
      <c r="D26">
        <f t="shared" si="2"/>
        <v>4.2883415222167898</v>
      </c>
      <c r="E26">
        <f t="shared" si="3"/>
        <v>1.6890003681182799</v>
      </c>
      <c r="F26">
        <f t="shared" si="4"/>
        <v>3.17470955848693</v>
      </c>
      <c r="G26">
        <f t="shared" si="5"/>
        <v>1.47213518619537</v>
      </c>
      <c r="H26" t="s">
        <v>122</v>
      </c>
      <c r="I26" s="3" t="s">
        <v>296</v>
      </c>
      <c r="J26" s="3" t="s">
        <v>470</v>
      </c>
      <c r="K26" s="3" t="s">
        <v>644</v>
      </c>
      <c r="L26" s="3" t="s">
        <v>818</v>
      </c>
    </row>
    <row r="27" spans="1:12" x14ac:dyDescent="0.25">
      <c r="A27" s="2">
        <v>650</v>
      </c>
      <c r="B27">
        <f t="shared" si="6"/>
        <v>2.08</v>
      </c>
      <c r="C27">
        <f t="shared" si="1"/>
        <v>0.82487994432449296</v>
      </c>
      <c r="D27">
        <f t="shared" si="2"/>
        <v>2.8140633106231601</v>
      </c>
      <c r="E27">
        <f t="shared" si="3"/>
        <v>1.4568011760711601</v>
      </c>
      <c r="F27">
        <f t="shared" si="4"/>
        <v>2.7062726020812899</v>
      </c>
      <c r="G27">
        <f t="shared" si="5"/>
        <v>1.09055876731872</v>
      </c>
      <c r="H27" t="s">
        <v>124</v>
      </c>
      <c r="I27" s="4" t="s">
        <v>298</v>
      </c>
      <c r="J27" s="4" t="s">
        <v>472</v>
      </c>
      <c r="K27" s="4" t="s">
        <v>646</v>
      </c>
      <c r="L27" s="4" t="s">
        <v>820</v>
      </c>
    </row>
    <row r="28" spans="1:12" x14ac:dyDescent="0.25">
      <c r="A28" s="1">
        <v>675</v>
      </c>
      <c r="B28">
        <f t="shared" si="6"/>
        <v>2.16</v>
      </c>
      <c r="C28">
        <f t="shared" si="1"/>
        <v>0.91294944286346402</v>
      </c>
      <c r="D28">
        <f t="shared" si="2"/>
        <v>3.1290702819824201</v>
      </c>
      <c r="E28">
        <f t="shared" si="3"/>
        <v>1.47134125232696</v>
      </c>
      <c r="F28">
        <f t="shared" si="4"/>
        <v>2.5922656059265101</v>
      </c>
      <c r="G28">
        <f t="shared" si="5"/>
        <v>1.1016411781311</v>
      </c>
      <c r="H28" t="s">
        <v>126</v>
      </c>
      <c r="I28" s="3" t="s">
        <v>300</v>
      </c>
      <c r="J28" s="3" t="s">
        <v>474</v>
      </c>
      <c r="K28" s="3" t="s">
        <v>648</v>
      </c>
      <c r="L28" s="3" t="s">
        <v>822</v>
      </c>
    </row>
    <row r="29" spans="1:12" x14ac:dyDescent="0.25">
      <c r="A29" s="2">
        <v>700</v>
      </c>
      <c r="B29">
        <f t="shared" si="6"/>
        <v>2.2400000000000002</v>
      </c>
      <c r="C29">
        <f t="shared" si="1"/>
        <v>1.07552874088287</v>
      </c>
      <c r="D29">
        <f t="shared" si="2"/>
        <v>4.2521600723266602</v>
      </c>
      <c r="E29">
        <f t="shared" si="3"/>
        <v>1.9820598363876301</v>
      </c>
      <c r="F29">
        <f t="shared" si="4"/>
        <v>3.10799217224121</v>
      </c>
      <c r="G29">
        <f t="shared" si="5"/>
        <v>1.1197329759597701</v>
      </c>
      <c r="H29" t="s">
        <v>128</v>
      </c>
      <c r="I29" s="4" t="s">
        <v>302</v>
      </c>
      <c r="J29" s="4" t="s">
        <v>476</v>
      </c>
      <c r="K29" s="4" t="s">
        <v>650</v>
      </c>
      <c r="L29" s="4" t="s">
        <v>824</v>
      </c>
    </row>
    <row r="30" spans="1:12" x14ac:dyDescent="0.25">
      <c r="A30" s="1">
        <v>725</v>
      </c>
      <c r="B30">
        <f t="shared" si="6"/>
        <v>2.3199999999999998</v>
      </c>
      <c r="C30">
        <f t="shared" si="1"/>
        <v>1.05030941963195</v>
      </c>
      <c r="D30">
        <f t="shared" si="2"/>
        <v>4.2663898468017498</v>
      </c>
      <c r="E30">
        <f t="shared" si="3"/>
        <v>1.75761342048645</v>
      </c>
      <c r="F30">
        <f t="shared" si="4"/>
        <v>2.7542233467102002</v>
      </c>
      <c r="G30">
        <f t="shared" si="5"/>
        <v>1.6139948368072501</v>
      </c>
      <c r="H30" t="s">
        <v>130</v>
      </c>
      <c r="I30" s="3" t="s">
        <v>304</v>
      </c>
      <c r="J30" s="3" t="s">
        <v>478</v>
      </c>
      <c r="K30" s="3" t="s">
        <v>652</v>
      </c>
      <c r="L30" s="3" t="s">
        <v>826</v>
      </c>
    </row>
    <row r="31" spans="1:12" x14ac:dyDescent="0.25">
      <c r="A31" s="2">
        <v>750</v>
      </c>
      <c r="B31">
        <f t="shared" si="6"/>
        <v>2.4</v>
      </c>
      <c r="C31">
        <f t="shared" si="1"/>
        <v>0.81970858573913497</v>
      </c>
      <c r="D31">
        <f t="shared" si="2"/>
        <v>3.53527760505676</v>
      </c>
      <c r="E31">
        <f t="shared" si="3"/>
        <v>1.3648319244384699</v>
      </c>
      <c r="F31">
        <f t="shared" si="4"/>
        <v>2.6753346920013401</v>
      </c>
      <c r="G31">
        <f t="shared" si="5"/>
        <v>1.0798354148864699</v>
      </c>
      <c r="H31" t="s">
        <v>132</v>
      </c>
      <c r="I31" s="4" t="s">
        <v>306</v>
      </c>
      <c r="J31" s="4" t="s">
        <v>480</v>
      </c>
      <c r="K31" s="4" t="s">
        <v>654</v>
      </c>
      <c r="L31" s="4" t="s">
        <v>828</v>
      </c>
    </row>
    <row r="32" spans="1:12" x14ac:dyDescent="0.25">
      <c r="A32" s="1">
        <v>775</v>
      </c>
      <c r="B32">
        <f t="shared" si="6"/>
        <v>2.48</v>
      </c>
      <c r="C32">
        <f t="shared" si="1"/>
        <v>1.05362129211425</v>
      </c>
      <c r="D32">
        <f t="shared" si="2"/>
        <v>3.43555688858032</v>
      </c>
      <c r="E32">
        <f t="shared" si="3"/>
        <v>1.76034295558929</v>
      </c>
      <c r="F32">
        <f t="shared" si="4"/>
        <v>2.8604490756988499</v>
      </c>
      <c r="G32">
        <f t="shared" si="5"/>
        <v>1.1174075603485101</v>
      </c>
      <c r="H32" t="s">
        <v>134</v>
      </c>
      <c r="I32" s="3" t="s">
        <v>308</v>
      </c>
      <c r="J32" s="3" t="s">
        <v>482</v>
      </c>
      <c r="K32" s="3" t="s">
        <v>656</v>
      </c>
      <c r="L32" s="3" t="s">
        <v>830</v>
      </c>
    </row>
    <row r="33" spans="1:12" x14ac:dyDescent="0.25">
      <c r="A33" s="2">
        <v>800</v>
      </c>
      <c r="B33">
        <f t="shared" si="6"/>
        <v>2.56</v>
      </c>
      <c r="C33">
        <f t="shared" si="1"/>
        <v>0.87221896648406905</v>
      </c>
      <c r="D33">
        <f t="shared" si="2"/>
        <v>3.6402621269225999</v>
      </c>
      <c r="E33">
        <f t="shared" si="3"/>
        <v>1.7424896955490099</v>
      </c>
      <c r="F33">
        <f t="shared" si="4"/>
        <v>2.5251290798187198</v>
      </c>
      <c r="G33">
        <f t="shared" si="5"/>
        <v>1.0314807891845701</v>
      </c>
      <c r="H33" t="s">
        <v>136</v>
      </c>
      <c r="I33" s="4" t="s">
        <v>310</v>
      </c>
      <c r="J33" s="4" t="s">
        <v>484</v>
      </c>
      <c r="K33" s="4" t="s">
        <v>658</v>
      </c>
      <c r="L33" s="4" t="s">
        <v>832</v>
      </c>
    </row>
    <row r="34" spans="1:12" x14ac:dyDescent="0.25">
      <c r="A34" s="1">
        <v>825</v>
      </c>
      <c r="B34">
        <f t="shared" si="6"/>
        <v>2.64</v>
      </c>
      <c r="C34">
        <f t="shared" si="1"/>
        <v>1.0561221837997401</v>
      </c>
      <c r="D34">
        <f t="shared" si="2"/>
        <v>3.5635015964507999</v>
      </c>
      <c r="E34">
        <f t="shared" si="3"/>
        <v>1.56594514846801</v>
      </c>
      <c r="F34">
        <f t="shared" si="4"/>
        <v>2.9249079227447501</v>
      </c>
      <c r="G34">
        <f t="shared" si="5"/>
        <v>1.29252398014068</v>
      </c>
      <c r="H34" t="s">
        <v>138</v>
      </c>
      <c r="I34" s="3" t="s">
        <v>312</v>
      </c>
      <c r="J34" s="3" t="s">
        <v>486</v>
      </c>
      <c r="K34" s="3" t="s">
        <v>660</v>
      </c>
      <c r="L34" s="3" t="s">
        <v>834</v>
      </c>
    </row>
    <row r="35" spans="1:12" x14ac:dyDescent="0.25">
      <c r="A35" s="2">
        <v>850</v>
      </c>
      <c r="B35">
        <f t="shared" si="6"/>
        <v>2.72</v>
      </c>
      <c r="C35">
        <f t="shared" si="1"/>
        <v>0.92351323366165095</v>
      </c>
      <c r="D35">
        <f t="shared" si="2"/>
        <v>3.99010705947875</v>
      </c>
      <c r="E35">
        <f t="shared" si="3"/>
        <v>1.5856072902679399</v>
      </c>
      <c r="F35">
        <f t="shared" si="4"/>
        <v>3.3238279819488499</v>
      </c>
      <c r="G35">
        <f t="shared" si="5"/>
        <v>1.0675569772720299</v>
      </c>
      <c r="H35" t="s">
        <v>140</v>
      </c>
      <c r="I35" s="4" t="s">
        <v>314</v>
      </c>
      <c r="J35" s="4" t="s">
        <v>488</v>
      </c>
      <c r="K35" s="4" t="s">
        <v>662</v>
      </c>
      <c r="L35" s="4" t="s">
        <v>836</v>
      </c>
    </row>
    <row r="36" spans="1:12" x14ac:dyDescent="0.25">
      <c r="A36" s="1">
        <v>875</v>
      </c>
      <c r="B36">
        <f t="shared" si="6"/>
        <v>2.8</v>
      </c>
      <c r="C36">
        <f t="shared" si="1"/>
        <v>0.92946469783782903</v>
      </c>
      <c r="D36">
        <f t="shared" si="2"/>
        <v>3.88779497146606</v>
      </c>
      <c r="E36">
        <f t="shared" si="3"/>
        <v>1.5968484878539999</v>
      </c>
      <c r="F36">
        <f t="shared" si="4"/>
        <v>3.0621571540832502</v>
      </c>
      <c r="G36">
        <f t="shared" si="5"/>
        <v>1.61082291603088</v>
      </c>
      <c r="H36" t="s">
        <v>142</v>
      </c>
      <c r="I36" s="3" t="s">
        <v>316</v>
      </c>
      <c r="J36" s="3" t="s">
        <v>490</v>
      </c>
      <c r="K36" s="3" t="s">
        <v>664</v>
      </c>
      <c r="L36" s="3" t="s">
        <v>838</v>
      </c>
    </row>
    <row r="37" spans="1:12" x14ac:dyDescent="0.25">
      <c r="A37" s="2">
        <v>900</v>
      </c>
      <c r="B37">
        <f t="shared" si="6"/>
        <v>2.88</v>
      </c>
      <c r="C37">
        <f t="shared" si="1"/>
        <v>1.2421188354492101</v>
      </c>
      <c r="D37">
        <f t="shared" si="2"/>
        <v>6.35312795639038</v>
      </c>
      <c r="E37">
        <f t="shared" si="3"/>
        <v>2.46654081344604</v>
      </c>
      <c r="F37">
        <f t="shared" si="4"/>
        <v>3.9643440246582</v>
      </c>
      <c r="G37">
        <f t="shared" si="5"/>
        <v>1.4074676036834699</v>
      </c>
      <c r="H37" t="s">
        <v>144</v>
      </c>
      <c r="I37" s="4" t="s">
        <v>318</v>
      </c>
      <c r="J37" s="4" t="s">
        <v>492</v>
      </c>
      <c r="K37" s="4" t="s">
        <v>666</v>
      </c>
      <c r="L37" s="4" t="s">
        <v>840</v>
      </c>
    </row>
    <row r="38" spans="1:12" x14ac:dyDescent="0.25">
      <c r="A38" s="1">
        <v>925</v>
      </c>
      <c r="B38">
        <f t="shared" si="6"/>
        <v>2.96</v>
      </c>
      <c r="C38">
        <f t="shared" si="1"/>
        <v>1.1799175739288299</v>
      </c>
      <c r="D38">
        <f t="shared" si="2"/>
        <v>3.6065804958343501</v>
      </c>
      <c r="E38">
        <f t="shared" si="3"/>
        <v>2.0647764205932599</v>
      </c>
      <c r="F38">
        <f t="shared" si="4"/>
        <v>3.2652630805969198</v>
      </c>
      <c r="G38">
        <f t="shared" si="5"/>
        <v>1.08785760402679</v>
      </c>
      <c r="H38" t="s">
        <v>146</v>
      </c>
      <c r="I38" s="3" t="s">
        <v>320</v>
      </c>
      <c r="J38" s="3" t="s">
        <v>494</v>
      </c>
      <c r="K38" s="3" t="s">
        <v>668</v>
      </c>
      <c r="L38" s="3" t="s">
        <v>842</v>
      </c>
    </row>
    <row r="39" spans="1:12" x14ac:dyDescent="0.25">
      <c r="A39" s="2">
        <v>950</v>
      </c>
      <c r="B39">
        <f t="shared" si="6"/>
        <v>3.04</v>
      </c>
      <c r="C39">
        <f t="shared" si="1"/>
        <v>1.0388202667236299</v>
      </c>
      <c r="D39">
        <f t="shared" si="2"/>
        <v>3.1175646781921298</v>
      </c>
      <c r="E39">
        <f t="shared" si="3"/>
        <v>1.73916840553283</v>
      </c>
      <c r="F39">
        <f t="shared" si="4"/>
        <v>2.9744746685028001</v>
      </c>
      <c r="G39">
        <f t="shared" si="5"/>
        <v>0.97271144390106201</v>
      </c>
      <c r="H39" t="s">
        <v>148</v>
      </c>
      <c r="I39" s="4" t="s">
        <v>322</v>
      </c>
      <c r="J39" s="4" t="s">
        <v>496</v>
      </c>
      <c r="K39" s="4" t="s">
        <v>670</v>
      </c>
      <c r="L39" s="4" t="s">
        <v>844</v>
      </c>
    </row>
    <row r="40" spans="1:12" x14ac:dyDescent="0.25">
      <c r="A40" s="1">
        <v>975</v>
      </c>
      <c r="B40">
        <f t="shared" si="6"/>
        <v>3.12</v>
      </c>
      <c r="C40">
        <f t="shared" si="1"/>
        <v>0.93591296672821001</v>
      </c>
      <c r="D40">
        <f t="shared" si="2"/>
        <v>4.2137479782104403</v>
      </c>
      <c r="E40">
        <f t="shared" si="3"/>
        <v>1.6738317012786801</v>
      </c>
      <c r="F40">
        <f t="shared" si="4"/>
        <v>3.90524053573608</v>
      </c>
      <c r="G40">
        <f t="shared" si="5"/>
        <v>1.1537826061248699</v>
      </c>
      <c r="H40" t="s">
        <v>150</v>
      </c>
      <c r="I40" s="3" t="s">
        <v>324</v>
      </c>
      <c r="J40" s="3" t="s">
        <v>498</v>
      </c>
      <c r="K40" s="3" t="s">
        <v>672</v>
      </c>
      <c r="L40" s="3" t="s">
        <v>846</v>
      </c>
    </row>
    <row r="41" spans="1:12" x14ac:dyDescent="0.25">
      <c r="A41" s="2">
        <v>1000</v>
      </c>
      <c r="B41">
        <f t="shared" si="6"/>
        <v>3.19</v>
      </c>
      <c r="C41">
        <f t="shared" si="1"/>
        <v>0.96198773384094205</v>
      </c>
      <c r="D41">
        <f t="shared" si="2"/>
        <v>4.7687416076660103</v>
      </c>
      <c r="E41">
        <f t="shared" si="3"/>
        <v>2.1664187908172599</v>
      </c>
      <c r="F41">
        <f t="shared" si="4"/>
        <v>3.21143198013305</v>
      </c>
      <c r="G41">
        <f t="shared" si="5"/>
        <v>1.2215839624404901</v>
      </c>
      <c r="H41" t="s">
        <v>152</v>
      </c>
      <c r="I41" s="4" t="s">
        <v>326</v>
      </c>
      <c r="J41" s="4" t="s">
        <v>500</v>
      </c>
      <c r="K41" s="4" t="s">
        <v>674</v>
      </c>
      <c r="L41" s="4" t="s">
        <v>848</v>
      </c>
    </row>
    <row r="42" spans="1:12" x14ac:dyDescent="0.25">
      <c r="A42" s="1">
        <v>1025</v>
      </c>
      <c r="B42">
        <f t="shared" si="6"/>
        <v>3.27</v>
      </c>
      <c r="C42">
        <f t="shared" si="1"/>
        <v>1.02733206748962</v>
      </c>
      <c r="D42">
        <f t="shared" si="2"/>
        <v>4.1102890968322701</v>
      </c>
      <c r="E42">
        <f t="shared" si="3"/>
        <v>1.9601150751113801</v>
      </c>
      <c r="F42">
        <f t="shared" si="4"/>
        <v>3.1912572383880602</v>
      </c>
      <c r="G42">
        <f t="shared" si="5"/>
        <v>1.52834177017211</v>
      </c>
      <c r="H42" t="s">
        <v>154</v>
      </c>
      <c r="I42" s="3" t="s">
        <v>328</v>
      </c>
      <c r="J42" s="3" t="s">
        <v>502</v>
      </c>
      <c r="K42" s="3" t="s">
        <v>676</v>
      </c>
      <c r="L42" s="3" t="s">
        <v>850</v>
      </c>
    </row>
    <row r="43" spans="1:12" x14ac:dyDescent="0.25">
      <c r="A43" s="2">
        <v>1050</v>
      </c>
      <c r="B43">
        <f t="shared" si="6"/>
        <v>3.35</v>
      </c>
      <c r="C43">
        <f t="shared" si="1"/>
        <v>0.85811012983322099</v>
      </c>
      <c r="D43">
        <f t="shared" si="2"/>
        <v>2.86527967453002</v>
      </c>
      <c r="E43">
        <f t="shared" si="3"/>
        <v>1.4924269914627</v>
      </c>
      <c r="F43">
        <f t="shared" si="4"/>
        <v>2.8420984745025599</v>
      </c>
      <c r="G43">
        <f t="shared" si="5"/>
        <v>1.04185938835144</v>
      </c>
      <c r="H43" t="s">
        <v>156</v>
      </c>
      <c r="I43" s="4" t="s">
        <v>330</v>
      </c>
      <c r="J43" s="4" t="s">
        <v>504</v>
      </c>
      <c r="K43" s="4" t="s">
        <v>678</v>
      </c>
      <c r="L43" s="4" t="s">
        <v>852</v>
      </c>
    </row>
    <row r="44" spans="1:12" x14ac:dyDescent="0.25">
      <c r="A44" s="1">
        <v>1075</v>
      </c>
      <c r="B44">
        <f t="shared" si="6"/>
        <v>3.43</v>
      </c>
      <c r="C44">
        <f t="shared" si="1"/>
        <v>0.90567678213119496</v>
      </c>
      <c r="D44">
        <f t="shared" si="2"/>
        <v>3.3787541389465301</v>
      </c>
      <c r="E44">
        <f t="shared" si="3"/>
        <v>1.6655799150466899</v>
      </c>
      <c r="F44">
        <f t="shared" si="4"/>
        <v>3.2476160526275599</v>
      </c>
      <c r="G44">
        <f t="shared" si="5"/>
        <v>1.2136605978012001</v>
      </c>
      <c r="H44" t="s">
        <v>158</v>
      </c>
      <c r="I44" s="3" t="s">
        <v>332</v>
      </c>
      <c r="J44" s="3" t="s">
        <v>506</v>
      </c>
      <c r="K44" s="3" t="s">
        <v>680</v>
      </c>
      <c r="L44" s="3" t="s">
        <v>854</v>
      </c>
    </row>
    <row r="45" spans="1:12" x14ac:dyDescent="0.25">
      <c r="A45" s="2">
        <v>1100</v>
      </c>
      <c r="B45">
        <f t="shared" si="6"/>
        <v>3.51</v>
      </c>
      <c r="C45">
        <f t="shared" si="1"/>
        <v>1.0495262145996</v>
      </c>
      <c r="D45">
        <f t="shared" si="2"/>
        <v>3.34248614311218</v>
      </c>
      <c r="E45">
        <f t="shared" si="3"/>
        <v>1.74426865577697</v>
      </c>
      <c r="F45">
        <f t="shared" si="4"/>
        <v>3.29806327819824</v>
      </c>
      <c r="G45">
        <f t="shared" si="5"/>
        <v>1.15291559696197</v>
      </c>
      <c r="H45" t="s">
        <v>160</v>
      </c>
      <c r="I45" s="4" t="s">
        <v>334</v>
      </c>
      <c r="J45" s="4" t="s">
        <v>508</v>
      </c>
      <c r="K45" s="4" t="s">
        <v>682</v>
      </c>
      <c r="L45" s="4" t="s">
        <v>856</v>
      </c>
    </row>
    <row r="46" spans="1:12" x14ac:dyDescent="0.25">
      <c r="A46" s="1">
        <v>1125</v>
      </c>
      <c r="B46">
        <f t="shared" si="6"/>
        <v>3.59</v>
      </c>
      <c r="C46">
        <f t="shared" si="1"/>
        <v>0.87619608640670699</v>
      </c>
      <c r="D46">
        <f t="shared" si="2"/>
        <v>3.7993087768554599</v>
      </c>
      <c r="E46">
        <f t="shared" si="3"/>
        <v>1.6038786172866799</v>
      </c>
      <c r="F46">
        <f t="shared" si="4"/>
        <v>3.00444483757019</v>
      </c>
      <c r="G46">
        <f t="shared" si="5"/>
        <v>0.93148249387741</v>
      </c>
      <c r="H46" t="s">
        <v>162</v>
      </c>
      <c r="I46" s="3" t="s">
        <v>336</v>
      </c>
      <c r="J46" s="3" t="s">
        <v>510</v>
      </c>
      <c r="K46" s="3" t="s">
        <v>684</v>
      </c>
      <c r="L46" s="3" t="s">
        <v>858</v>
      </c>
    </row>
    <row r="47" spans="1:12" x14ac:dyDescent="0.25">
      <c r="A47" s="2">
        <v>1150</v>
      </c>
      <c r="B47">
        <f t="shared" si="6"/>
        <v>3.67</v>
      </c>
      <c r="C47">
        <f t="shared" si="1"/>
        <v>1.0540577173232999</v>
      </c>
      <c r="D47">
        <f t="shared" si="2"/>
        <v>3.4407386779785099</v>
      </c>
      <c r="E47">
        <f t="shared" si="3"/>
        <v>1.8106871843337999</v>
      </c>
      <c r="F47">
        <f t="shared" si="4"/>
        <v>3.2622914314270002</v>
      </c>
      <c r="G47">
        <f t="shared" si="5"/>
        <v>1.1362161636352499</v>
      </c>
      <c r="H47" t="s">
        <v>164</v>
      </c>
      <c r="I47" s="4" t="s">
        <v>338</v>
      </c>
      <c r="J47" s="4" t="s">
        <v>512</v>
      </c>
      <c r="K47" s="4" t="s">
        <v>686</v>
      </c>
      <c r="L47" s="4" t="s">
        <v>860</v>
      </c>
    </row>
    <row r="48" spans="1:12" x14ac:dyDescent="0.25">
      <c r="A48" s="1">
        <v>1175</v>
      </c>
      <c r="B48">
        <f t="shared" si="6"/>
        <v>3.75</v>
      </c>
      <c r="C48">
        <f t="shared" si="1"/>
        <v>1.12918901443481</v>
      </c>
      <c r="D48">
        <f t="shared" si="2"/>
        <v>3.9831955432891801</v>
      </c>
      <c r="E48">
        <f t="shared" si="3"/>
        <v>1.8013882637023899</v>
      </c>
      <c r="F48">
        <f t="shared" si="4"/>
        <v>3.1033263206481898</v>
      </c>
      <c r="G48">
        <f t="shared" si="5"/>
        <v>1.35987544059753</v>
      </c>
      <c r="H48" t="s">
        <v>166</v>
      </c>
      <c r="I48" s="3" t="s">
        <v>340</v>
      </c>
      <c r="J48" s="3" t="s">
        <v>514</v>
      </c>
      <c r="K48" s="3" t="s">
        <v>688</v>
      </c>
      <c r="L48" s="3" t="s">
        <v>862</v>
      </c>
    </row>
    <row r="49" spans="1:12" x14ac:dyDescent="0.25">
      <c r="A49" s="2">
        <v>1200</v>
      </c>
      <c r="B49">
        <f t="shared" si="6"/>
        <v>3.83</v>
      </c>
      <c r="C49">
        <f t="shared" si="1"/>
        <v>0.87440240383148105</v>
      </c>
      <c r="D49">
        <f t="shared" si="2"/>
        <v>3.1380820274353001</v>
      </c>
      <c r="E49">
        <f t="shared" si="3"/>
        <v>1.4540946483612001</v>
      </c>
      <c r="F49">
        <f t="shared" si="4"/>
        <v>2.5853750705718901</v>
      </c>
      <c r="G49">
        <f t="shared" si="5"/>
        <v>1.0608719587326001</v>
      </c>
      <c r="H49" t="s">
        <v>168</v>
      </c>
      <c r="I49" s="4" t="s">
        <v>342</v>
      </c>
      <c r="J49" s="4" t="s">
        <v>516</v>
      </c>
      <c r="K49" s="4" t="s">
        <v>690</v>
      </c>
      <c r="L49" s="4" t="s">
        <v>864</v>
      </c>
    </row>
    <row r="50" spans="1:12" x14ac:dyDescent="0.25">
      <c r="A50" s="1">
        <v>1225</v>
      </c>
      <c r="B50">
        <f t="shared" si="6"/>
        <v>3.91</v>
      </c>
      <c r="C50">
        <f t="shared" si="1"/>
        <v>1.0508407354354801</v>
      </c>
      <c r="D50">
        <f t="shared" si="2"/>
        <v>3.7518925666809002</v>
      </c>
      <c r="E50">
        <f t="shared" si="3"/>
        <v>1.69567906856536</v>
      </c>
      <c r="F50">
        <f t="shared" si="4"/>
        <v>2.9857940673828098</v>
      </c>
      <c r="G50">
        <f t="shared" si="5"/>
        <v>0.97303605079650801</v>
      </c>
      <c r="H50" t="s">
        <v>170</v>
      </c>
      <c r="I50" s="3" t="s">
        <v>344</v>
      </c>
      <c r="J50" s="3" t="s">
        <v>518</v>
      </c>
      <c r="K50" s="3" t="s">
        <v>692</v>
      </c>
      <c r="L50" s="3" t="s">
        <v>866</v>
      </c>
    </row>
    <row r="51" spans="1:12" x14ac:dyDescent="0.25">
      <c r="A51" s="2">
        <v>1250</v>
      </c>
      <c r="B51">
        <f t="shared" si="6"/>
        <v>3.99</v>
      </c>
      <c r="C51">
        <f t="shared" si="1"/>
        <v>1.0477867126464799</v>
      </c>
      <c r="D51">
        <f t="shared" si="2"/>
        <v>3.1695985794067298</v>
      </c>
      <c r="E51">
        <f t="shared" si="3"/>
        <v>1.7627699375152499</v>
      </c>
      <c r="F51">
        <f t="shared" si="4"/>
        <v>3.0884881019592201</v>
      </c>
      <c r="G51">
        <f t="shared" si="5"/>
        <v>1.4365315437316799</v>
      </c>
      <c r="H51" t="s">
        <v>172</v>
      </c>
      <c r="I51" s="4" t="s">
        <v>346</v>
      </c>
      <c r="J51" s="4" t="s">
        <v>520</v>
      </c>
      <c r="K51" s="4" t="s">
        <v>694</v>
      </c>
      <c r="L51" s="4" t="s">
        <v>868</v>
      </c>
    </row>
    <row r="52" spans="1:12" x14ac:dyDescent="0.25">
      <c r="A52" s="1">
        <v>1275</v>
      </c>
      <c r="B52">
        <f t="shared" si="6"/>
        <v>4.07</v>
      </c>
      <c r="C52">
        <f t="shared" si="1"/>
        <v>0.95740920305251997</v>
      </c>
      <c r="D52">
        <f t="shared" si="2"/>
        <v>3.9813141822814901</v>
      </c>
      <c r="E52">
        <f t="shared" si="3"/>
        <v>1.6498214006423899</v>
      </c>
      <c r="F52">
        <f t="shared" si="4"/>
        <v>3.3295037746429399</v>
      </c>
      <c r="G52">
        <f t="shared" si="5"/>
        <v>1.0868283510208101</v>
      </c>
      <c r="H52" t="s">
        <v>174</v>
      </c>
      <c r="I52" s="3" t="s">
        <v>348</v>
      </c>
      <c r="J52" s="3" t="s">
        <v>522</v>
      </c>
      <c r="K52" s="3" t="s">
        <v>696</v>
      </c>
      <c r="L52" s="3" t="s">
        <v>870</v>
      </c>
    </row>
    <row r="53" spans="1:12" x14ac:dyDescent="0.25">
      <c r="A53" s="2">
        <v>1300</v>
      </c>
      <c r="B53">
        <f t="shared" si="6"/>
        <v>4.1500000000000004</v>
      </c>
      <c r="C53">
        <f t="shared" si="1"/>
        <v>1.1366115808486901</v>
      </c>
      <c r="D53">
        <f t="shared" si="2"/>
        <v>3.9799892902374201</v>
      </c>
      <c r="E53">
        <f t="shared" si="3"/>
        <v>1.92101418972015</v>
      </c>
      <c r="F53">
        <f t="shared" si="4"/>
        <v>3.51806211471557</v>
      </c>
      <c r="G53">
        <f t="shared" si="5"/>
        <v>1.34189689159393</v>
      </c>
      <c r="H53" t="s">
        <v>176</v>
      </c>
      <c r="I53" s="4" t="s">
        <v>350</v>
      </c>
      <c r="J53" s="4" t="s">
        <v>524</v>
      </c>
      <c r="K53" s="4" t="s">
        <v>698</v>
      </c>
      <c r="L53" s="4" t="s">
        <v>872</v>
      </c>
    </row>
    <row r="54" spans="1:12" x14ac:dyDescent="0.25">
      <c r="A54" s="1">
        <v>1325</v>
      </c>
      <c r="B54">
        <f t="shared" si="6"/>
        <v>4.2300000000000004</v>
      </c>
      <c r="C54">
        <f t="shared" si="1"/>
        <v>1.0968705415725699</v>
      </c>
      <c r="D54">
        <f t="shared" si="2"/>
        <v>3.70900177955627</v>
      </c>
      <c r="E54">
        <f t="shared" si="3"/>
        <v>1.98511266708374</v>
      </c>
      <c r="F54">
        <f t="shared" si="4"/>
        <v>3.0656158924102699</v>
      </c>
      <c r="G54">
        <f t="shared" si="5"/>
        <v>1.0592858791351301</v>
      </c>
      <c r="H54" t="s">
        <v>178</v>
      </c>
      <c r="I54" s="3" t="s">
        <v>352</v>
      </c>
      <c r="J54" s="3" t="s">
        <v>526</v>
      </c>
      <c r="K54" s="3" t="s">
        <v>700</v>
      </c>
      <c r="L54" s="3" t="s">
        <v>874</v>
      </c>
    </row>
    <row r="55" spans="1:12" x14ac:dyDescent="0.25">
      <c r="A55" s="2">
        <v>1350</v>
      </c>
      <c r="B55">
        <f t="shared" si="6"/>
        <v>4.3099999999999996</v>
      </c>
      <c r="C55">
        <f t="shared" si="1"/>
        <v>0.89251172542571999</v>
      </c>
      <c r="D55">
        <f t="shared" si="2"/>
        <v>3.7108275890350302</v>
      </c>
      <c r="E55">
        <f t="shared" si="3"/>
        <v>1.7967342138290401</v>
      </c>
      <c r="F55">
        <f t="shared" si="4"/>
        <v>3.4624228477478001</v>
      </c>
      <c r="G55">
        <f t="shared" si="5"/>
        <v>1.1660963296890201</v>
      </c>
      <c r="H55" t="s">
        <v>180</v>
      </c>
      <c r="I55" s="4" t="s">
        <v>354</v>
      </c>
      <c r="J55" s="4" t="s">
        <v>528</v>
      </c>
      <c r="K55" s="4" t="s">
        <v>702</v>
      </c>
      <c r="L55" s="4" t="s">
        <v>876</v>
      </c>
    </row>
    <row r="56" spans="1:12" x14ac:dyDescent="0.25">
      <c r="A56" s="1">
        <v>1375</v>
      </c>
      <c r="B56">
        <f t="shared" si="6"/>
        <v>4.3899999999999997</v>
      </c>
      <c r="C56">
        <f t="shared" si="1"/>
        <v>0.90809726715087802</v>
      </c>
      <c r="D56">
        <f t="shared" si="2"/>
        <v>3.25393414497375</v>
      </c>
      <c r="E56">
        <f t="shared" si="3"/>
        <v>1.57684230804443</v>
      </c>
      <c r="F56">
        <f t="shared" si="4"/>
        <v>3.3845472335815399</v>
      </c>
      <c r="G56">
        <f t="shared" si="5"/>
        <v>0.97596818208694402</v>
      </c>
      <c r="H56" t="s">
        <v>182</v>
      </c>
      <c r="I56" s="3" t="s">
        <v>356</v>
      </c>
      <c r="J56" s="3" t="s">
        <v>530</v>
      </c>
      <c r="K56" s="3" t="s">
        <v>704</v>
      </c>
      <c r="L56" s="3" t="s">
        <v>878</v>
      </c>
    </row>
    <row r="57" spans="1:12" x14ac:dyDescent="0.25">
      <c r="A57" s="2">
        <v>1400</v>
      </c>
      <c r="B57">
        <f t="shared" si="6"/>
        <v>4.47</v>
      </c>
      <c r="C57">
        <f t="shared" si="1"/>
        <v>1.0820386409759499</v>
      </c>
      <c r="D57">
        <f t="shared" si="2"/>
        <v>4.6656346321105904</v>
      </c>
      <c r="E57">
        <f t="shared" si="3"/>
        <v>1.8713721036911</v>
      </c>
      <c r="F57">
        <f t="shared" si="4"/>
        <v>3.3186388015746999</v>
      </c>
      <c r="G57">
        <f t="shared" si="5"/>
        <v>1.2642246484756401</v>
      </c>
      <c r="H57" t="s">
        <v>184</v>
      </c>
      <c r="I57" s="4" t="s">
        <v>358</v>
      </c>
      <c r="J57" s="4" t="s">
        <v>532</v>
      </c>
      <c r="K57" s="4" t="s">
        <v>706</v>
      </c>
      <c r="L57" s="4" t="s">
        <v>880</v>
      </c>
    </row>
    <row r="58" spans="1:12" x14ac:dyDescent="0.25">
      <c r="A58" s="1">
        <v>1425</v>
      </c>
      <c r="B58">
        <f t="shared" si="6"/>
        <v>4.55</v>
      </c>
      <c r="C58">
        <f t="shared" si="1"/>
        <v>1.2206722497939999</v>
      </c>
      <c r="D58">
        <f t="shared" si="2"/>
        <v>3.6047120094299299</v>
      </c>
      <c r="E58">
        <f t="shared" si="3"/>
        <v>1.9827092885971001</v>
      </c>
      <c r="F58">
        <f t="shared" si="4"/>
        <v>4.0797252655029297</v>
      </c>
      <c r="G58">
        <f t="shared" si="5"/>
        <v>1.0238662958145099</v>
      </c>
      <c r="H58" t="s">
        <v>186</v>
      </c>
      <c r="I58" s="3" t="s">
        <v>360</v>
      </c>
      <c r="J58" s="3" t="s">
        <v>534</v>
      </c>
      <c r="K58" s="3" t="s">
        <v>708</v>
      </c>
      <c r="L58" s="3" t="s">
        <v>882</v>
      </c>
    </row>
    <row r="59" spans="1:12" x14ac:dyDescent="0.25">
      <c r="A59" s="2">
        <v>1450</v>
      </c>
      <c r="B59">
        <f t="shared" si="6"/>
        <v>4.63</v>
      </c>
      <c r="C59">
        <f t="shared" si="1"/>
        <v>0.91122609376907304</v>
      </c>
      <c r="D59">
        <f t="shared" si="2"/>
        <v>3.9398593902587802</v>
      </c>
      <c r="E59">
        <f t="shared" si="3"/>
        <v>1.70582234859466</v>
      </c>
      <c r="F59">
        <f t="shared" si="4"/>
        <v>3.3821446895599299</v>
      </c>
      <c r="G59">
        <f t="shared" si="5"/>
        <v>0.98089438676834095</v>
      </c>
      <c r="H59" t="s">
        <v>188</v>
      </c>
      <c r="I59" s="4" t="s">
        <v>362</v>
      </c>
      <c r="J59" s="4" t="s">
        <v>536</v>
      </c>
      <c r="K59" s="4" t="s">
        <v>710</v>
      </c>
      <c r="L59" s="4" t="s">
        <v>884</v>
      </c>
    </row>
    <row r="60" spans="1:12" x14ac:dyDescent="0.25">
      <c r="A60" s="1">
        <v>1475</v>
      </c>
      <c r="B60">
        <f t="shared" si="6"/>
        <v>4.71</v>
      </c>
      <c r="C60">
        <f t="shared" si="1"/>
        <v>1.00828385353088</v>
      </c>
      <c r="D60">
        <f t="shared" si="2"/>
        <v>3.9360830783843901</v>
      </c>
      <c r="E60">
        <f t="shared" si="3"/>
        <v>1.8298423290252599</v>
      </c>
      <c r="F60">
        <f t="shared" si="4"/>
        <v>3.2397911548614502</v>
      </c>
      <c r="G60">
        <f t="shared" si="5"/>
        <v>1.12918829917907</v>
      </c>
      <c r="H60" t="s">
        <v>190</v>
      </c>
      <c r="I60" s="3" t="s">
        <v>364</v>
      </c>
      <c r="J60" s="3" t="s">
        <v>538</v>
      </c>
      <c r="K60" s="3" t="s">
        <v>712</v>
      </c>
      <c r="L60" s="3" t="s">
        <v>886</v>
      </c>
    </row>
    <row r="61" spans="1:12" x14ac:dyDescent="0.25">
      <c r="A61" s="2">
        <v>1500</v>
      </c>
      <c r="B61">
        <f t="shared" si="6"/>
        <v>4.79</v>
      </c>
      <c r="C61">
        <f t="shared" si="1"/>
        <v>1.27771639823913</v>
      </c>
      <c r="D61">
        <f t="shared" si="2"/>
        <v>3.7363517284393302</v>
      </c>
      <c r="E61">
        <f t="shared" si="3"/>
        <v>2.0384063720703098</v>
      </c>
      <c r="F61">
        <f t="shared" si="4"/>
        <v>4.1570405960082999</v>
      </c>
      <c r="G61">
        <f t="shared" si="5"/>
        <v>1.4396880865096999</v>
      </c>
      <c r="H61" t="s">
        <v>192</v>
      </c>
      <c r="I61" s="4" t="s">
        <v>366</v>
      </c>
      <c r="J61" s="4" t="s">
        <v>540</v>
      </c>
      <c r="K61" s="4" t="s">
        <v>714</v>
      </c>
      <c r="L61" s="4" t="s">
        <v>888</v>
      </c>
    </row>
    <row r="62" spans="1:12" x14ac:dyDescent="0.25">
      <c r="A62" s="1">
        <v>1525</v>
      </c>
      <c r="B62">
        <f t="shared" si="6"/>
        <v>4.87</v>
      </c>
      <c r="C62">
        <f t="shared" si="1"/>
        <v>1.0117661952972401</v>
      </c>
      <c r="D62">
        <f t="shared" si="2"/>
        <v>3.8460621833801198</v>
      </c>
      <c r="E62">
        <f t="shared" si="3"/>
        <v>1.74254298210144</v>
      </c>
      <c r="F62">
        <f t="shared" si="4"/>
        <v>3.15813088417053</v>
      </c>
      <c r="G62">
        <f t="shared" si="5"/>
        <v>1.10133624076843</v>
      </c>
      <c r="H62" t="s">
        <v>194</v>
      </c>
      <c r="I62" s="3" t="s">
        <v>368</v>
      </c>
      <c r="J62" s="3" t="s">
        <v>542</v>
      </c>
      <c r="K62" s="3" t="s">
        <v>716</v>
      </c>
      <c r="L62" s="3" t="s">
        <v>890</v>
      </c>
    </row>
    <row r="63" spans="1:12" x14ac:dyDescent="0.25">
      <c r="A63" s="2">
        <v>1550</v>
      </c>
      <c r="B63">
        <f t="shared" si="6"/>
        <v>4.95</v>
      </c>
      <c r="C63">
        <f t="shared" si="1"/>
        <v>1.0035998821258501</v>
      </c>
      <c r="D63">
        <f t="shared" si="2"/>
        <v>3.5730652809143</v>
      </c>
      <c r="E63">
        <f t="shared" si="3"/>
        <v>1.7064114809036199</v>
      </c>
      <c r="F63">
        <f t="shared" si="4"/>
        <v>3.2773630619049001</v>
      </c>
      <c r="G63">
        <f t="shared" si="5"/>
        <v>1.07959461212158</v>
      </c>
      <c r="H63" t="s">
        <v>196</v>
      </c>
      <c r="I63" s="4" t="s">
        <v>370</v>
      </c>
      <c r="J63" s="4" t="s">
        <v>544</v>
      </c>
      <c r="K63" s="4" t="s">
        <v>718</v>
      </c>
      <c r="L63" s="4" t="s">
        <v>892</v>
      </c>
    </row>
    <row r="64" spans="1:12" x14ac:dyDescent="0.25">
      <c r="A64" s="1">
        <v>1575</v>
      </c>
      <c r="B64">
        <f t="shared" si="6"/>
        <v>5.03</v>
      </c>
      <c r="C64">
        <f t="shared" si="1"/>
        <v>1.0786713361740099</v>
      </c>
      <c r="D64">
        <f t="shared" si="2"/>
        <v>4.4184041023254297</v>
      </c>
      <c r="E64">
        <f t="shared" si="3"/>
        <v>1.7792726755142201</v>
      </c>
      <c r="F64">
        <f t="shared" si="4"/>
        <v>3.56390380859375</v>
      </c>
      <c r="G64">
        <f t="shared" si="5"/>
        <v>1.3112421035766599</v>
      </c>
      <c r="H64" t="s">
        <v>198</v>
      </c>
      <c r="I64" s="3" t="s">
        <v>372</v>
      </c>
      <c r="J64" s="3" t="s">
        <v>546</v>
      </c>
      <c r="K64" s="3" t="s">
        <v>720</v>
      </c>
      <c r="L64" s="3" t="s">
        <v>894</v>
      </c>
    </row>
    <row r="65" spans="1:12" x14ac:dyDescent="0.25">
      <c r="A65" s="2">
        <v>1600</v>
      </c>
      <c r="B65">
        <f t="shared" si="6"/>
        <v>5.1100000000000003</v>
      </c>
      <c r="C65">
        <f t="shared" si="1"/>
        <v>1.14783930778503</v>
      </c>
      <c r="D65">
        <f t="shared" si="2"/>
        <v>4.8517403602600098</v>
      </c>
      <c r="E65">
        <f t="shared" si="3"/>
        <v>1.9443991184234599</v>
      </c>
      <c r="F65">
        <f t="shared" si="4"/>
        <v>3.4358057975768999</v>
      </c>
      <c r="G65">
        <f t="shared" si="5"/>
        <v>1.2722926139831501</v>
      </c>
      <c r="H65" t="s">
        <v>200</v>
      </c>
      <c r="I65" s="4" t="s">
        <v>374</v>
      </c>
      <c r="J65" s="4" t="s">
        <v>548</v>
      </c>
      <c r="K65" s="4" t="s">
        <v>722</v>
      </c>
      <c r="L65" s="4" t="s">
        <v>896</v>
      </c>
    </row>
    <row r="66" spans="1:12" x14ac:dyDescent="0.25">
      <c r="A66" s="1">
        <v>1625</v>
      </c>
      <c r="B66">
        <f t="shared" si="6"/>
        <v>5.19</v>
      </c>
      <c r="C66">
        <f t="shared" si="1"/>
        <v>0.91646903753280595</v>
      </c>
      <c r="D66">
        <f t="shared" si="2"/>
        <v>4.3774065971374503</v>
      </c>
      <c r="E66">
        <f t="shared" si="3"/>
        <v>2.4059574604034402</v>
      </c>
      <c r="F66">
        <f t="shared" si="4"/>
        <v>3.34386014938354</v>
      </c>
      <c r="G66">
        <f t="shared" si="5"/>
        <v>2.4325208663940399</v>
      </c>
      <c r="H66" t="s">
        <v>202</v>
      </c>
      <c r="I66" s="3" t="s">
        <v>376</v>
      </c>
      <c r="J66" s="3" t="s">
        <v>550</v>
      </c>
      <c r="K66" s="3" t="s">
        <v>724</v>
      </c>
      <c r="L66" s="3" t="s">
        <v>898</v>
      </c>
    </row>
    <row r="67" spans="1:12" x14ac:dyDescent="0.25">
      <c r="A67" s="2">
        <v>1650</v>
      </c>
      <c r="B67">
        <f t="shared" ref="B67:B88" si="7">ROUND(A67/313,2)</f>
        <v>5.27</v>
      </c>
      <c r="C67">
        <f t="shared" ref="C67:C88" si="8">VALUE(H67)</f>
        <v>1.0033428668975799</v>
      </c>
      <c r="D67">
        <f t="shared" ref="D67:D88" si="9">VALUE(I67)</f>
        <v>3.49880027770996</v>
      </c>
      <c r="E67">
        <f t="shared" ref="E67:E88" si="10">VALUE(J67)</f>
        <v>1.7156405448913501</v>
      </c>
      <c r="F67">
        <f t="shared" ref="F67:F88" si="11">VALUE(K67)</f>
        <v>3.2584736347198402</v>
      </c>
      <c r="G67">
        <f t="shared" ref="G67:G88" si="12">VALUE(L67)</f>
        <v>1.1804612874984699</v>
      </c>
      <c r="H67" t="s">
        <v>204</v>
      </c>
      <c r="I67" s="4" t="s">
        <v>378</v>
      </c>
      <c r="J67" s="4" t="s">
        <v>552</v>
      </c>
      <c r="K67" s="4" t="s">
        <v>726</v>
      </c>
      <c r="L67" s="4" t="s">
        <v>900</v>
      </c>
    </row>
    <row r="68" spans="1:12" x14ac:dyDescent="0.25">
      <c r="A68" s="1">
        <v>1675</v>
      </c>
      <c r="B68">
        <f t="shared" si="7"/>
        <v>5.35</v>
      </c>
      <c r="C68">
        <f t="shared" si="8"/>
        <v>1.2816244363784699</v>
      </c>
      <c r="D68">
        <f t="shared" si="9"/>
        <v>3.7690956592559801</v>
      </c>
      <c r="E68">
        <f t="shared" si="10"/>
        <v>1.84054327011108</v>
      </c>
      <c r="F68">
        <f t="shared" si="11"/>
        <v>3.2465693950653001</v>
      </c>
      <c r="G68">
        <f t="shared" si="12"/>
        <v>1.22620868682861</v>
      </c>
      <c r="H68" t="s">
        <v>206</v>
      </c>
      <c r="I68" s="3" t="s">
        <v>380</v>
      </c>
      <c r="J68" s="3" t="s">
        <v>554</v>
      </c>
      <c r="K68" s="3" t="s">
        <v>728</v>
      </c>
      <c r="L68" s="3" t="s">
        <v>902</v>
      </c>
    </row>
    <row r="69" spans="1:12" x14ac:dyDescent="0.25">
      <c r="A69" s="2">
        <v>1700</v>
      </c>
      <c r="B69">
        <f t="shared" si="7"/>
        <v>5.43</v>
      </c>
      <c r="C69">
        <f t="shared" si="8"/>
        <v>1.1875259876251201</v>
      </c>
      <c r="D69">
        <f t="shared" si="9"/>
        <v>4.3010487556457502</v>
      </c>
      <c r="E69">
        <f t="shared" si="10"/>
        <v>1.9041116237640301</v>
      </c>
      <c r="F69">
        <f t="shared" si="11"/>
        <v>3.5391328334808301</v>
      </c>
      <c r="G69">
        <f t="shared" si="12"/>
        <v>1.37225902080535</v>
      </c>
      <c r="H69" t="s">
        <v>208</v>
      </c>
      <c r="I69" s="4" t="s">
        <v>382</v>
      </c>
      <c r="J69" s="4" t="s">
        <v>556</v>
      </c>
      <c r="K69" s="4" t="s">
        <v>730</v>
      </c>
      <c r="L69" s="4" t="s">
        <v>904</v>
      </c>
    </row>
    <row r="70" spans="1:12" x14ac:dyDescent="0.25">
      <c r="A70" s="1">
        <v>1725</v>
      </c>
      <c r="B70">
        <f t="shared" si="7"/>
        <v>5.51</v>
      </c>
      <c r="C70">
        <f t="shared" si="8"/>
        <v>1.2648732662200901</v>
      </c>
      <c r="D70">
        <f t="shared" si="9"/>
        <v>4.0704650878906197</v>
      </c>
      <c r="E70">
        <f t="shared" si="10"/>
        <v>1.8805447816848699</v>
      </c>
      <c r="F70">
        <f t="shared" si="11"/>
        <v>3.5841493606567298</v>
      </c>
      <c r="G70">
        <f t="shared" si="12"/>
        <v>0.996848344802856</v>
      </c>
      <c r="H70" t="s">
        <v>210</v>
      </c>
      <c r="I70" s="3" t="s">
        <v>384</v>
      </c>
      <c r="J70" s="3" t="s">
        <v>558</v>
      </c>
      <c r="K70" s="3" t="s">
        <v>732</v>
      </c>
      <c r="L70" s="3" t="s">
        <v>906</v>
      </c>
    </row>
    <row r="71" spans="1:12" x14ac:dyDescent="0.25">
      <c r="A71" s="2">
        <v>1750</v>
      </c>
      <c r="B71">
        <f t="shared" si="7"/>
        <v>5.59</v>
      </c>
      <c r="C71">
        <f t="shared" si="8"/>
        <v>1.02208924293518</v>
      </c>
      <c r="D71">
        <f t="shared" si="9"/>
        <v>3.73022437095642</v>
      </c>
      <c r="E71">
        <f t="shared" si="10"/>
        <v>1.8353754281997601</v>
      </c>
      <c r="F71">
        <f t="shared" si="11"/>
        <v>3.2318770885467498</v>
      </c>
      <c r="G71">
        <f t="shared" si="12"/>
        <v>1.0797717571258501</v>
      </c>
      <c r="H71" t="s">
        <v>212</v>
      </c>
      <c r="I71" s="4" t="s">
        <v>386</v>
      </c>
      <c r="J71" s="4" t="s">
        <v>560</v>
      </c>
      <c r="K71" s="4" t="s">
        <v>734</v>
      </c>
      <c r="L71" s="4" t="s">
        <v>908</v>
      </c>
    </row>
    <row r="72" spans="1:12" x14ac:dyDescent="0.25">
      <c r="A72" s="1">
        <v>1775</v>
      </c>
      <c r="B72">
        <f t="shared" si="7"/>
        <v>5.67</v>
      </c>
      <c r="C72">
        <f t="shared" si="8"/>
        <v>1.2136268615722601</v>
      </c>
      <c r="D72">
        <f t="shared" si="9"/>
        <v>5.0527305603027299</v>
      </c>
      <c r="E72">
        <f t="shared" si="10"/>
        <v>2.0077049732208199</v>
      </c>
      <c r="F72">
        <f t="shared" si="11"/>
        <v>3.4016237258911102</v>
      </c>
      <c r="G72">
        <f t="shared" si="12"/>
        <v>1.1557086706161499</v>
      </c>
      <c r="H72" t="s">
        <v>214</v>
      </c>
      <c r="I72" s="3" t="s">
        <v>388</v>
      </c>
      <c r="J72" s="3" t="s">
        <v>562</v>
      </c>
      <c r="K72" s="3" t="s">
        <v>736</v>
      </c>
      <c r="L72" s="3" t="s">
        <v>910</v>
      </c>
    </row>
    <row r="73" spans="1:12" x14ac:dyDescent="0.25">
      <c r="A73" s="2">
        <v>1800</v>
      </c>
      <c r="B73">
        <f t="shared" si="7"/>
        <v>5.75</v>
      </c>
      <c r="C73">
        <f t="shared" si="8"/>
        <v>1.24180555343627</v>
      </c>
      <c r="D73">
        <f t="shared" si="9"/>
        <v>3.3548042774200399</v>
      </c>
      <c r="E73">
        <f t="shared" si="10"/>
        <v>2.1802783012390101</v>
      </c>
      <c r="F73">
        <f t="shared" si="11"/>
        <v>3.3152577877044598</v>
      </c>
      <c r="G73">
        <f t="shared" si="12"/>
        <v>1.1689273118972701</v>
      </c>
      <c r="H73" t="s">
        <v>216</v>
      </c>
      <c r="I73" s="4" t="s">
        <v>390</v>
      </c>
      <c r="J73" s="4" t="s">
        <v>564</v>
      </c>
      <c r="K73" s="4" t="s">
        <v>738</v>
      </c>
      <c r="L73" s="4" t="s">
        <v>912</v>
      </c>
    </row>
    <row r="74" spans="1:12" x14ac:dyDescent="0.25">
      <c r="A74" s="1">
        <v>1825</v>
      </c>
      <c r="B74">
        <f t="shared" si="7"/>
        <v>5.83</v>
      </c>
      <c r="C74">
        <f t="shared" si="8"/>
        <v>0.99703025817871005</v>
      </c>
      <c r="D74">
        <f t="shared" si="9"/>
        <v>3.6845965385436998</v>
      </c>
      <c r="E74">
        <f t="shared" si="10"/>
        <v>1.88975310325622</v>
      </c>
      <c r="F74">
        <f t="shared" si="11"/>
        <v>4.2051367759704501</v>
      </c>
      <c r="G74">
        <f t="shared" si="12"/>
        <v>1.0900477170944201</v>
      </c>
      <c r="H74" t="s">
        <v>218</v>
      </c>
      <c r="I74" s="3" t="s">
        <v>392</v>
      </c>
      <c r="J74" s="3" t="s">
        <v>566</v>
      </c>
      <c r="K74" s="3" t="s">
        <v>740</v>
      </c>
      <c r="L74" s="3" t="s">
        <v>914</v>
      </c>
    </row>
    <row r="75" spans="1:12" x14ac:dyDescent="0.25">
      <c r="A75" s="2">
        <v>1850</v>
      </c>
      <c r="B75">
        <f t="shared" si="7"/>
        <v>5.91</v>
      </c>
      <c r="C75">
        <f t="shared" si="8"/>
        <v>1.04690170288085</v>
      </c>
      <c r="D75">
        <f t="shared" si="9"/>
        <v>4.1085314750671298</v>
      </c>
      <c r="E75">
        <f t="shared" si="10"/>
        <v>2.21671319007873</v>
      </c>
      <c r="F75">
        <f t="shared" si="11"/>
        <v>3.2937526702880802</v>
      </c>
      <c r="G75">
        <f t="shared" si="12"/>
        <v>1.20784640312194</v>
      </c>
      <c r="H75" t="s">
        <v>220</v>
      </c>
      <c r="I75" s="4" t="s">
        <v>394</v>
      </c>
      <c r="J75" s="4" t="s">
        <v>568</v>
      </c>
      <c r="K75" s="4" t="s">
        <v>742</v>
      </c>
      <c r="L75" s="4" t="s">
        <v>916</v>
      </c>
    </row>
    <row r="76" spans="1:12" x14ac:dyDescent="0.25">
      <c r="A76" s="1">
        <v>1875</v>
      </c>
      <c r="B76">
        <f t="shared" si="7"/>
        <v>5.99</v>
      </c>
      <c r="C76">
        <f t="shared" si="8"/>
        <v>1.0544352531433101</v>
      </c>
      <c r="D76">
        <f t="shared" si="9"/>
        <v>4.0770583152770996</v>
      </c>
      <c r="E76">
        <f t="shared" si="10"/>
        <v>2.03906154632568</v>
      </c>
      <c r="F76">
        <f t="shared" si="11"/>
        <v>3.5398173332214302</v>
      </c>
      <c r="G76">
        <f t="shared" si="12"/>
        <v>1.2978769540786701</v>
      </c>
      <c r="H76" t="s">
        <v>222</v>
      </c>
      <c r="I76" s="3" t="s">
        <v>396</v>
      </c>
      <c r="J76" s="3" t="s">
        <v>570</v>
      </c>
      <c r="K76" s="3" t="s">
        <v>744</v>
      </c>
      <c r="L76" s="3" t="s">
        <v>918</v>
      </c>
    </row>
    <row r="77" spans="1:12" x14ac:dyDescent="0.25">
      <c r="A77" s="2">
        <v>1900</v>
      </c>
      <c r="B77">
        <f t="shared" si="7"/>
        <v>6.07</v>
      </c>
      <c r="C77">
        <f t="shared" si="8"/>
        <v>1.1282815933227499</v>
      </c>
      <c r="D77">
        <f t="shared" si="9"/>
        <v>4.25689697265625</v>
      </c>
      <c r="E77">
        <f t="shared" si="10"/>
        <v>1.88623023033142</v>
      </c>
      <c r="F77">
        <f t="shared" si="11"/>
        <v>2.9243381023406898</v>
      </c>
      <c r="G77">
        <f t="shared" si="12"/>
        <v>1.2680296897888099</v>
      </c>
      <c r="H77" t="s">
        <v>224</v>
      </c>
      <c r="I77" s="4" t="s">
        <v>398</v>
      </c>
      <c r="J77" s="4" t="s">
        <v>572</v>
      </c>
      <c r="K77" s="4" t="s">
        <v>746</v>
      </c>
      <c r="L77" s="4" t="s">
        <v>920</v>
      </c>
    </row>
    <row r="78" spans="1:12" x14ac:dyDescent="0.25">
      <c r="A78" s="1">
        <v>1925</v>
      </c>
      <c r="B78">
        <f t="shared" si="7"/>
        <v>6.15</v>
      </c>
      <c r="C78">
        <f t="shared" si="8"/>
        <v>1.53088331222534</v>
      </c>
      <c r="D78">
        <f t="shared" si="9"/>
        <v>4.2537336349487296</v>
      </c>
      <c r="E78">
        <f t="shared" si="10"/>
        <v>2.2327249050140301</v>
      </c>
      <c r="F78">
        <f t="shared" si="11"/>
        <v>4.2341461181640598</v>
      </c>
      <c r="G78">
        <f t="shared" si="12"/>
        <v>1.51891076564788</v>
      </c>
      <c r="H78" t="s">
        <v>226</v>
      </c>
      <c r="I78" s="3" t="s">
        <v>400</v>
      </c>
      <c r="J78" s="3" t="s">
        <v>574</v>
      </c>
      <c r="K78" s="3" t="s">
        <v>748</v>
      </c>
      <c r="L78" s="3" t="s">
        <v>922</v>
      </c>
    </row>
    <row r="79" spans="1:12" x14ac:dyDescent="0.25">
      <c r="A79" s="2">
        <v>1950</v>
      </c>
      <c r="B79">
        <f t="shared" si="7"/>
        <v>6.23</v>
      </c>
      <c r="C79">
        <f t="shared" si="8"/>
        <v>1.14698863029479</v>
      </c>
      <c r="D79">
        <f t="shared" si="9"/>
        <v>4.2561125755309996</v>
      </c>
      <c r="E79">
        <f t="shared" si="10"/>
        <v>1.8739916086196899</v>
      </c>
      <c r="F79">
        <f t="shared" si="11"/>
        <v>4.0980305671691797</v>
      </c>
      <c r="G79">
        <f t="shared" si="12"/>
        <v>1.15865802764892</v>
      </c>
      <c r="H79" t="s">
        <v>228</v>
      </c>
      <c r="I79" s="4" t="s">
        <v>402</v>
      </c>
      <c r="J79" s="4" t="s">
        <v>576</v>
      </c>
      <c r="K79" s="4" t="s">
        <v>750</v>
      </c>
      <c r="L79" s="4" t="s">
        <v>924</v>
      </c>
    </row>
    <row r="80" spans="1:12" x14ac:dyDescent="0.25">
      <c r="A80" s="1">
        <v>1975</v>
      </c>
      <c r="B80">
        <f t="shared" si="7"/>
        <v>6.31</v>
      </c>
      <c r="C80">
        <f t="shared" si="8"/>
        <v>1.2807369232177701</v>
      </c>
      <c r="D80">
        <f t="shared" si="9"/>
        <v>3.8608164787292401</v>
      </c>
      <c r="E80">
        <f t="shared" si="10"/>
        <v>2.3285593986511199</v>
      </c>
      <c r="F80">
        <f t="shared" si="11"/>
        <v>3.9740455150604199</v>
      </c>
      <c r="G80">
        <f t="shared" si="12"/>
        <v>1.45344567298889</v>
      </c>
      <c r="H80" t="s">
        <v>230</v>
      </c>
      <c r="I80" s="3" t="s">
        <v>404</v>
      </c>
      <c r="J80" s="3" t="s">
        <v>578</v>
      </c>
      <c r="K80" s="3" t="s">
        <v>752</v>
      </c>
      <c r="L80" s="3" t="s">
        <v>926</v>
      </c>
    </row>
    <row r="81" spans="1:12" x14ac:dyDescent="0.25">
      <c r="A81" s="2">
        <v>2000</v>
      </c>
      <c r="B81">
        <f t="shared" si="7"/>
        <v>6.39</v>
      </c>
      <c r="C81">
        <f t="shared" si="8"/>
        <v>0.83274322748184204</v>
      </c>
      <c r="D81">
        <f t="shared" si="9"/>
        <v>3.3322088718414302</v>
      </c>
      <c r="E81">
        <f t="shared" si="10"/>
        <v>1.6909476518630899</v>
      </c>
      <c r="F81">
        <f t="shared" si="11"/>
        <v>3.1519284248352002</v>
      </c>
      <c r="G81">
        <f t="shared" si="12"/>
        <v>0.98654854297637895</v>
      </c>
      <c r="H81" t="s">
        <v>232</v>
      </c>
      <c r="I81" s="4" t="s">
        <v>406</v>
      </c>
      <c r="J81" s="4" t="s">
        <v>580</v>
      </c>
      <c r="K81" s="4" t="s">
        <v>754</v>
      </c>
      <c r="L81" s="4" t="s">
        <v>928</v>
      </c>
    </row>
    <row r="82" spans="1:12" x14ac:dyDescent="0.25">
      <c r="A82" s="1">
        <v>2025</v>
      </c>
      <c r="B82">
        <f t="shared" si="7"/>
        <v>6.47</v>
      </c>
      <c r="C82">
        <f t="shared" si="8"/>
        <v>1.04553735256195</v>
      </c>
      <c r="D82">
        <f t="shared" si="9"/>
        <v>5.4145269393920898</v>
      </c>
      <c r="E82">
        <f t="shared" si="10"/>
        <v>2.1113901138305602</v>
      </c>
      <c r="F82">
        <f t="shared" si="11"/>
        <v>3.9761552810668901</v>
      </c>
      <c r="G82">
        <f t="shared" si="12"/>
        <v>1.0460519790649401</v>
      </c>
      <c r="H82" t="s">
        <v>234</v>
      </c>
      <c r="I82" s="3" t="s">
        <v>408</v>
      </c>
      <c r="J82" s="3" t="s">
        <v>582</v>
      </c>
      <c r="K82" s="3" t="s">
        <v>756</v>
      </c>
      <c r="L82" s="3" t="s">
        <v>930</v>
      </c>
    </row>
    <row r="83" spans="1:12" x14ac:dyDescent="0.25">
      <c r="A83" s="2">
        <v>2050</v>
      </c>
      <c r="B83">
        <f t="shared" si="7"/>
        <v>6.55</v>
      </c>
      <c r="C83">
        <f t="shared" si="8"/>
        <v>1.15033030509948</v>
      </c>
      <c r="D83">
        <f t="shared" si="9"/>
        <v>3.99432349205017</v>
      </c>
      <c r="E83">
        <f t="shared" si="10"/>
        <v>1.85095107555389</v>
      </c>
      <c r="F83">
        <f t="shared" si="11"/>
        <v>3.4837083816528298</v>
      </c>
      <c r="G83">
        <f t="shared" si="12"/>
        <v>1.3704419136047301</v>
      </c>
      <c r="H83" t="s">
        <v>236</v>
      </c>
      <c r="I83" s="4" t="s">
        <v>410</v>
      </c>
      <c r="J83" s="4" t="s">
        <v>584</v>
      </c>
      <c r="K83" s="4" t="s">
        <v>758</v>
      </c>
      <c r="L83" s="4" t="s">
        <v>932</v>
      </c>
    </row>
    <row r="84" spans="1:12" x14ac:dyDescent="0.25">
      <c r="A84" s="1">
        <v>2075</v>
      </c>
      <c r="B84">
        <f t="shared" si="7"/>
        <v>6.63</v>
      </c>
      <c r="C84">
        <f t="shared" si="8"/>
        <v>1.23170673847198</v>
      </c>
      <c r="D84">
        <f t="shared" si="9"/>
        <v>4.8949828147888104</v>
      </c>
      <c r="E84">
        <f t="shared" si="10"/>
        <v>2.3714249134063698</v>
      </c>
      <c r="F84">
        <f t="shared" si="11"/>
        <v>3.7476732730865399</v>
      </c>
      <c r="G84">
        <f t="shared" si="12"/>
        <v>1.23639953136444</v>
      </c>
      <c r="H84" t="s">
        <v>238</v>
      </c>
      <c r="I84" s="3" t="s">
        <v>412</v>
      </c>
      <c r="J84" s="3" t="s">
        <v>586</v>
      </c>
      <c r="K84" s="3" t="s">
        <v>760</v>
      </c>
      <c r="L84" s="3" t="s">
        <v>934</v>
      </c>
    </row>
    <row r="85" spans="1:12" x14ac:dyDescent="0.25">
      <c r="A85" s="2">
        <v>2100</v>
      </c>
      <c r="B85">
        <f t="shared" si="7"/>
        <v>6.71</v>
      </c>
      <c r="C85">
        <f t="shared" si="8"/>
        <v>0.981739282608032</v>
      </c>
      <c r="D85">
        <f t="shared" si="9"/>
        <v>3.3498218059539702</v>
      </c>
      <c r="E85">
        <f t="shared" si="10"/>
        <v>1.8506165742874101</v>
      </c>
      <c r="F85">
        <f t="shared" si="11"/>
        <v>2.9076383113861</v>
      </c>
      <c r="G85">
        <f t="shared" si="12"/>
        <v>1.04065597057342</v>
      </c>
      <c r="H85" t="s">
        <v>240</v>
      </c>
      <c r="I85" s="4" t="s">
        <v>414</v>
      </c>
      <c r="J85" s="4" t="s">
        <v>588</v>
      </c>
      <c r="K85" s="4" t="s">
        <v>762</v>
      </c>
      <c r="L85" s="4" t="s">
        <v>936</v>
      </c>
    </row>
    <row r="86" spans="1:12" x14ac:dyDescent="0.25">
      <c r="A86" s="1">
        <v>2125</v>
      </c>
      <c r="B86">
        <f t="shared" si="7"/>
        <v>6.79</v>
      </c>
      <c r="C86">
        <f t="shared" si="8"/>
        <v>1.0529472827911299</v>
      </c>
      <c r="D86">
        <f t="shared" si="9"/>
        <v>3.7423443794250399</v>
      </c>
      <c r="E86">
        <f t="shared" si="10"/>
        <v>2.10257720947265</v>
      </c>
      <c r="F86">
        <f t="shared" si="11"/>
        <v>3.1175174713134699</v>
      </c>
      <c r="G86">
        <f t="shared" si="12"/>
        <v>1.2640033960342401</v>
      </c>
      <c r="H86" t="s">
        <v>242</v>
      </c>
      <c r="I86" s="3" t="s">
        <v>416</v>
      </c>
      <c r="J86" s="3" t="s">
        <v>590</v>
      </c>
      <c r="K86" s="3" t="s">
        <v>764</v>
      </c>
      <c r="L86" s="3" t="s">
        <v>938</v>
      </c>
    </row>
    <row r="87" spans="1:12" x14ac:dyDescent="0.25">
      <c r="A87" s="2">
        <v>2150</v>
      </c>
      <c r="B87">
        <f t="shared" si="7"/>
        <v>6.87</v>
      </c>
      <c r="C87">
        <f t="shared" si="8"/>
        <v>1.17228519916534</v>
      </c>
      <c r="D87">
        <f t="shared" si="9"/>
        <v>4.5105938911437899</v>
      </c>
      <c r="E87">
        <f t="shared" si="10"/>
        <v>1.92502605915069</v>
      </c>
      <c r="F87">
        <f t="shared" si="11"/>
        <v>3.5052087306976301</v>
      </c>
      <c r="G87">
        <f t="shared" si="12"/>
        <v>1.19211626052856</v>
      </c>
      <c r="H87" t="s">
        <v>244</v>
      </c>
      <c r="I87" s="4" t="s">
        <v>418</v>
      </c>
      <c r="J87" s="4" t="s">
        <v>592</v>
      </c>
      <c r="K87" s="4" t="s">
        <v>766</v>
      </c>
      <c r="L87" s="4" t="s">
        <v>940</v>
      </c>
    </row>
    <row r="88" spans="1:12" x14ac:dyDescent="0.25">
      <c r="A88" s="1">
        <v>2175</v>
      </c>
      <c r="B88">
        <f t="shared" si="7"/>
        <v>6.95</v>
      </c>
      <c r="C88">
        <f t="shared" si="8"/>
        <v>1.00277888774871</v>
      </c>
      <c r="D88">
        <f t="shared" si="9"/>
        <v>3.6024317741393999</v>
      </c>
      <c r="E88">
        <f t="shared" si="10"/>
        <v>2.36612749099731</v>
      </c>
      <c r="F88">
        <f t="shared" si="11"/>
        <v>3.27475762367248</v>
      </c>
      <c r="G88">
        <f t="shared" si="12"/>
        <v>1.09937167167663</v>
      </c>
      <c r="H88" t="s">
        <v>246</v>
      </c>
      <c r="I88" s="3" t="s">
        <v>420</v>
      </c>
      <c r="J88" s="3" t="s">
        <v>594</v>
      </c>
      <c r="K88" s="3" t="s">
        <v>768</v>
      </c>
      <c r="L88" s="3" t="s">
        <v>942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FA46-A755-41FF-9A04-B847DD275A66}">
  <dimension ref="A1:C88"/>
  <sheetViews>
    <sheetView topLeftCell="A54" workbookViewId="0">
      <selection activeCell="C2" sqref="C2:C88"/>
    </sheetView>
  </sheetViews>
  <sheetFormatPr defaultRowHeight="15" x14ac:dyDescent="0.25"/>
  <cols>
    <col min="1" max="1" width="18.85546875" bestFit="1" customWidth="1"/>
    <col min="2" max="2" width="7.425781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1627</v>
      </c>
      <c r="B2">
        <v>25</v>
      </c>
      <c r="C2" t="s">
        <v>1628</v>
      </c>
    </row>
    <row r="3" spans="1:3" x14ac:dyDescent="0.25">
      <c r="A3" t="s">
        <v>1629</v>
      </c>
      <c r="B3">
        <v>50</v>
      </c>
      <c r="C3" t="s">
        <v>1630</v>
      </c>
    </row>
    <row r="4" spans="1:3" x14ac:dyDescent="0.25">
      <c r="A4" t="s">
        <v>1631</v>
      </c>
      <c r="B4">
        <v>75</v>
      </c>
      <c r="C4" t="s">
        <v>1632</v>
      </c>
    </row>
    <row r="5" spans="1:3" x14ac:dyDescent="0.25">
      <c r="A5" t="s">
        <v>1633</v>
      </c>
      <c r="B5">
        <v>100</v>
      </c>
      <c r="C5" t="s">
        <v>1634</v>
      </c>
    </row>
    <row r="6" spans="1:3" x14ac:dyDescent="0.25">
      <c r="A6" t="s">
        <v>1635</v>
      </c>
      <c r="B6">
        <v>125</v>
      </c>
      <c r="C6" t="s">
        <v>1636</v>
      </c>
    </row>
    <row r="7" spans="1:3" x14ac:dyDescent="0.25">
      <c r="A7" t="s">
        <v>1637</v>
      </c>
      <c r="B7">
        <v>150</v>
      </c>
      <c r="C7" t="s">
        <v>1638</v>
      </c>
    </row>
    <row r="8" spans="1:3" x14ac:dyDescent="0.25">
      <c r="A8" t="s">
        <v>1639</v>
      </c>
      <c r="B8">
        <v>175</v>
      </c>
      <c r="C8" t="s">
        <v>1640</v>
      </c>
    </row>
    <row r="9" spans="1:3" x14ac:dyDescent="0.25">
      <c r="A9" t="s">
        <v>1641</v>
      </c>
      <c r="B9">
        <v>200</v>
      </c>
      <c r="C9" t="s">
        <v>1642</v>
      </c>
    </row>
    <row r="10" spans="1:3" x14ac:dyDescent="0.25">
      <c r="A10" t="s">
        <v>1643</v>
      </c>
      <c r="B10">
        <v>225</v>
      </c>
      <c r="C10" t="s">
        <v>1486</v>
      </c>
    </row>
    <row r="11" spans="1:3" x14ac:dyDescent="0.25">
      <c r="A11" t="s">
        <v>1644</v>
      </c>
      <c r="B11">
        <v>250</v>
      </c>
      <c r="C11" t="s">
        <v>1645</v>
      </c>
    </row>
    <row r="12" spans="1:3" x14ac:dyDescent="0.25">
      <c r="A12" t="s">
        <v>1646</v>
      </c>
      <c r="B12">
        <v>275</v>
      </c>
      <c r="C12" t="s">
        <v>1647</v>
      </c>
    </row>
    <row r="13" spans="1:3" x14ac:dyDescent="0.25">
      <c r="A13" t="s">
        <v>1648</v>
      </c>
      <c r="B13">
        <v>300</v>
      </c>
      <c r="C13" t="s">
        <v>1649</v>
      </c>
    </row>
    <row r="14" spans="1:3" x14ac:dyDescent="0.25">
      <c r="A14" t="s">
        <v>1650</v>
      </c>
      <c r="B14">
        <v>325</v>
      </c>
      <c r="C14" t="s">
        <v>1651</v>
      </c>
    </row>
    <row r="15" spans="1:3" x14ac:dyDescent="0.25">
      <c r="A15" t="s">
        <v>1652</v>
      </c>
      <c r="B15">
        <v>350</v>
      </c>
      <c r="C15" t="s">
        <v>1653</v>
      </c>
    </row>
    <row r="16" spans="1:3" x14ac:dyDescent="0.25">
      <c r="A16" t="s">
        <v>1654</v>
      </c>
      <c r="B16">
        <v>375</v>
      </c>
      <c r="C16" t="s">
        <v>1091</v>
      </c>
    </row>
    <row r="17" spans="1:3" x14ac:dyDescent="0.25">
      <c r="A17" t="s">
        <v>1655</v>
      </c>
      <c r="B17">
        <v>400</v>
      </c>
      <c r="C17" t="s">
        <v>1656</v>
      </c>
    </row>
    <row r="18" spans="1:3" x14ac:dyDescent="0.25">
      <c r="A18" t="s">
        <v>1657</v>
      </c>
      <c r="B18">
        <v>425</v>
      </c>
      <c r="C18" t="s">
        <v>1658</v>
      </c>
    </row>
    <row r="19" spans="1:3" x14ac:dyDescent="0.25">
      <c r="A19" t="s">
        <v>1659</v>
      </c>
      <c r="B19">
        <v>450</v>
      </c>
      <c r="C19" t="s">
        <v>1660</v>
      </c>
    </row>
    <row r="20" spans="1:3" x14ac:dyDescent="0.25">
      <c r="A20" t="s">
        <v>1661</v>
      </c>
      <c r="B20">
        <v>475</v>
      </c>
      <c r="C20" t="s">
        <v>1662</v>
      </c>
    </row>
    <row r="21" spans="1:3" x14ac:dyDescent="0.25">
      <c r="A21" t="s">
        <v>1663</v>
      </c>
      <c r="B21">
        <v>500</v>
      </c>
      <c r="C21" t="s">
        <v>1664</v>
      </c>
    </row>
    <row r="22" spans="1:3" x14ac:dyDescent="0.25">
      <c r="A22" t="s">
        <v>1665</v>
      </c>
      <c r="B22">
        <v>525</v>
      </c>
      <c r="C22" t="s">
        <v>1666</v>
      </c>
    </row>
    <row r="23" spans="1:3" x14ac:dyDescent="0.25">
      <c r="A23" t="s">
        <v>1667</v>
      </c>
      <c r="B23">
        <v>550</v>
      </c>
      <c r="C23" t="s">
        <v>1668</v>
      </c>
    </row>
    <row r="24" spans="1:3" x14ac:dyDescent="0.25">
      <c r="A24" t="s">
        <v>1669</v>
      </c>
      <c r="B24">
        <v>575</v>
      </c>
      <c r="C24" t="s">
        <v>1670</v>
      </c>
    </row>
    <row r="25" spans="1:3" x14ac:dyDescent="0.25">
      <c r="A25" t="s">
        <v>1671</v>
      </c>
      <c r="B25">
        <v>600</v>
      </c>
      <c r="C25" t="s">
        <v>1672</v>
      </c>
    </row>
    <row r="26" spans="1:3" x14ac:dyDescent="0.25">
      <c r="A26" t="s">
        <v>1673</v>
      </c>
      <c r="B26">
        <v>625</v>
      </c>
      <c r="C26" t="s">
        <v>1674</v>
      </c>
    </row>
    <row r="27" spans="1:3" x14ac:dyDescent="0.25">
      <c r="A27" t="s">
        <v>1675</v>
      </c>
      <c r="B27">
        <v>650</v>
      </c>
      <c r="C27" t="s">
        <v>1672</v>
      </c>
    </row>
    <row r="28" spans="1:3" x14ac:dyDescent="0.25">
      <c r="A28" t="s">
        <v>1676</v>
      </c>
      <c r="B28">
        <v>675</v>
      </c>
      <c r="C28" t="s">
        <v>1677</v>
      </c>
    </row>
    <row r="29" spans="1:3" x14ac:dyDescent="0.25">
      <c r="A29" t="s">
        <v>1678</v>
      </c>
      <c r="B29">
        <v>700</v>
      </c>
      <c r="C29" t="s">
        <v>1679</v>
      </c>
    </row>
    <row r="30" spans="1:3" x14ac:dyDescent="0.25">
      <c r="A30" t="s">
        <v>1680</v>
      </c>
      <c r="B30">
        <v>725</v>
      </c>
      <c r="C30" t="s">
        <v>1397</v>
      </c>
    </row>
    <row r="31" spans="1:3" x14ac:dyDescent="0.25">
      <c r="A31" t="s">
        <v>1681</v>
      </c>
      <c r="B31">
        <v>750</v>
      </c>
      <c r="C31" t="s">
        <v>1682</v>
      </c>
    </row>
    <row r="32" spans="1:3" x14ac:dyDescent="0.25">
      <c r="A32" t="s">
        <v>1683</v>
      </c>
      <c r="B32">
        <v>775</v>
      </c>
      <c r="C32" t="s">
        <v>1684</v>
      </c>
    </row>
    <row r="33" spans="1:3" x14ac:dyDescent="0.25">
      <c r="A33" t="s">
        <v>1685</v>
      </c>
      <c r="B33">
        <v>800</v>
      </c>
      <c r="C33" t="s">
        <v>1686</v>
      </c>
    </row>
    <row r="34" spans="1:3" x14ac:dyDescent="0.25">
      <c r="A34" t="s">
        <v>1687</v>
      </c>
      <c r="B34">
        <v>825</v>
      </c>
      <c r="C34" t="s">
        <v>1688</v>
      </c>
    </row>
    <row r="35" spans="1:3" x14ac:dyDescent="0.25">
      <c r="A35" t="s">
        <v>1689</v>
      </c>
      <c r="B35">
        <v>850</v>
      </c>
      <c r="C35" t="s">
        <v>1690</v>
      </c>
    </row>
    <row r="36" spans="1:3" x14ac:dyDescent="0.25">
      <c r="A36" t="s">
        <v>1691</v>
      </c>
      <c r="B36">
        <v>875</v>
      </c>
      <c r="C36" t="s">
        <v>1692</v>
      </c>
    </row>
    <row r="37" spans="1:3" x14ac:dyDescent="0.25">
      <c r="A37" t="s">
        <v>1693</v>
      </c>
      <c r="B37">
        <v>900</v>
      </c>
      <c r="C37" t="s">
        <v>1694</v>
      </c>
    </row>
    <row r="38" spans="1:3" x14ac:dyDescent="0.25">
      <c r="A38" t="s">
        <v>1695</v>
      </c>
      <c r="B38">
        <v>925</v>
      </c>
      <c r="C38" t="s">
        <v>1696</v>
      </c>
    </row>
    <row r="39" spans="1:3" x14ac:dyDescent="0.25">
      <c r="A39" t="s">
        <v>1697</v>
      </c>
      <c r="B39">
        <v>950</v>
      </c>
      <c r="C39" t="s">
        <v>1698</v>
      </c>
    </row>
    <row r="40" spans="1:3" x14ac:dyDescent="0.25">
      <c r="A40" t="s">
        <v>1699</v>
      </c>
      <c r="B40">
        <v>975</v>
      </c>
      <c r="C40" t="s">
        <v>1700</v>
      </c>
    </row>
    <row r="41" spans="1:3" x14ac:dyDescent="0.25">
      <c r="A41" t="s">
        <v>1701</v>
      </c>
      <c r="B41">
        <v>1000</v>
      </c>
      <c r="C41" t="s">
        <v>1702</v>
      </c>
    </row>
    <row r="42" spans="1:3" x14ac:dyDescent="0.25">
      <c r="A42" t="s">
        <v>1703</v>
      </c>
      <c r="B42">
        <v>1025</v>
      </c>
      <c r="C42" t="s">
        <v>1704</v>
      </c>
    </row>
    <row r="43" spans="1:3" x14ac:dyDescent="0.25">
      <c r="A43" t="s">
        <v>1705</v>
      </c>
      <c r="B43">
        <v>1050</v>
      </c>
      <c r="C43" t="s">
        <v>1706</v>
      </c>
    </row>
    <row r="44" spans="1:3" x14ac:dyDescent="0.25">
      <c r="A44" t="s">
        <v>1707</v>
      </c>
      <c r="B44">
        <v>1075</v>
      </c>
      <c r="C44" t="s">
        <v>1708</v>
      </c>
    </row>
    <row r="45" spans="1:3" x14ac:dyDescent="0.25">
      <c r="A45" t="s">
        <v>1709</v>
      </c>
      <c r="B45">
        <v>1100</v>
      </c>
      <c r="C45" t="s">
        <v>1710</v>
      </c>
    </row>
    <row r="46" spans="1:3" x14ac:dyDescent="0.25">
      <c r="A46" t="s">
        <v>1711</v>
      </c>
      <c r="B46">
        <v>1125</v>
      </c>
      <c r="C46" t="s">
        <v>1712</v>
      </c>
    </row>
    <row r="47" spans="1:3" x14ac:dyDescent="0.25">
      <c r="A47" t="s">
        <v>1713</v>
      </c>
      <c r="B47">
        <v>1150</v>
      </c>
      <c r="C47" t="s">
        <v>1714</v>
      </c>
    </row>
    <row r="48" spans="1:3" x14ac:dyDescent="0.25">
      <c r="A48" t="s">
        <v>1715</v>
      </c>
      <c r="B48">
        <v>1175</v>
      </c>
      <c r="C48" t="s">
        <v>1716</v>
      </c>
    </row>
    <row r="49" spans="1:3" x14ac:dyDescent="0.25">
      <c r="A49" t="s">
        <v>1717</v>
      </c>
      <c r="B49">
        <v>1200</v>
      </c>
      <c r="C49" t="s">
        <v>1718</v>
      </c>
    </row>
    <row r="50" spans="1:3" x14ac:dyDescent="0.25">
      <c r="A50" t="s">
        <v>1719</v>
      </c>
      <c r="B50">
        <v>1225</v>
      </c>
      <c r="C50" t="s">
        <v>1720</v>
      </c>
    </row>
    <row r="51" spans="1:3" x14ac:dyDescent="0.25">
      <c r="A51" t="s">
        <v>1721</v>
      </c>
      <c r="B51">
        <v>1250</v>
      </c>
      <c r="C51" t="s">
        <v>1722</v>
      </c>
    </row>
    <row r="52" spans="1:3" x14ac:dyDescent="0.25">
      <c r="A52" t="s">
        <v>1723</v>
      </c>
      <c r="B52">
        <v>1275</v>
      </c>
      <c r="C52" t="s">
        <v>1724</v>
      </c>
    </row>
    <row r="53" spans="1:3" x14ac:dyDescent="0.25">
      <c r="A53" t="s">
        <v>1725</v>
      </c>
      <c r="B53">
        <v>1300</v>
      </c>
      <c r="C53" t="s">
        <v>1726</v>
      </c>
    </row>
    <row r="54" spans="1:3" x14ac:dyDescent="0.25">
      <c r="A54" t="s">
        <v>1727</v>
      </c>
      <c r="B54">
        <v>1325</v>
      </c>
      <c r="C54" t="s">
        <v>1728</v>
      </c>
    </row>
    <row r="55" spans="1:3" x14ac:dyDescent="0.25">
      <c r="A55" t="s">
        <v>1729</v>
      </c>
      <c r="B55">
        <v>1350</v>
      </c>
      <c r="C55" t="s">
        <v>1730</v>
      </c>
    </row>
    <row r="56" spans="1:3" x14ac:dyDescent="0.25">
      <c r="A56" t="s">
        <v>1731</v>
      </c>
      <c r="B56">
        <v>1375</v>
      </c>
      <c r="C56" t="s">
        <v>1732</v>
      </c>
    </row>
    <row r="57" spans="1:3" x14ac:dyDescent="0.25">
      <c r="A57" t="s">
        <v>1733</v>
      </c>
      <c r="B57">
        <v>1400</v>
      </c>
      <c r="C57" t="s">
        <v>1734</v>
      </c>
    </row>
    <row r="58" spans="1:3" x14ac:dyDescent="0.25">
      <c r="A58" t="s">
        <v>1735</v>
      </c>
      <c r="B58">
        <v>1425</v>
      </c>
      <c r="C58" t="s">
        <v>1736</v>
      </c>
    </row>
    <row r="59" spans="1:3" x14ac:dyDescent="0.25">
      <c r="A59" t="s">
        <v>1737</v>
      </c>
      <c r="B59">
        <v>1450</v>
      </c>
      <c r="C59" t="s">
        <v>1738</v>
      </c>
    </row>
    <row r="60" spans="1:3" x14ac:dyDescent="0.25">
      <c r="A60" t="s">
        <v>1739</v>
      </c>
      <c r="B60">
        <v>1475</v>
      </c>
      <c r="C60" t="s">
        <v>1740</v>
      </c>
    </row>
    <row r="61" spans="1:3" x14ac:dyDescent="0.25">
      <c r="A61" t="s">
        <v>1741</v>
      </c>
      <c r="B61">
        <v>1500</v>
      </c>
      <c r="C61" t="s">
        <v>1714</v>
      </c>
    </row>
    <row r="62" spans="1:3" x14ac:dyDescent="0.25">
      <c r="A62" t="s">
        <v>1742</v>
      </c>
      <c r="B62">
        <v>1525</v>
      </c>
      <c r="C62" t="s">
        <v>1743</v>
      </c>
    </row>
    <row r="63" spans="1:3" x14ac:dyDescent="0.25">
      <c r="A63" t="s">
        <v>1744</v>
      </c>
      <c r="B63">
        <v>1550</v>
      </c>
      <c r="C63" t="s">
        <v>1745</v>
      </c>
    </row>
    <row r="64" spans="1:3" x14ac:dyDescent="0.25">
      <c r="A64" t="s">
        <v>1746</v>
      </c>
      <c r="B64">
        <v>1575</v>
      </c>
      <c r="C64" t="s">
        <v>1747</v>
      </c>
    </row>
    <row r="65" spans="1:3" x14ac:dyDescent="0.25">
      <c r="A65" t="s">
        <v>1748</v>
      </c>
      <c r="B65">
        <v>1600</v>
      </c>
      <c r="C65" t="s">
        <v>1749</v>
      </c>
    </row>
    <row r="66" spans="1:3" x14ac:dyDescent="0.25">
      <c r="A66" t="s">
        <v>1750</v>
      </c>
      <c r="B66">
        <v>1625</v>
      </c>
      <c r="C66" t="s">
        <v>1751</v>
      </c>
    </row>
    <row r="67" spans="1:3" x14ac:dyDescent="0.25">
      <c r="A67" t="s">
        <v>1752</v>
      </c>
      <c r="B67">
        <v>1650</v>
      </c>
      <c r="C67" t="s">
        <v>1753</v>
      </c>
    </row>
    <row r="68" spans="1:3" x14ac:dyDescent="0.25">
      <c r="A68" t="s">
        <v>1754</v>
      </c>
      <c r="B68">
        <v>1675</v>
      </c>
      <c r="C68" t="s">
        <v>1755</v>
      </c>
    </row>
    <row r="69" spans="1:3" x14ac:dyDescent="0.25">
      <c r="A69" t="s">
        <v>1756</v>
      </c>
      <c r="B69">
        <v>1700</v>
      </c>
      <c r="C69" t="s">
        <v>1757</v>
      </c>
    </row>
    <row r="70" spans="1:3" x14ac:dyDescent="0.25">
      <c r="A70" t="s">
        <v>1758</v>
      </c>
      <c r="B70">
        <v>1725</v>
      </c>
      <c r="C70" t="s">
        <v>1698</v>
      </c>
    </row>
    <row r="71" spans="1:3" x14ac:dyDescent="0.25">
      <c r="A71" t="s">
        <v>1759</v>
      </c>
      <c r="B71">
        <v>1750</v>
      </c>
      <c r="C71" t="s">
        <v>1760</v>
      </c>
    </row>
    <row r="72" spans="1:3" x14ac:dyDescent="0.25">
      <c r="A72" t="s">
        <v>1761</v>
      </c>
      <c r="B72">
        <v>1775</v>
      </c>
      <c r="C72" t="s">
        <v>1762</v>
      </c>
    </row>
    <row r="73" spans="1:3" x14ac:dyDescent="0.25">
      <c r="A73" t="s">
        <v>1763</v>
      </c>
      <c r="B73">
        <v>1800</v>
      </c>
      <c r="C73" t="s">
        <v>1764</v>
      </c>
    </row>
    <row r="74" spans="1:3" x14ac:dyDescent="0.25">
      <c r="A74" t="s">
        <v>1765</v>
      </c>
      <c r="B74">
        <v>1825</v>
      </c>
      <c r="C74" t="s">
        <v>1762</v>
      </c>
    </row>
    <row r="75" spans="1:3" x14ac:dyDescent="0.25">
      <c r="A75" t="s">
        <v>1766</v>
      </c>
      <c r="B75">
        <v>1850</v>
      </c>
      <c r="C75" t="s">
        <v>1767</v>
      </c>
    </row>
    <row r="76" spans="1:3" x14ac:dyDescent="0.25">
      <c r="A76" t="s">
        <v>1768</v>
      </c>
      <c r="B76">
        <v>1875</v>
      </c>
      <c r="C76" t="s">
        <v>1769</v>
      </c>
    </row>
    <row r="77" spans="1:3" x14ac:dyDescent="0.25">
      <c r="A77" t="s">
        <v>1770</v>
      </c>
      <c r="B77">
        <v>1900</v>
      </c>
      <c r="C77" t="s">
        <v>1771</v>
      </c>
    </row>
    <row r="78" spans="1:3" x14ac:dyDescent="0.25">
      <c r="A78" t="s">
        <v>1772</v>
      </c>
      <c r="B78">
        <v>1925</v>
      </c>
      <c r="C78" t="s">
        <v>1773</v>
      </c>
    </row>
    <row r="79" spans="1:3" x14ac:dyDescent="0.25">
      <c r="A79" t="s">
        <v>1774</v>
      </c>
      <c r="B79">
        <v>1950</v>
      </c>
      <c r="C79" t="s">
        <v>1775</v>
      </c>
    </row>
    <row r="80" spans="1:3" x14ac:dyDescent="0.25">
      <c r="A80" t="s">
        <v>1776</v>
      </c>
      <c r="B80">
        <v>1975</v>
      </c>
      <c r="C80" t="s">
        <v>1777</v>
      </c>
    </row>
    <row r="81" spans="1:3" x14ac:dyDescent="0.25">
      <c r="A81" t="s">
        <v>1778</v>
      </c>
      <c r="B81">
        <v>2000</v>
      </c>
      <c r="C81" t="s">
        <v>1779</v>
      </c>
    </row>
    <row r="82" spans="1:3" x14ac:dyDescent="0.25">
      <c r="A82" t="s">
        <v>1780</v>
      </c>
      <c r="B82">
        <v>2025</v>
      </c>
      <c r="C82" t="s">
        <v>1781</v>
      </c>
    </row>
    <row r="83" spans="1:3" x14ac:dyDescent="0.25">
      <c r="A83" t="s">
        <v>1782</v>
      </c>
      <c r="B83">
        <v>2050</v>
      </c>
      <c r="C83" t="s">
        <v>1749</v>
      </c>
    </row>
    <row r="84" spans="1:3" x14ac:dyDescent="0.25">
      <c r="A84" t="s">
        <v>1783</v>
      </c>
      <c r="B84">
        <v>2075</v>
      </c>
      <c r="C84" t="s">
        <v>1784</v>
      </c>
    </row>
    <row r="85" spans="1:3" x14ac:dyDescent="0.25">
      <c r="A85" t="s">
        <v>1785</v>
      </c>
      <c r="B85">
        <v>2100</v>
      </c>
      <c r="C85" t="s">
        <v>1786</v>
      </c>
    </row>
    <row r="86" spans="1:3" x14ac:dyDescent="0.25">
      <c r="A86" t="s">
        <v>1787</v>
      </c>
      <c r="B86">
        <v>2125</v>
      </c>
      <c r="C86" t="s">
        <v>1788</v>
      </c>
    </row>
    <row r="87" spans="1:3" x14ac:dyDescent="0.25">
      <c r="A87" t="s">
        <v>1789</v>
      </c>
      <c r="B87">
        <v>2150</v>
      </c>
      <c r="C87" t="s">
        <v>1790</v>
      </c>
    </row>
    <row r="88" spans="1:3" x14ac:dyDescent="0.25">
      <c r="A88" t="s">
        <v>1791</v>
      </c>
      <c r="B88">
        <v>2175</v>
      </c>
      <c r="C88" t="s">
        <v>1792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5DB8-AF3E-478D-B123-1B097ECF884B}">
  <dimension ref="A1:C88"/>
  <sheetViews>
    <sheetView topLeftCell="A53" workbookViewId="0">
      <selection activeCell="C2" sqref="C2:C88"/>
    </sheetView>
  </sheetViews>
  <sheetFormatPr defaultRowHeight="15" x14ac:dyDescent="0.25"/>
  <cols>
    <col min="1" max="1" width="18.85546875" bestFit="1" customWidth="1"/>
    <col min="2" max="2" width="7.425781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1457</v>
      </c>
      <c r="B2">
        <v>25</v>
      </c>
      <c r="C2" t="s">
        <v>1458</v>
      </c>
    </row>
    <row r="3" spans="1:3" x14ac:dyDescent="0.25">
      <c r="A3" t="s">
        <v>1459</v>
      </c>
      <c r="B3">
        <v>50</v>
      </c>
      <c r="C3" t="s">
        <v>1460</v>
      </c>
    </row>
    <row r="4" spans="1:3" x14ac:dyDescent="0.25">
      <c r="A4" t="s">
        <v>1461</v>
      </c>
      <c r="B4">
        <v>75</v>
      </c>
      <c r="C4" t="s">
        <v>1462</v>
      </c>
    </row>
    <row r="5" spans="1:3" x14ac:dyDescent="0.25">
      <c r="A5" t="s">
        <v>1463</v>
      </c>
      <c r="B5">
        <v>100</v>
      </c>
      <c r="C5" t="s">
        <v>1464</v>
      </c>
    </row>
    <row r="6" spans="1:3" x14ac:dyDescent="0.25">
      <c r="A6" t="s">
        <v>1465</v>
      </c>
      <c r="B6">
        <v>125</v>
      </c>
      <c r="C6" t="s">
        <v>1466</v>
      </c>
    </row>
    <row r="7" spans="1:3" x14ac:dyDescent="0.25">
      <c r="A7" t="s">
        <v>1467</v>
      </c>
      <c r="B7">
        <v>150</v>
      </c>
      <c r="C7" t="s">
        <v>1468</v>
      </c>
    </row>
    <row r="8" spans="1:3" x14ac:dyDescent="0.25">
      <c r="A8" t="s">
        <v>1469</v>
      </c>
      <c r="B8">
        <v>175</v>
      </c>
      <c r="C8" t="s">
        <v>1470</v>
      </c>
    </row>
    <row r="9" spans="1:3" x14ac:dyDescent="0.25">
      <c r="A9" t="s">
        <v>1471</v>
      </c>
      <c r="B9">
        <v>200</v>
      </c>
      <c r="C9" t="s">
        <v>1472</v>
      </c>
    </row>
    <row r="10" spans="1:3" x14ac:dyDescent="0.25">
      <c r="A10" t="s">
        <v>1473</v>
      </c>
      <c r="B10">
        <v>225</v>
      </c>
      <c r="C10" t="s">
        <v>1474</v>
      </c>
    </row>
    <row r="11" spans="1:3" x14ac:dyDescent="0.25">
      <c r="A11" t="s">
        <v>1475</v>
      </c>
      <c r="B11">
        <v>250</v>
      </c>
      <c r="C11" t="s">
        <v>1476</v>
      </c>
    </row>
    <row r="12" spans="1:3" x14ac:dyDescent="0.25">
      <c r="A12" t="s">
        <v>1477</v>
      </c>
      <c r="B12">
        <v>275</v>
      </c>
      <c r="C12" t="s">
        <v>1478</v>
      </c>
    </row>
    <row r="13" spans="1:3" x14ac:dyDescent="0.25">
      <c r="A13" t="s">
        <v>1479</v>
      </c>
      <c r="B13">
        <v>300</v>
      </c>
      <c r="C13" t="s">
        <v>1480</v>
      </c>
    </row>
    <row r="14" spans="1:3" x14ac:dyDescent="0.25">
      <c r="A14" t="s">
        <v>1481</v>
      </c>
      <c r="B14">
        <v>325</v>
      </c>
      <c r="C14" t="s">
        <v>1482</v>
      </c>
    </row>
    <row r="15" spans="1:3" x14ac:dyDescent="0.25">
      <c r="A15" t="s">
        <v>1483</v>
      </c>
      <c r="B15">
        <v>350</v>
      </c>
      <c r="C15" t="s">
        <v>1484</v>
      </c>
    </row>
    <row r="16" spans="1:3" x14ac:dyDescent="0.25">
      <c r="A16" t="s">
        <v>1485</v>
      </c>
      <c r="B16">
        <v>375</v>
      </c>
      <c r="C16" t="s">
        <v>1486</v>
      </c>
    </row>
    <row r="17" spans="1:3" x14ac:dyDescent="0.25">
      <c r="A17" t="s">
        <v>1487</v>
      </c>
      <c r="B17">
        <v>400</v>
      </c>
      <c r="C17" t="s">
        <v>1488</v>
      </c>
    </row>
    <row r="18" spans="1:3" x14ac:dyDescent="0.25">
      <c r="A18" t="s">
        <v>1489</v>
      </c>
      <c r="B18">
        <v>425</v>
      </c>
      <c r="C18" t="s">
        <v>1490</v>
      </c>
    </row>
    <row r="19" spans="1:3" x14ac:dyDescent="0.25">
      <c r="A19" t="s">
        <v>1491</v>
      </c>
      <c r="B19">
        <v>450</v>
      </c>
      <c r="C19" t="s">
        <v>1492</v>
      </c>
    </row>
    <row r="20" spans="1:3" x14ac:dyDescent="0.25">
      <c r="A20" t="s">
        <v>1493</v>
      </c>
      <c r="B20">
        <v>475</v>
      </c>
      <c r="C20" t="s">
        <v>1494</v>
      </c>
    </row>
    <row r="21" spans="1:3" x14ac:dyDescent="0.25">
      <c r="A21" t="s">
        <v>1495</v>
      </c>
      <c r="B21">
        <v>500</v>
      </c>
      <c r="C21" t="s">
        <v>1496</v>
      </c>
    </row>
    <row r="22" spans="1:3" x14ac:dyDescent="0.25">
      <c r="A22" t="s">
        <v>1497</v>
      </c>
      <c r="B22">
        <v>525</v>
      </c>
      <c r="C22" t="s">
        <v>1498</v>
      </c>
    </row>
    <row r="23" spans="1:3" x14ac:dyDescent="0.25">
      <c r="A23" t="s">
        <v>1499</v>
      </c>
      <c r="B23">
        <v>550</v>
      </c>
      <c r="C23" t="s">
        <v>1500</v>
      </c>
    </row>
    <row r="24" spans="1:3" x14ac:dyDescent="0.25">
      <c r="A24" t="s">
        <v>1501</v>
      </c>
      <c r="B24">
        <v>575</v>
      </c>
      <c r="C24" t="s">
        <v>1299</v>
      </c>
    </row>
    <row r="25" spans="1:3" x14ac:dyDescent="0.25">
      <c r="A25" t="s">
        <v>1502</v>
      </c>
      <c r="B25">
        <v>600</v>
      </c>
      <c r="C25" t="s">
        <v>1503</v>
      </c>
    </row>
    <row r="26" spans="1:3" x14ac:dyDescent="0.25">
      <c r="A26" t="s">
        <v>1504</v>
      </c>
      <c r="B26">
        <v>625</v>
      </c>
      <c r="C26" t="s">
        <v>1505</v>
      </c>
    </row>
    <row r="27" spans="1:3" x14ac:dyDescent="0.25">
      <c r="A27" t="s">
        <v>1506</v>
      </c>
      <c r="B27">
        <v>650</v>
      </c>
      <c r="C27" t="s">
        <v>1507</v>
      </c>
    </row>
    <row r="28" spans="1:3" x14ac:dyDescent="0.25">
      <c r="A28" t="s">
        <v>1508</v>
      </c>
      <c r="B28">
        <v>675</v>
      </c>
      <c r="C28" t="s">
        <v>1509</v>
      </c>
    </row>
    <row r="29" spans="1:3" x14ac:dyDescent="0.25">
      <c r="A29" t="s">
        <v>1510</v>
      </c>
      <c r="B29">
        <v>700</v>
      </c>
      <c r="C29" t="s">
        <v>1511</v>
      </c>
    </row>
    <row r="30" spans="1:3" x14ac:dyDescent="0.25">
      <c r="A30" t="s">
        <v>1512</v>
      </c>
      <c r="B30">
        <v>725</v>
      </c>
      <c r="C30" t="s">
        <v>1513</v>
      </c>
    </row>
    <row r="31" spans="1:3" x14ac:dyDescent="0.25">
      <c r="A31" t="s">
        <v>1514</v>
      </c>
      <c r="B31">
        <v>750</v>
      </c>
      <c r="C31" t="s">
        <v>1515</v>
      </c>
    </row>
    <row r="32" spans="1:3" x14ac:dyDescent="0.25">
      <c r="A32" t="s">
        <v>1516</v>
      </c>
      <c r="B32">
        <v>775</v>
      </c>
      <c r="C32" t="s">
        <v>1517</v>
      </c>
    </row>
    <row r="33" spans="1:3" x14ac:dyDescent="0.25">
      <c r="A33" t="s">
        <v>1518</v>
      </c>
      <c r="B33">
        <v>800</v>
      </c>
      <c r="C33" t="s">
        <v>1519</v>
      </c>
    </row>
    <row r="34" spans="1:3" x14ac:dyDescent="0.25">
      <c r="A34" t="s">
        <v>1520</v>
      </c>
      <c r="B34">
        <v>825</v>
      </c>
      <c r="C34" t="s">
        <v>1521</v>
      </c>
    </row>
    <row r="35" spans="1:3" x14ac:dyDescent="0.25">
      <c r="A35" t="s">
        <v>1522</v>
      </c>
      <c r="B35">
        <v>850</v>
      </c>
      <c r="C35" t="s">
        <v>1523</v>
      </c>
    </row>
    <row r="36" spans="1:3" x14ac:dyDescent="0.25">
      <c r="A36" t="s">
        <v>1524</v>
      </c>
      <c r="B36">
        <v>875</v>
      </c>
      <c r="C36" t="s">
        <v>1525</v>
      </c>
    </row>
    <row r="37" spans="1:3" x14ac:dyDescent="0.25">
      <c r="A37" t="s">
        <v>1526</v>
      </c>
      <c r="B37">
        <v>900</v>
      </c>
      <c r="C37" t="s">
        <v>1527</v>
      </c>
    </row>
    <row r="38" spans="1:3" x14ac:dyDescent="0.25">
      <c r="A38" t="s">
        <v>1528</v>
      </c>
      <c r="B38">
        <v>925</v>
      </c>
      <c r="C38" t="s">
        <v>1529</v>
      </c>
    </row>
    <row r="39" spans="1:3" x14ac:dyDescent="0.25">
      <c r="A39" t="s">
        <v>1530</v>
      </c>
      <c r="B39">
        <v>950</v>
      </c>
      <c r="C39" t="s">
        <v>1531</v>
      </c>
    </row>
    <row r="40" spans="1:3" x14ac:dyDescent="0.25">
      <c r="A40" t="s">
        <v>1532</v>
      </c>
      <c r="B40">
        <v>975</v>
      </c>
      <c r="C40" t="s">
        <v>1533</v>
      </c>
    </row>
    <row r="41" spans="1:3" x14ac:dyDescent="0.25">
      <c r="A41" t="s">
        <v>1534</v>
      </c>
      <c r="B41">
        <v>1000</v>
      </c>
      <c r="C41" t="s">
        <v>1527</v>
      </c>
    </row>
    <row r="42" spans="1:3" x14ac:dyDescent="0.25">
      <c r="A42" t="s">
        <v>1535</v>
      </c>
      <c r="B42">
        <v>1025</v>
      </c>
      <c r="C42" t="s">
        <v>1536</v>
      </c>
    </row>
    <row r="43" spans="1:3" x14ac:dyDescent="0.25">
      <c r="A43" t="s">
        <v>1537</v>
      </c>
      <c r="B43">
        <v>1050</v>
      </c>
      <c r="C43" t="s">
        <v>1538</v>
      </c>
    </row>
    <row r="44" spans="1:3" x14ac:dyDescent="0.25">
      <c r="A44" t="s">
        <v>1539</v>
      </c>
      <c r="B44">
        <v>1075</v>
      </c>
      <c r="C44" t="s">
        <v>1540</v>
      </c>
    </row>
    <row r="45" spans="1:3" x14ac:dyDescent="0.25">
      <c r="A45" t="s">
        <v>1541</v>
      </c>
      <c r="B45">
        <v>1100</v>
      </c>
      <c r="C45" t="s">
        <v>1542</v>
      </c>
    </row>
    <row r="46" spans="1:3" x14ac:dyDescent="0.25">
      <c r="A46" t="s">
        <v>1543</v>
      </c>
      <c r="B46">
        <v>1125</v>
      </c>
      <c r="C46" t="s">
        <v>1544</v>
      </c>
    </row>
    <row r="47" spans="1:3" x14ac:dyDescent="0.25">
      <c r="A47" t="s">
        <v>1545</v>
      </c>
      <c r="B47">
        <v>1150</v>
      </c>
      <c r="C47" t="s">
        <v>1546</v>
      </c>
    </row>
    <row r="48" spans="1:3" x14ac:dyDescent="0.25">
      <c r="A48" t="s">
        <v>1547</v>
      </c>
      <c r="B48">
        <v>1175</v>
      </c>
      <c r="C48" t="s">
        <v>1548</v>
      </c>
    </row>
    <row r="49" spans="1:3" x14ac:dyDescent="0.25">
      <c r="A49" t="s">
        <v>1549</v>
      </c>
      <c r="B49">
        <v>1200</v>
      </c>
      <c r="C49" t="s">
        <v>1550</v>
      </c>
    </row>
    <row r="50" spans="1:3" x14ac:dyDescent="0.25">
      <c r="A50" t="s">
        <v>1551</v>
      </c>
      <c r="B50">
        <v>1225</v>
      </c>
      <c r="C50" t="s">
        <v>1552</v>
      </c>
    </row>
    <row r="51" spans="1:3" x14ac:dyDescent="0.25">
      <c r="A51" t="s">
        <v>1553</v>
      </c>
      <c r="B51">
        <v>1250</v>
      </c>
      <c r="C51" t="s">
        <v>1554</v>
      </c>
    </row>
    <row r="52" spans="1:3" x14ac:dyDescent="0.25">
      <c r="A52" t="s">
        <v>1555</v>
      </c>
      <c r="B52">
        <v>1275</v>
      </c>
      <c r="C52" t="s">
        <v>1556</v>
      </c>
    </row>
    <row r="53" spans="1:3" x14ac:dyDescent="0.25">
      <c r="A53" t="s">
        <v>1557</v>
      </c>
      <c r="B53">
        <v>1300</v>
      </c>
      <c r="C53" t="s">
        <v>1558</v>
      </c>
    </row>
    <row r="54" spans="1:3" x14ac:dyDescent="0.25">
      <c r="A54" t="s">
        <v>1559</v>
      </c>
      <c r="B54">
        <v>1325</v>
      </c>
      <c r="C54" t="s">
        <v>1560</v>
      </c>
    </row>
    <row r="55" spans="1:3" x14ac:dyDescent="0.25">
      <c r="A55" t="s">
        <v>1561</v>
      </c>
      <c r="B55">
        <v>1350</v>
      </c>
      <c r="C55" t="s">
        <v>1562</v>
      </c>
    </row>
    <row r="56" spans="1:3" x14ac:dyDescent="0.25">
      <c r="A56" t="s">
        <v>1563</v>
      </c>
      <c r="B56">
        <v>1375</v>
      </c>
      <c r="C56" t="s">
        <v>1564</v>
      </c>
    </row>
    <row r="57" spans="1:3" x14ac:dyDescent="0.25">
      <c r="A57" t="s">
        <v>1565</v>
      </c>
      <c r="B57">
        <v>1400</v>
      </c>
      <c r="C57" t="s">
        <v>1566</v>
      </c>
    </row>
    <row r="58" spans="1:3" x14ac:dyDescent="0.25">
      <c r="A58" t="s">
        <v>1567</v>
      </c>
      <c r="B58">
        <v>1425</v>
      </c>
      <c r="C58" t="s">
        <v>1568</v>
      </c>
    </row>
    <row r="59" spans="1:3" x14ac:dyDescent="0.25">
      <c r="A59" t="s">
        <v>1569</v>
      </c>
      <c r="B59">
        <v>1450</v>
      </c>
      <c r="C59" t="s">
        <v>1570</v>
      </c>
    </row>
    <row r="60" spans="1:3" x14ac:dyDescent="0.25">
      <c r="A60" t="s">
        <v>1571</v>
      </c>
      <c r="B60">
        <v>1475</v>
      </c>
      <c r="C60" t="s">
        <v>1572</v>
      </c>
    </row>
    <row r="61" spans="1:3" x14ac:dyDescent="0.25">
      <c r="A61" t="s">
        <v>1573</v>
      </c>
      <c r="B61">
        <v>1500</v>
      </c>
      <c r="C61" t="s">
        <v>1574</v>
      </c>
    </row>
    <row r="62" spans="1:3" x14ac:dyDescent="0.25">
      <c r="A62" t="s">
        <v>1575</v>
      </c>
      <c r="B62">
        <v>1525</v>
      </c>
      <c r="C62" t="s">
        <v>1576</v>
      </c>
    </row>
    <row r="63" spans="1:3" x14ac:dyDescent="0.25">
      <c r="A63" t="s">
        <v>1577</v>
      </c>
      <c r="B63">
        <v>1550</v>
      </c>
      <c r="C63" t="s">
        <v>1578</v>
      </c>
    </row>
    <row r="64" spans="1:3" x14ac:dyDescent="0.25">
      <c r="A64" t="s">
        <v>1579</v>
      </c>
      <c r="B64">
        <v>1575</v>
      </c>
      <c r="C64" t="s">
        <v>1580</v>
      </c>
    </row>
    <row r="65" spans="1:3" x14ac:dyDescent="0.25">
      <c r="A65" t="s">
        <v>1581</v>
      </c>
      <c r="B65">
        <v>1600</v>
      </c>
      <c r="C65" t="s">
        <v>1582</v>
      </c>
    </row>
    <row r="66" spans="1:3" x14ac:dyDescent="0.25">
      <c r="A66" t="s">
        <v>1583</v>
      </c>
      <c r="B66">
        <v>1625</v>
      </c>
      <c r="C66" t="s">
        <v>1584</v>
      </c>
    </row>
    <row r="67" spans="1:3" x14ac:dyDescent="0.25">
      <c r="A67" t="s">
        <v>1585</v>
      </c>
      <c r="B67">
        <v>1650</v>
      </c>
      <c r="C67" t="s">
        <v>1586</v>
      </c>
    </row>
    <row r="68" spans="1:3" x14ac:dyDescent="0.25">
      <c r="A68" t="s">
        <v>1587</v>
      </c>
      <c r="B68">
        <v>1675</v>
      </c>
      <c r="C68" t="s">
        <v>1588</v>
      </c>
    </row>
    <row r="69" spans="1:3" x14ac:dyDescent="0.25">
      <c r="A69" t="s">
        <v>1589</v>
      </c>
      <c r="B69">
        <v>1700</v>
      </c>
      <c r="C69" t="s">
        <v>1590</v>
      </c>
    </row>
    <row r="70" spans="1:3" x14ac:dyDescent="0.25">
      <c r="A70" t="s">
        <v>1591</v>
      </c>
      <c r="B70">
        <v>1725</v>
      </c>
      <c r="C70" t="s">
        <v>1592</v>
      </c>
    </row>
    <row r="71" spans="1:3" x14ac:dyDescent="0.25">
      <c r="A71" t="s">
        <v>1593</v>
      </c>
      <c r="B71">
        <v>1750</v>
      </c>
      <c r="C71" t="s">
        <v>1594</v>
      </c>
    </row>
    <row r="72" spans="1:3" x14ac:dyDescent="0.25">
      <c r="A72" t="s">
        <v>1595</v>
      </c>
      <c r="B72">
        <v>1775</v>
      </c>
      <c r="C72" t="s">
        <v>1596</v>
      </c>
    </row>
    <row r="73" spans="1:3" x14ac:dyDescent="0.25">
      <c r="A73" t="s">
        <v>1597</v>
      </c>
      <c r="B73">
        <v>1800</v>
      </c>
      <c r="C73" t="s">
        <v>1000</v>
      </c>
    </row>
    <row r="74" spans="1:3" x14ac:dyDescent="0.25">
      <c r="A74" t="s">
        <v>1598</v>
      </c>
      <c r="B74">
        <v>1825</v>
      </c>
      <c r="C74" t="s">
        <v>1599</v>
      </c>
    </row>
    <row r="75" spans="1:3" x14ac:dyDescent="0.25">
      <c r="A75" t="s">
        <v>1600</v>
      </c>
      <c r="B75">
        <v>1850</v>
      </c>
      <c r="C75" t="s">
        <v>1601</v>
      </c>
    </row>
    <row r="76" spans="1:3" x14ac:dyDescent="0.25">
      <c r="A76" t="s">
        <v>1602</v>
      </c>
      <c r="B76">
        <v>1875</v>
      </c>
      <c r="C76" t="s">
        <v>1603</v>
      </c>
    </row>
    <row r="77" spans="1:3" x14ac:dyDescent="0.25">
      <c r="A77" t="s">
        <v>1604</v>
      </c>
      <c r="B77">
        <v>1900</v>
      </c>
      <c r="C77" t="s">
        <v>1605</v>
      </c>
    </row>
    <row r="78" spans="1:3" x14ac:dyDescent="0.25">
      <c r="A78" t="s">
        <v>1606</v>
      </c>
      <c r="B78">
        <v>1925</v>
      </c>
      <c r="C78" t="s">
        <v>1607</v>
      </c>
    </row>
    <row r="79" spans="1:3" x14ac:dyDescent="0.25">
      <c r="A79" t="s">
        <v>1608</v>
      </c>
      <c r="B79">
        <v>1950</v>
      </c>
      <c r="C79" t="s">
        <v>1609</v>
      </c>
    </row>
    <row r="80" spans="1:3" x14ac:dyDescent="0.25">
      <c r="A80" t="s">
        <v>1610</v>
      </c>
      <c r="B80">
        <v>1975</v>
      </c>
      <c r="C80" t="s">
        <v>1611</v>
      </c>
    </row>
    <row r="81" spans="1:3" x14ac:dyDescent="0.25">
      <c r="A81" t="s">
        <v>1612</v>
      </c>
      <c r="B81">
        <v>2000</v>
      </c>
      <c r="C81" t="s">
        <v>1613</v>
      </c>
    </row>
    <row r="82" spans="1:3" x14ac:dyDescent="0.25">
      <c r="A82" t="s">
        <v>1614</v>
      </c>
      <c r="B82">
        <v>2025</v>
      </c>
      <c r="C82" t="s">
        <v>1615</v>
      </c>
    </row>
    <row r="83" spans="1:3" x14ac:dyDescent="0.25">
      <c r="A83" t="s">
        <v>1616</v>
      </c>
      <c r="B83">
        <v>2050</v>
      </c>
      <c r="C83" t="s">
        <v>1617</v>
      </c>
    </row>
    <row r="84" spans="1:3" x14ac:dyDescent="0.25">
      <c r="A84" t="s">
        <v>1618</v>
      </c>
      <c r="B84">
        <v>2075</v>
      </c>
      <c r="C84" t="s">
        <v>1619</v>
      </c>
    </row>
    <row r="85" spans="1:3" x14ac:dyDescent="0.25">
      <c r="A85" t="s">
        <v>1620</v>
      </c>
      <c r="B85">
        <v>2100</v>
      </c>
      <c r="C85" t="s">
        <v>1621</v>
      </c>
    </row>
    <row r="86" spans="1:3" x14ac:dyDescent="0.25">
      <c r="A86" t="s">
        <v>1622</v>
      </c>
      <c r="B86">
        <v>2125</v>
      </c>
      <c r="C86" t="s">
        <v>1623</v>
      </c>
    </row>
    <row r="87" spans="1:3" x14ac:dyDescent="0.25">
      <c r="A87" t="s">
        <v>1624</v>
      </c>
      <c r="B87">
        <v>2150</v>
      </c>
      <c r="C87" t="s">
        <v>1069</v>
      </c>
    </row>
    <row r="88" spans="1:3" x14ac:dyDescent="0.25">
      <c r="A88" t="s">
        <v>1625</v>
      </c>
      <c r="B88">
        <v>2175</v>
      </c>
      <c r="C88" t="s">
        <v>1626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F1DC-0644-4AF1-AA16-ECAAEA1783FD}">
  <dimension ref="A1:C88"/>
  <sheetViews>
    <sheetView topLeftCell="A53" workbookViewId="0">
      <selection activeCell="C2" sqref="C2:C88"/>
    </sheetView>
  </sheetViews>
  <sheetFormatPr defaultRowHeight="15" x14ac:dyDescent="0.25"/>
  <cols>
    <col min="1" max="1" width="18.85546875" bestFit="1" customWidth="1"/>
    <col min="2" max="2" width="7.425781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1289</v>
      </c>
      <c r="B2">
        <v>25</v>
      </c>
      <c r="C2" t="s">
        <v>1290</v>
      </c>
    </row>
    <row r="3" spans="1:3" x14ac:dyDescent="0.25">
      <c r="A3" t="s">
        <v>1291</v>
      </c>
      <c r="B3">
        <v>50</v>
      </c>
      <c r="C3" t="s">
        <v>1292</v>
      </c>
    </row>
    <row r="4" spans="1:3" x14ac:dyDescent="0.25">
      <c r="A4" t="s">
        <v>1293</v>
      </c>
      <c r="B4">
        <v>75</v>
      </c>
      <c r="C4" t="s">
        <v>1294</v>
      </c>
    </row>
    <row r="5" spans="1:3" x14ac:dyDescent="0.25">
      <c r="A5" t="s">
        <v>1295</v>
      </c>
      <c r="B5">
        <v>100</v>
      </c>
      <c r="C5" t="s">
        <v>1296</v>
      </c>
    </row>
    <row r="6" spans="1:3" x14ac:dyDescent="0.25">
      <c r="A6" t="s">
        <v>1297</v>
      </c>
      <c r="B6">
        <v>125</v>
      </c>
      <c r="C6" t="s">
        <v>964</v>
      </c>
    </row>
    <row r="7" spans="1:3" x14ac:dyDescent="0.25">
      <c r="A7" t="s">
        <v>1298</v>
      </c>
      <c r="B7">
        <v>150</v>
      </c>
      <c r="C7" t="s">
        <v>1299</v>
      </c>
    </row>
    <row r="8" spans="1:3" x14ac:dyDescent="0.25">
      <c r="A8" t="s">
        <v>1300</v>
      </c>
      <c r="B8">
        <v>175</v>
      </c>
      <c r="C8" t="s">
        <v>1301</v>
      </c>
    </row>
    <row r="9" spans="1:3" x14ac:dyDescent="0.25">
      <c r="A9" t="s">
        <v>1302</v>
      </c>
      <c r="B9">
        <v>200</v>
      </c>
      <c r="C9" t="s">
        <v>1303</v>
      </c>
    </row>
    <row r="10" spans="1:3" x14ac:dyDescent="0.25">
      <c r="A10" t="s">
        <v>1304</v>
      </c>
      <c r="B10">
        <v>225</v>
      </c>
      <c r="C10" t="s">
        <v>1305</v>
      </c>
    </row>
    <row r="11" spans="1:3" x14ac:dyDescent="0.25">
      <c r="A11" t="s">
        <v>1306</v>
      </c>
      <c r="B11">
        <v>250</v>
      </c>
      <c r="C11" t="s">
        <v>1307</v>
      </c>
    </row>
    <row r="12" spans="1:3" x14ac:dyDescent="0.25">
      <c r="A12" t="s">
        <v>1308</v>
      </c>
      <c r="B12">
        <v>275</v>
      </c>
      <c r="C12" t="s">
        <v>1309</v>
      </c>
    </row>
    <row r="13" spans="1:3" x14ac:dyDescent="0.25">
      <c r="A13" t="s">
        <v>1310</v>
      </c>
      <c r="B13">
        <v>300</v>
      </c>
      <c r="C13" t="s">
        <v>1311</v>
      </c>
    </row>
    <row r="14" spans="1:3" x14ac:dyDescent="0.25">
      <c r="A14" t="s">
        <v>1312</v>
      </c>
      <c r="B14">
        <v>325</v>
      </c>
      <c r="C14" t="s">
        <v>1313</v>
      </c>
    </row>
    <row r="15" spans="1:3" x14ac:dyDescent="0.25">
      <c r="A15" t="s">
        <v>1314</v>
      </c>
      <c r="B15">
        <v>350</v>
      </c>
      <c r="C15" t="s">
        <v>1315</v>
      </c>
    </row>
    <row r="16" spans="1:3" x14ac:dyDescent="0.25">
      <c r="A16" t="s">
        <v>1316</v>
      </c>
      <c r="B16">
        <v>375</v>
      </c>
      <c r="C16" t="s">
        <v>1317</v>
      </c>
    </row>
    <row r="17" spans="1:3" x14ac:dyDescent="0.25">
      <c r="A17" t="s">
        <v>1318</v>
      </c>
      <c r="B17">
        <v>400</v>
      </c>
      <c r="C17" t="s">
        <v>1319</v>
      </c>
    </row>
    <row r="18" spans="1:3" x14ac:dyDescent="0.25">
      <c r="A18" t="s">
        <v>1320</v>
      </c>
      <c r="B18">
        <v>425</v>
      </c>
      <c r="C18" t="s">
        <v>1321</v>
      </c>
    </row>
    <row r="19" spans="1:3" x14ac:dyDescent="0.25">
      <c r="A19" t="s">
        <v>1322</v>
      </c>
      <c r="B19">
        <v>450</v>
      </c>
      <c r="C19" t="s">
        <v>1323</v>
      </c>
    </row>
    <row r="20" spans="1:3" x14ac:dyDescent="0.25">
      <c r="A20" t="s">
        <v>1324</v>
      </c>
      <c r="B20">
        <v>475</v>
      </c>
      <c r="C20" t="s">
        <v>1036</v>
      </c>
    </row>
    <row r="21" spans="1:3" x14ac:dyDescent="0.25">
      <c r="A21" t="s">
        <v>1325</v>
      </c>
      <c r="B21">
        <v>500</v>
      </c>
      <c r="C21" t="s">
        <v>1326</v>
      </c>
    </row>
    <row r="22" spans="1:3" x14ac:dyDescent="0.25">
      <c r="A22" t="s">
        <v>1327</v>
      </c>
      <c r="B22">
        <v>525</v>
      </c>
      <c r="C22" t="s">
        <v>1328</v>
      </c>
    </row>
    <row r="23" spans="1:3" x14ac:dyDescent="0.25">
      <c r="A23" t="s">
        <v>1329</v>
      </c>
      <c r="B23">
        <v>550</v>
      </c>
      <c r="C23" t="s">
        <v>1330</v>
      </c>
    </row>
    <row r="24" spans="1:3" x14ac:dyDescent="0.25">
      <c r="A24" t="s">
        <v>1331</v>
      </c>
      <c r="B24">
        <v>575</v>
      </c>
      <c r="C24" t="s">
        <v>1332</v>
      </c>
    </row>
    <row r="25" spans="1:3" x14ac:dyDescent="0.25">
      <c r="A25" t="s">
        <v>1333</v>
      </c>
      <c r="B25">
        <v>600</v>
      </c>
      <c r="C25" t="s">
        <v>1334</v>
      </c>
    </row>
    <row r="26" spans="1:3" x14ac:dyDescent="0.25">
      <c r="A26" t="s">
        <v>1335</v>
      </c>
      <c r="B26">
        <v>625</v>
      </c>
      <c r="C26" t="s">
        <v>1336</v>
      </c>
    </row>
    <row r="27" spans="1:3" x14ac:dyDescent="0.25">
      <c r="A27" t="s">
        <v>1337</v>
      </c>
      <c r="B27">
        <v>650</v>
      </c>
      <c r="C27" t="s">
        <v>1338</v>
      </c>
    </row>
    <row r="28" spans="1:3" x14ac:dyDescent="0.25">
      <c r="A28" t="s">
        <v>1339</v>
      </c>
      <c r="B28">
        <v>675</v>
      </c>
      <c r="C28" t="s">
        <v>1340</v>
      </c>
    </row>
    <row r="29" spans="1:3" x14ac:dyDescent="0.25">
      <c r="A29" t="s">
        <v>1341</v>
      </c>
      <c r="B29">
        <v>700</v>
      </c>
      <c r="C29" t="s">
        <v>1099</v>
      </c>
    </row>
    <row r="30" spans="1:3" x14ac:dyDescent="0.25">
      <c r="A30" t="s">
        <v>1342</v>
      </c>
      <c r="B30">
        <v>725</v>
      </c>
      <c r="C30" t="s">
        <v>1343</v>
      </c>
    </row>
    <row r="31" spans="1:3" x14ac:dyDescent="0.25">
      <c r="A31" t="s">
        <v>1344</v>
      </c>
      <c r="B31">
        <v>750</v>
      </c>
      <c r="C31" t="s">
        <v>1345</v>
      </c>
    </row>
    <row r="32" spans="1:3" x14ac:dyDescent="0.25">
      <c r="A32" t="s">
        <v>1346</v>
      </c>
      <c r="B32">
        <v>775</v>
      </c>
      <c r="C32" t="s">
        <v>1347</v>
      </c>
    </row>
    <row r="33" spans="1:3" x14ac:dyDescent="0.25">
      <c r="A33" t="s">
        <v>1348</v>
      </c>
      <c r="B33">
        <v>800</v>
      </c>
      <c r="C33" t="s">
        <v>1349</v>
      </c>
    </row>
    <row r="34" spans="1:3" x14ac:dyDescent="0.25">
      <c r="A34" t="s">
        <v>1350</v>
      </c>
      <c r="B34">
        <v>825</v>
      </c>
      <c r="C34" t="s">
        <v>1351</v>
      </c>
    </row>
    <row r="35" spans="1:3" x14ac:dyDescent="0.25">
      <c r="A35" t="s">
        <v>1352</v>
      </c>
      <c r="B35">
        <v>850</v>
      </c>
      <c r="C35" t="s">
        <v>1353</v>
      </c>
    </row>
    <row r="36" spans="1:3" x14ac:dyDescent="0.25">
      <c r="A36" t="s">
        <v>1354</v>
      </c>
      <c r="B36">
        <v>875</v>
      </c>
      <c r="C36" t="s">
        <v>1355</v>
      </c>
    </row>
    <row r="37" spans="1:3" x14ac:dyDescent="0.25">
      <c r="A37" t="s">
        <v>1356</v>
      </c>
      <c r="B37">
        <v>900</v>
      </c>
      <c r="C37" t="s">
        <v>1357</v>
      </c>
    </row>
    <row r="38" spans="1:3" x14ac:dyDescent="0.25">
      <c r="A38" t="s">
        <v>1358</v>
      </c>
      <c r="B38">
        <v>925</v>
      </c>
      <c r="C38" t="s">
        <v>1359</v>
      </c>
    </row>
    <row r="39" spans="1:3" x14ac:dyDescent="0.25">
      <c r="A39" t="s">
        <v>1360</v>
      </c>
      <c r="B39">
        <v>950</v>
      </c>
      <c r="C39" t="s">
        <v>1361</v>
      </c>
    </row>
    <row r="40" spans="1:3" x14ac:dyDescent="0.25">
      <c r="A40" t="s">
        <v>1362</v>
      </c>
      <c r="B40">
        <v>975</v>
      </c>
      <c r="C40" t="s">
        <v>1363</v>
      </c>
    </row>
    <row r="41" spans="1:3" x14ac:dyDescent="0.25">
      <c r="A41" t="s">
        <v>1364</v>
      </c>
      <c r="B41">
        <v>1000</v>
      </c>
      <c r="C41" t="s">
        <v>1365</v>
      </c>
    </row>
    <row r="42" spans="1:3" x14ac:dyDescent="0.25">
      <c r="A42" t="s">
        <v>1366</v>
      </c>
      <c r="B42">
        <v>1025</v>
      </c>
      <c r="C42" t="s">
        <v>1367</v>
      </c>
    </row>
    <row r="43" spans="1:3" x14ac:dyDescent="0.25">
      <c r="A43" t="s">
        <v>1368</v>
      </c>
      <c r="B43">
        <v>1050</v>
      </c>
      <c r="C43" t="s">
        <v>1369</v>
      </c>
    </row>
    <row r="44" spans="1:3" x14ac:dyDescent="0.25">
      <c r="A44" t="s">
        <v>1370</v>
      </c>
      <c r="B44">
        <v>1075</v>
      </c>
      <c r="C44" t="s">
        <v>1371</v>
      </c>
    </row>
    <row r="45" spans="1:3" x14ac:dyDescent="0.25">
      <c r="A45" t="s">
        <v>1372</v>
      </c>
      <c r="B45">
        <v>1100</v>
      </c>
      <c r="C45" t="s">
        <v>1373</v>
      </c>
    </row>
    <row r="46" spans="1:3" x14ac:dyDescent="0.25">
      <c r="A46" t="s">
        <v>1374</v>
      </c>
      <c r="B46">
        <v>1125</v>
      </c>
      <c r="C46" t="s">
        <v>1375</v>
      </c>
    </row>
    <row r="47" spans="1:3" x14ac:dyDescent="0.25">
      <c r="A47" t="s">
        <v>1376</v>
      </c>
      <c r="B47">
        <v>1150</v>
      </c>
      <c r="C47" t="s">
        <v>1377</v>
      </c>
    </row>
    <row r="48" spans="1:3" x14ac:dyDescent="0.25">
      <c r="A48" t="s">
        <v>1378</v>
      </c>
      <c r="B48">
        <v>1175</v>
      </c>
      <c r="C48" t="s">
        <v>1379</v>
      </c>
    </row>
    <row r="49" spans="1:3" x14ac:dyDescent="0.25">
      <c r="A49" t="s">
        <v>1380</v>
      </c>
      <c r="B49">
        <v>1200</v>
      </c>
      <c r="C49" t="s">
        <v>1381</v>
      </c>
    </row>
    <row r="50" spans="1:3" x14ac:dyDescent="0.25">
      <c r="A50" t="s">
        <v>1382</v>
      </c>
      <c r="B50">
        <v>1225</v>
      </c>
      <c r="C50" t="s">
        <v>1383</v>
      </c>
    </row>
    <row r="51" spans="1:3" x14ac:dyDescent="0.25">
      <c r="A51" t="s">
        <v>1384</v>
      </c>
      <c r="B51">
        <v>1250</v>
      </c>
      <c r="C51" t="s">
        <v>1385</v>
      </c>
    </row>
    <row r="52" spans="1:3" x14ac:dyDescent="0.25">
      <c r="A52" t="s">
        <v>1386</v>
      </c>
      <c r="B52">
        <v>1275</v>
      </c>
      <c r="C52" t="s">
        <v>1387</v>
      </c>
    </row>
    <row r="53" spans="1:3" x14ac:dyDescent="0.25">
      <c r="A53" t="s">
        <v>1388</v>
      </c>
      <c r="B53">
        <v>1300</v>
      </c>
      <c r="C53" t="s">
        <v>1389</v>
      </c>
    </row>
    <row r="54" spans="1:3" x14ac:dyDescent="0.25">
      <c r="A54" t="s">
        <v>1390</v>
      </c>
      <c r="B54">
        <v>1325</v>
      </c>
      <c r="C54" t="s">
        <v>1391</v>
      </c>
    </row>
    <row r="55" spans="1:3" x14ac:dyDescent="0.25">
      <c r="A55" t="s">
        <v>1392</v>
      </c>
      <c r="B55">
        <v>1350</v>
      </c>
      <c r="C55" t="s">
        <v>1393</v>
      </c>
    </row>
    <row r="56" spans="1:3" x14ac:dyDescent="0.25">
      <c r="A56" t="s">
        <v>1394</v>
      </c>
      <c r="B56">
        <v>1375</v>
      </c>
      <c r="C56" t="s">
        <v>1395</v>
      </c>
    </row>
    <row r="57" spans="1:3" x14ac:dyDescent="0.25">
      <c r="A57" t="s">
        <v>1396</v>
      </c>
      <c r="B57">
        <v>1400</v>
      </c>
      <c r="C57" t="s">
        <v>1397</v>
      </c>
    </row>
    <row r="58" spans="1:3" x14ac:dyDescent="0.25">
      <c r="A58" t="s">
        <v>1398</v>
      </c>
      <c r="B58">
        <v>1425</v>
      </c>
      <c r="C58" t="s">
        <v>1101</v>
      </c>
    </row>
    <row r="59" spans="1:3" x14ac:dyDescent="0.25">
      <c r="A59" t="s">
        <v>1399</v>
      </c>
      <c r="B59">
        <v>1450</v>
      </c>
      <c r="C59" t="s">
        <v>1400</v>
      </c>
    </row>
    <row r="60" spans="1:3" x14ac:dyDescent="0.25">
      <c r="A60" t="s">
        <v>1401</v>
      </c>
      <c r="B60">
        <v>1475</v>
      </c>
      <c r="C60" t="s">
        <v>1402</v>
      </c>
    </row>
    <row r="61" spans="1:3" x14ac:dyDescent="0.25">
      <c r="A61" t="s">
        <v>1403</v>
      </c>
      <c r="B61">
        <v>1500</v>
      </c>
      <c r="C61" t="s">
        <v>1404</v>
      </c>
    </row>
    <row r="62" spans="1:3" x14ac:dyDescent="0.25">
      <c r="A62" t="s">
        <v>1405</v>
      </c>
      <c r="B62">
        <v>1525</v>
      </c>
      <c r="C62" t="s">
        <v>1406</v>
      </c>
    </row>
    <row r="63" spans="1:3" x14ac:dyDescent="0.25">
      <c r="A63" t="s">
        <v>1407</v>
      </c>
      <c r="B63">
        <v>1550</v>
      </c>
      <c r="C63" t="s">
        <v>1408</v>
      </c>
    </row>
    <row r="64" spans="1:3" x14ac:dyDescent="0.25">
      <c r="A64" t="s">
        <v>1409</v>
      </c>
      <c r="B64">
        <v>1575</v>
      </c>
      <c r="C64" t="s">
        <v>1113</v>
      </c>
    </row>
    <row r="65" spans="1:3" x14ac:dyDescent="0.25">
      <c r="A65" t="s">
        <v>1410</v>
      </c>
      <c r="B65">
        <v>1600</v>
      </c>
      <c r="C65" t="s">
        <v>1411</v>
      </c>
    </row>
    <row r="66" spans="1:3" x14ac:dyDescent="0.25">
      <c r="A66" t="s">
        <v>1412</v>
      </c>
      <c r="B66">
        <v>1625</v>
      </c>
      <c r="C66" t="s">
        <v>1413</v>
      </c>
    </row>
    <row r="67" spans="1:3" x14ac:dyDescent="0.25">
      <c r="A67" t="s">
        <v>1414</v>
      </c>
      <c r="B67">
        <v>1650</v>
      </c>
      <c r="C67" t="s">
        <v>1415</v>
      </c>
    </row>
    <row r="68" spans="1:3" x14ac:dyDescent="0.25">
      <c r="A68" t="s">
        <v>1416</v>
      </c>
      <c r="B68">
        <v>1675</v>
      </c>
      <c r="C68" t="s">
        <v>1417</v>
      </c>
    </row>
    <row r="69" spans="1:3" x14ac:dyDescent="0.25">
      <c r="A69" t="s">
        <v>1418</v>
      </c>
      <c r="B69">
        <v>1700</v>
      </c>
      <c r="C69" t="s">
        <v>1419</v>
      </c>
    </row>
    <row r="70" spans="1:3" x14ac:dyDescent="0.25">
      <c r="A70" t="s">
        <v>1420</v>
      </c>
      <c r="B70">
        <v>1725</v>
      </c>
      <c r="C70" t="s">
        <v>1421</v>
      </c>
    </row>
    <row r="71" spans="1:3" x14ac:dyDescent="0.25">
      <c r="A71" t="s">
        <v>1422</v>
      </c>
      <c r="B71">
        <v>1750</v>
      </c>
      <c r="C71" t="s">
        <v>1423</v>
      </c>
    </row>
    <row r="72" spans="1:3" x14ac:dyDescent="0.25">
      <c r="A72" t="s">
        <v>1424</v>
      </c>
      <c r="B72">
        <v>1775</v>
      </c>
      <c r="C72" t="s">
        <v>1425</v>
      </c>
    </row>
    <row r="73" spans="1:3" x14ac:dyDescent="0.25">
      <c r="A73" t="s">
        <v>1426</v>
      </c>
      <c r="B73">
        <v>1800</v>
      </c>
      <c r="C73" t="s">
        <v>1387</v>
      </c>
    </row>
    <row r="74" spans="1:3" x14ac:dyDescent="0.25">
      <c r="A74" t="s">
        <v>1427</v>
      </c>
      <c r="B74">
        <v>1825</v>
      </c>
      <c r="C74" t="s">
        <v>1428</v>
      </c>
    </row>
    <row r="75" spans="1:3" x14ac:dyDescent="0.25">
      <c r="A75" t="s">
        <v>1429</v>
      </c>
      <c r="B75">
        <v>1850</v>
      </c>
      <c r="C75" t="s">
        <v>1430</v>
      </c>
    </row>
    <row r="76" spans="1:3" x14ac:dyDescent="0.25">
      <c r="A76" t="s">
        <v>1431</v>
      </c>
      <c r="B76">
        <v>1875</v>
      </c>
      <c r="C76" t="s">
        <v>1432</v>
      </c>
    </row>
    <row r="77" spans="1:3" x14ac:dyDescent="0.25">
      <c r="A77" t="s">
        <v>1433</v>
      </c>
      <c r="B77">
        <v>1900</v>
      </c>
      <c r="C77" t="s">
        <v>1434</v>
      </c>
    </row>
    <row r="78" spans="1:3" x14ac:dyDescent="0.25">
      <c r="A78" t="s">
        <v>1435</v>
      </c>
      <c r="B78">
        <v>1925</v>
      </c>
      <c r="C78" t="s">
        <v>1436</v>
      </c>
    </row>
    <row r="79" spans="1:3" x14ac:dyDescent="0.25">
      <c r="A79" t="s">
        <v>1437</v>
      </c>
      <c r="B79">
        <v>1950</v>
      </c>
      <c r="C79" t="s">
        <v>1438</v>
      </c>
    </row>
    <row r="80" spans="1:3" x14ac:dyDescent="0.25">
      <c r="A80" t="s">
        <v>1439</v>
      </c>
      <c r="B80">
        <v>1975</v>
      </c>
      <c r="C80" t="s">
        <v>1440</v>
      </c>
    </row>
    <row r="81" spans="1:3" x14ac:dyDescent="0.25">
      <c r="A81" t="s">
        <v>1441</v>
      </c>
      <c r="B81">
        <v>2000</v>
      </c>
      <c r="C81" t="s">
        <v>1442</v>
      </c>
    </row>
    <row r="82" spans="1:3" x14ac:dyDescent="0.25">
      <c r="A82" t="s">
        <v>1443</v>
      </c>
      <c r="B82">
        <v>2025</v>
      </c>
      <c r="C82" t="s">
        <v>1444</v>
      </c>
    </row>
    <row r="83" spans="1:3" x14ac:dyDescent="0.25">
      <c r="A83" t="s">
        <v>1445</v>
      </c>
      <c r="B83">
        <v>2050</v>
      </c>
      <c r="C83" t="s">
        <v>1446</v>
      </c>
    </row>
    <row r="84" spans="1:3" x14ac:dyDescent="0.25">
      <c r="A84" t="s">
        <v>1447</v>
      </c>
      <c r="B84">
        <v>2075</v>
      </c>
      <c r="C84" t="s">
        <v>1448</v>
      </c>
    </row>
    <row r="85" spans="1:3" x14ac:dyDescent="0.25">
      <c r="A85" t="s">
        <v>1449</v>
      </c>
      <c r="B85">
        <v>2100</v>
      </c>
      <c r="C85" t="s">
        <v>1450</v>
      </c>
    </row>
    <row r="86" spans="1:3" x14ac:dyDescent="0.25">
      <c r="A86" t="s">
        <v>1451</v>
      </c>
      <c r="B86">
        <v>2125</v>
      </c>
      <c r="C86" t="s">
        <v>1452</v>
      </c>
    </row>
    <row r="87" spans="1:3" x14ac:dyDescent="0.25">
      <c r="A87" t="s">
        <v>1453</v>
      </c>
      <c r="B87">
        <v>2150</v>
      </c>
      <c r="C87" t="s">
        <v>1454</v>
      </c>
    </row>
    <row r="88" spans="1:3" x14ac:dyDescent="0.25">
      <c r="A88" t="s">
        <v>1455</v>
      </c>
      <c r="B88">
        <v>2175</v>
      </c>
      <c r="C88" t="s">
        <v>1456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248D-DF36-42EC-B55B-D7576B24CD46}">
  <dimension ref="A1:C88"/>
  <sheetViews>
    <sheetView topLeftCell="A55" workbookViewId="0">
      <selection activeCell="C2" sqref="C2:C88"/>
    </sheetView>
  </sheetViews>
  <sheetFormatPr defaultRowHeight="15" x14ac:dyDescent="0.25"/>
  <cols>
    <col min="1" max="1" width="18.85546875" bestFit="1" customWidth="1"/>
    <col min="2" max="2" width="7.425781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1116</v>
      </c>
      <c r="B2">
        <v>25</v>
      </c>
      <c r="C2" t="s">
        <v>1117</v>
      </c>
    </row>
    <row r="3" spans="1:3" x14ac:dyDescent="0.25">
      <c r="A3" t="s">
        <v>1118</v>
      </c>
      <c r="B3">
        <v>50</v>
      </c>
      <c r="C3" t="s">
        <v>1119</v>
      </c>
    </row>
    <row r="4" spans="1:3" x14ac:dyDescent="0.25">
      <c r="A4" t="s">
        <v>1120</v>
      </c>
      <c r="B4">
        <v>75</v>
      </c>
      <c r="C4" t="s">
        <v>1121</v>
      </c>
    </row>
    <row r="5" spans="1:3" x14ac:dyDescent="0.25">
      <c r="A5" t="s">
        <v>1122</v>
      </c>
      <c r="B5">
        <v>100</v>
      </c>
      <c r="C5" t="s">
        <v>1123</v>
      </c>
    </row>
    <row r="6" spans="1:3" x14ac:dyDescent="0.25">
      <c r="A6" t="s">
        <v>1124</v>
      </c>
      <c r="B6">
        <v>125</v>
      </c>
      <c r="C6" t="s">
        <v>1125</v>
      </c>
    </row>
    <row r="7" spans="1:3" x14ac:dyDescent="0.25">
      <c r="A7" t="s">
        <v>1126</v>
      </c>
      <c r="B7">
        <v>150</v>
      </c>
      <c r="C7" t="s">
        <v>1127</v>
      </c>
    </row>
    <row r="8" spans="1:3" x14ac:dyDescent="0.25">
      <c r="A8" t="s">
        <v>1128</v>
      </c>
      <c r="B8">
        <v>175</v>
      </c>
      <c r="C8" t="s">
        <v>1129</v>
      </c>
    </row>
    <row r="9" spans="1:3" x14ac:dyDescent="0.25">
      <c r="A9" t="s">
        <v>1130</v>
      </c>
      <c r="B9">
        <v>200</v>
      </c>
      <c r="C9" t="s">
        <v>1131</v>
      </c>
    </row>
    <row r="10" spans="1:3" x14ac:dyDescent="0.25">
      <c r="A10" t="s">
        <v>1132</v>
      </c>
      <c r="B10">
        <v>225</v>
      </c>
      <c r="C10" t="s">
        <v>1133</v>
      </c>
    </row>
    <row r="11" spans="1:3" x14ac:dyDescent="0.25">
      <c r="A11" t="s">
        <v>1134</v>
      </c>
      <c r="B11">
        <v>250</v>
      </c>
      <c r="C11" t="s">
        <v>1135</v>
      </c>
    </row>
    <row r="12" spans="1:3" x14ac:dyDescent="0.25">
      <c r="A12" t="s">
        <v>1136</v>
      </c>
      <c r="B12">
        <v>275</v>
      </c>
      <c r="C12" t="s">
        <v>1137</v>
      </c>
    </row>
    <row r="13" spans="1:3" x14ac:dyDescent="0.25">
      <c r="A13" t="s">
        <v>1138</v>
      </c>
      <c r="B13">
        <v>300</v>
      </c>
      <c r="C13" t="s">
        <v>1139</v>
      </c>
    </row>
    <row r="14" spans="1:3" x14ac:dyDescent="0.25">
      <c r="A14" t="s">
        <v>1140</v>
      </c>
      <c r="B14">
        <v>325</v>
      </c>
      <c r="C14" t="s">
        <v>1141</v>
      </c>
    </row>
    <row r="15" spans="1:3" x14ac:dyDescent="0.25">
      <c r="A15" t="s">
        <v>1142</v>
      </c>
      <c r="B15">
        <v>350</v>
      </c>
      <c r="C15" t="s">
        <v>1143</v>
      </c>
    </row>
    <row r="16" spans="1:3" x14ac:dyDescent="0.25">
      <c r="A16" t="s">
        <v>1144</v>
      </c>
      <c r="B16">
        <v>375</v>
      </c>
      <c r="C16" t="s">
        <v>1145</v>
      </c>
    </row>
    <row r="17" spans="1:3" x14ac:dyDescent="0.25">
      <c r="A17" t="s">
        <v>1146</v>
      </c>
      <c r="B17">
        <v>400</v>
      </c>
      <c r="C17" t="s">
        <v>1147</v>
      </c>
    </row>
    <row r="18" spans="1:3" x14ac:dyDescent="0.25">
      <c r="A18" t="s">
        <v>1148</v>
      </c>
      <c r="B18">
        <v>425</v>
      </c>
      <c r="C18" t="s">
        <v>1149</v>
      </c>
    </row>
    <row r="19" spans="1:3" x14ac:dyDescent="0.25">
      <c r="A19" t="s">
        <v>1150</v>
      </c>
      <c r="B19">
        <v>450</v>
      </c>
      <c r="C19" t="s">
        <v>1151</v>
      </c>
    </row>
    <row r="20" spans="1:3" x14ac:dyDescent="0.25">
      <c r="A20" t="s">
        <v>1152</v>
      </c>
      <c r="B20">
        <v>475</v>
      </c>
      <c r="C20" t="s">
        <v>1153</v>
      </c>
    </row>
    <row r="21" spans="1:3" x14ac:dyDescent="0.25">
      <c r="A21" t="s">
        <v>1154</v>
      </c>
      <c r="B21">
        <v>500</v>
      </c>
      <c r="C21" t="s">
        <v>1155</v>
      </c>
    </row>
    <row r="22" spans="1:3" x14ac:dyDescent="0.25">
      <c r="A22" t="s">
        <v>1156</v>
      </c>
      <c r="B22">
        <v>525</v>
      </c>
      <c r="C22" t="s">
        <v>1157</v>
      </c>
    </row>
    <row r="23" spans="1:3" x14ac:dyDescent="0.25">
      <c r="A23" t="s">
        <v>1158</v>
      </c>
      <c r="B23">
        <v>550</v>
      </c>
      <c r="C23" t="s">
        <v>1159</v>
      </c>
    </row>
    <row r="24" spans="1:3" x14ac:dyDescent="0.25">
      <c r="A24" t="s">
        <v>1160</v>
      </c>
      <c r="B24">
        <v>575</v>
      </c>
      <c r="C24" t="s">
        <v>1161</v>
      </c>
    </row>
    <row r="25" spans="1:3" x14ac:dyDescent="0.25">
      <c r="A25" t="s">
        <v>1162</v>
      </c>
      <c r="B25">
        <v>600</v>
      </c>
      <c r="C25" t="s">
        <v>1163</v>
      </c>
    </row>
    <row r="26" spans="1:3" x14ac:dyDescent="0.25">
      <c r="A26" t="s">
        <v>1164</v>
      </c>
      <c r="B26">
        <v>625</v>
      </c>
      <c r="C26" t="s">
        <v>1165</v>
      </c>
    </row>
    <row r="27" spans="1:3" x14ac:dyDescent="0.25">
      <c r="A27" t="s">
        <v>1166</v>
      </c>
      <c r="B27">
        <v>650</v>
      </c>
      <c r="C27" t="s">
        <v>1167</v>
      </c>
    </row>
    <row r="28" spans="1:3" x14ac:dyDescent="0.25">
      <c r="A28" t="s">
        <v>1168</v>
      </c>
      <c r="B28">
        <v>675</v>
      </c>
      <c r="C28" t="s">
        <v>1169</v>
      </c>
    </row>
    <row r="29" spans="1:3" x14ac:dyDescent="0.25">
      <c r="A29" t="s">
        <v>1170</v>
      </c>
      <c r="B29">
        <v>700</v>
      </c>
      <c r="C29" t="s">
        <v>1171</v>
      </c>
    </row>
    <row r="30" spans="1:3" x14ac:dyDescent="0.25">
      <c r="A30" t="s">
        <v>1172</v>
      </c>
      <c r="B30">
        <v>725</v>
      </c>
      <c r="C30" t="s">
        <v>1173</v>
      </c>
    </row>
    <row r="31" spans="1:3" x14ac:dyDescent="0.25">
      <c r="A31" t="s">
        <v>1174</v>
      </c>
      <c r="B31">
        <v>750</v>
      </c>
      <c r="C31" t="s">
        <v>1175</v>
      </c>
    </row>
    <row r="32" spans="1:3" x14ac:dyDescent="0.25">
      <c r="A32" t="s">
        <v>1176</v>
      </c>
      <c r="B32">
        <v>775</v>
      </c>
      <c r="C32" t="s">
        <v>1177</v>
      </c>
    </row>
    <row r="33" spans="1:3" x14ac:dyDescent="0.25">
      <c r="A33" t="s">
        <v>1178</v>
      </c>
      <c r="B33">
        <v>800</v>
      </c>
      <c r="C33" t="s">
        <v>1179</v>
      </c>
    </row>
    <row r="34" spans="1:3" x14ac:dyDescent="0.25">
      <c r="A34" t="s">
        <v>1180</v>
      </c>
      <c r="B34">
        <v>825</v>
      </c>
      <c r="C34" t="s">
        <v>1181</v>
      </c>
    </row>
    <row r="35" spans="1:3" x14ac:dyDescent="0.25">
      <c r="A35" t="s">
        <v>1182</v>
      </c>
      <c r="B35">
        <v>850</v>
      </c>
      <c r="C35" t="s">
        <v>1183</v>
      </c>
    </row>
    <row r="36" spans="1:3" x14ac:dyDescent="0.25">
      <c r="A36" t="s">
        <v>1184</v>
      </c>
      <c r="B36">
        <v>875</v>
      </c>
      <c r="C36" t="s">
        <v>1173</v>
      </c>
    </row>
    <row r="37" spans="1:3" x14ac:dyDescent="0.25">
      <c r="A37" t="s">
        <v>1185</v>
      </c>
      <c r="B37">
        <v>900</v>
      </c>
      <c r="C37" t="s">
        <v>1186</v>
      </c>
    </row>
    <row r="38" spans="1:3" x14ac:dyDescent="0.25">
      <c r="A38" t="s">
        <v>1187</v>
      </c>
      <c r="B38">
        <v>925</v>
      </c>
      <c r="C38" t="s">
        <v>1188</v>
      </c>
    </row>
    <row r="39" spans="1:3" x14ac:dyDescent="0.25">
      <c r="A39" t="s">
        <v>1189</v>
      </c>
      <c r="B39">
        <v>950</v>
      </c>
      <c r="C39" t="s">
        <v>1190</v>
      </c>
    </row>
    <row r="40" spans="1:3" x14ac:dyDescent="0.25">
      <c r="A40" t="s">
        <v>1191</v>
      </c>
      <c r="B40">
        <v>975</v>
      </c>
      <c r="C40" t="s">
        <v>1192</v>
      </c>
    </row>
    <row r="41" spans="1:3" x14ac:dyDescent="0.25">
      <c r="A41" t="s">
        <v>1193</v>
      </c>
      <c r="B41">
        <v>1000</v>
      </c>
      <c r="C41" t="s">
        <v>1194</v>
      </c>
    </row>
    <row r="42" spans="1:3" x14ac:dyDescent="0.25">
      <c r="A42" t="s">
        <v>1195</v>
      </c>
      <c r="B42">
        <v>1025</v>
      </c>
      <c r="C42" t="s">
        <v>1196</v>
      </c>
    </row>
    <row r="43" spans="1:3" x14ac:dyDescent="0.25">
      <c r="A43" t="s">
        <v>1197</v>
      </c>
      <c r="B43">
        <v>1050</v>
      </c>
      <c r="C43" t="s">
        <v>1198</v>
      </c>
    </row>
    <row r="44" spans="1:3" x14ac:dyDescent="0.25">
      <c r="A44" t="s">
        <v>1199</v>
      </c>
      <c r="B44">
        <v>1075</v>
      </c>
      <c r="C44" t="s">
        <v>1200</v>
      </c>
    </row>
    <row r="45" spans="1:3" x14ac:dyDescent="0.25">
      <c r="A45" t="s">
        <v>1201</v>
      </c>
      <c r="B45">
        <v>1100</v>
      </c>
      <c r="C45" t="s">
        <v>1202</v>
      </c>
    </row>
    <row r="46" spans="1:3" x14ac:dyDescent="0.25">
      <c r="A46" t="s">
        <v>1203</v>
      </c>
      <c r="B46">
        <v>1125</v>
      </c>
      <c r="C46" t="s">
        <v>1204</v>
      </c>
    </row>
    <row r="47" spans="1:3" x14ac:dyDescent="0.25">
      <c r="A47" t="s">
        <v>1205</v>
      </c>
      <c r="B47">
        <v>1150</v>
      </c>
      <c r="C47" t="s">
        <v>1206</v>
      </c>
    </row>
    <row r="48" spans="1:3" x14ac:dyDescent="0.25">
      <c r="A48" t="s">
        <v>1207</v>
      </c>
      <c r="B48">
        <v>1175</v>
      </c>
      <c r="C48" t="s">
        <v>1208</v>
      </c>
    </row>
    <row r="49" spans="1:3" x14ac:dyDescent="0.25">
      <c r="A49" t="s">
        <v>1209</v>
      </c>
      <c r="B49">
        <v>1200</v>
      </c>
      <c r="C49" t="s">
        <v>1210</v>
      </c>
    </row>
    <row r="50" spans="1:3" x14ac:dyDescent="0.25">
      <c r="A50" t="s">
        <v>1211</v>
      </c>
      <c r="B50">
        <v>1225</v>
      </c>
      <c r="C50" t="s">
        <v>1212</v>
      </c>
    </row>
    <row r="51" spans="1:3" x14ac:dyDescent="0.25">
      <c r="A51" t="s">
        <v>1213</v>
      </c>
      <c r="B51">
        <v>1250</v>
      </c>
      <c r="C51" t="s">
        <v>1214</v>
      </c>
    </row>
    <row r="52" spans="1:3" x14ac:dyDescent="0.25">
      <c r="A52" t="s">
        <v>1215</v>
      </c>
      <c r="B52">
        <v>1275</v>
      </c>
      <c r="C52" t="s">
        <v>1216</v>
      </c>
    </row>
    <row r="53" spans="1:3" x14ac:dyDescent="0.25">
      <c r="A53" t="s">
        <v>1217</v>
      </c>
      <c r="B53">
        <v>1300</v>
      </c>
      <c r="C53" t="s">
        <v>1218</v>
      </c>
    </row>
    <row r="54" spans="1:3" x14ac:dyDescent="0.25">
      <c r="A54" t="s">
        <v>1219</v>
      </c>
      <c r="B54">
        <v>1325</v>
      </c>
      <c r="C54" t="s">
        <v>1220</v>
      </c>
    </row>
    <row r="55" spans="1:3" x14ac:dyDescent="0.25">
      <c r="A55" t="s">
        <v>1221</v>
      </c>
      <c r="B55">
        <v>1350</v>
      </c>
      <c r="C55" t="s">
        <v>1222</v>
      </c>
    </row>
    <row r="56" spans="1:3" x14ac:dyDescent="0.25">
      <c r="A56" t="s">
        <v>1223</v>
      </c>
      <c r="B56">
        <v>1375</v>
      </c>
      <c r="C56" t="s">
        <v>1224</v>
      </c>
    </row>
    <row r="57" spans="1:3" x14ac:dyDescent="0.25">
      <c r="A57" t="s">
        <v>1225</v>
      </c>
      <c r="B57">
        <v>1400</v>
      </c>
      <c r="C57" t="s">
        <v>1226</v>
      </c>
    </row>
    <row r="58" spans="1:3" x14ac:dyDescent="0.25">
      <c r="A58" t="s">
        <v>1227</v>
      </c>
      <c r="B58">
        <v>1425</v>
      </c>
      <c r="C58" t="s">
        <v>1228</v>
      </c>
    </row>
    <row r="59" spans="1:3" x14ac:dyDescent="0.25">
      <c r="A59" t="s">
        <v>1229</v>
      </c>
      <c r="B59">
        <v>1450</v>
      </c>
      <c r="C59" t="s">
        <v>1230</v>
      </c>
    </row>
    <row r="60" spans="1:3" x14ac:dyDescent="0.25">
      <c r="A60" t="s">
        <v>1231</v>
      </c>
      <c r="B60">
        <v>1475</v>
      </c>
      <c r="C60" t="s">
        <v>1232</v>
      </c>
    </row>
    <row r="61" spans="1:3" x14ac:dyDescent="0.25">
      <c r="A61" t="s">
        <v>1233</v>
      </c>
      <c r="B61">
        <v>1500</v>
      </c>
      <c r="C61" t="s">
        <v>1234</v>
      </c>
    </row>
    <row r="62" spans="1:3" x14ac:dyDescent="0.25">
      <c r="A62" t="s">
        <v>1235</v>
      </c>
      <c r="B62">
        <v>1525</v>
      </c>
      <c r="C62" t="s">
        <v>1236</v>
      </c>
    </row>
    <row r="63" spans="1:3" x14ac:dyDescent="0.25">
      <c r="A63" t="s">
        <v>1237</v>
      </c>
      <c r="B63">
        <v>1550</v>
      </c>
      <c r="C63" t="s">
        <v>1238</v>
      </c>
    </row>
    <row r="64" spans="1:3" x14ac:dyDescent="0.25">
      <c r="A64" t="s">
        <v>1239</v>
      </c>
      <c r="B64">
        <v>1575</v>
      </c>
      <c r="C64" t="s">
        <v>1240</v>
      </c>
    </row>
    <row r="65" spans="1:3" x14ac:dyDescent="0.25">
      <c r="A65" t="s">
        <v>1241</v>
      </c>
      <c r="B65">
        <v>1600</v>
      </c>
      <c r="C65" t="s">
        <v>1242</v>
      </c>
    </row>
    <row r="66" spans="1:3" x14ac:dyDescent="0.25">
      <c r="A66" t="s">
        <v>1243</v>
      </c>
      <c r="B66">
        <v>1625</v>
      </c>
      <c r="C66" t="s">
        <v>1244</v>
      </c>
    </row>
    <row r="67" spans="1:3" x14ac:dyDescent="0.25">
      <c r="A67" t="s">
        <v>1245</v>
      </c>
      <c r="B67">
        <v>1650</v>
      </c>
      <c r="C67" t="s">
        <v>1246</v>
      </c>
    </row>
    <row r="68" spans="1:3" x14ac:dyDescent="0.25">
      <c r="A68" t="s">
        <v>1247</v>
      </c>
      <c r="B68">
        <v>1675</v>
      </c>
      <c r="C68" t="s">
        <v>1248</v>
      </c>
    </row>
    <row r="69" spans="1:3" x14ac:dyDescent="0.25">
      <c r="A69" t="s">
        <v>1249</v>
      </c>
      <c r="B69">
        <v>1700</v>
      </c>
      <c r="C69" t="s">
        <v>1250</v>
      </c>
    </row>
    <row r="70" spans="1:3" x14ac:dyDescent="0.25">
      <c r="A70" t="s">
        <v>1251</v>
      </c>
      <c r="B70">
        <v>1725</v>
      </c>
      <c r="C70" t="s">
        <v>1252</v>
      </c>
    </row>
    <row r="71" spans="1:3" x14ac:dyDescent="0.25">
      <c r="A71" t="s">
        <v>1253</v>
      </c>
      <c r="B71">
        <v>1750</v>
      </c>
      <c r="C71" t="s">
        <v>1254</v>
      </c>
    </row>
    <row r="72" spans="1:3" x14ac:dyDescent="0.25">
      <c r="A72" t="s">
        <v>1255</v>
      </c>
      <c r="B72">
        <v>1775</v>
      </c>
      <c r="C72" t="s">
        <v>1256</v>
      </c>
    </row>
    <row r="73" spans="1:3" x14ac:dyDescent="0.25">
      <c r="A73" t="s">
        <v>1257</v>
      </c>
      <c r="B73">
        <v>1800</v>
      </c>
      <c r="C73" t="s">
        <v>1258</v>
      </c>
    </row>
    <row r="74" spans="1:3" x14ac:dyDescent="0.25">
      <c r="A74" t="s">
        <v>1259</v>
      </c>
      <c r="B74">
        <v>1825</v>
      </c>
      <c r="C74" t="s">
        <v>1260</v>
      </c>
    </row>
    <row r="75" spans="1:3" x14ac:dyDescent="0.25">
      <c r="A75" t="s">
        <v>1261</v>
      </c>
      <c r="B75">
        <v>1850</v>
      </c>
      <c r="C75" t="s">
        <v>1262</v>
      </c>
    </row>
    <row r="76" spans="1:3" x14ac:dyDescent="0.25">
      <c r="A76" t="s">
        <v>1263</v>
      </c>
      <c r="B76">
        <v>1875</v>
      </c>
      <c r="C76" t="s">
        <v>1264</v>
      </c>
    </row>
    <row r="77" spans="1:3" x14ac:dyDescent="0.25">
      <c r="A77" t="s">
        <v>1265</v>
      </c>
      <c r="B77">
        <v>1900</v>
      </c>
      <c r="C77" t="s">
        <v>1266</v>
      </c>
    </row>
    <row r="78" spans="1:3" x14ac:dyDescent="0.25">
      <c r="A78" t="s">
        <v>1267</v>
      </c>
      <c r="B78">
        <v>1925</v>
      </c>
      <c r="C78" t="s">
        <v>1268</v>
      </c>
    </row>
    <row r="79" spans="1:3" x14ac:dyDescent="0.25">
      <c r="A79" t="s">
        <v>1269</v>
      </c>
      <c r="B79">
        <v>1950</v>
      </c>
      <c r="C79" t="s">
        <v>1270</v>
      </c>
    </row>
    <row r="80" spans="1:3" x14ac:dyDescent="0.25">
      <c r="A80" t="s">
        <v>1271</v>
      </c>
      <c r="B80">
        <v>1975</v>
      </c>
      <c r="C80" t="s">
        <v>1272</v>
      </c>
    </row>
    <row r="81" spans="1:3" x14ac:dyDescent="0.25">
      <c r="A81" t="s">
        <v>1273</v>
      </c>
      <c r="B81">
        <v>2000</v>
      </c>
      <c r="C81" t="s">
        <v>1274</v>
      </c>
    </row>
    <row r="82" spans="1:3" x14ac:dyDescent="0.25">
      <c r="A82" t="s">
        <v>1275</v>
      </c>
      <c r="B82">
        <v>2025</v>
      </c>
      <c r="C82" t="s">
        <v>1276</v>
      </c>
    </row>
    <row r="83" spans="1:3" x14ac:dyDescent="0.25">
      <c r="A83" t="s">
        <v>1277</v>
      </c>
      <c r="B83">
        <v>2050</v>
      </c>
      <c r="C83" t="s">
        <v>1278</v>
      </c>
    </row>
    <row r="84" spans="1:3" x14ac:dyDescent="0.25">
      <c r="A84" t="s">
        <v>1279</v>
      </c>
      <c r="B84">
        <v>2075</v>
      </c>
      <c r="C84" t="s">
        <v>1280</v>
      </c>
    </row>
    <row r="85" spans="1:3" x14ac:dyDescent="0.25">
      <c r="A85" t="s">
        <v>1281</v>
      </c>
      <c r="B85">
        <v>2100</v>
      </c>
      <c r="C85" t="s">
        <v>1282</v>
      </c>
    </row>
    <row r="86" spans="1:3" x14ac:dyDescent="0.25">
      <c r="A86" t="s">
        <v>1283</v>
      </c>
      <c r="B86">
        <v>2125</v>
      </c>
      <c r="C86" t="s">
        <v>1284</v>
      </c>
    </row>
    <row r="87" spans="1:3" x14ac:dyDescent="0.25">
      <c r="A87" t="s">
        <v>1285</v>
      </c>
      <c r="B87">
        <v>2150</v>
      </c>
      <c r="C87" t="s">
        <v>1286</v>
      </c>
    </row>
    <row r="88" spans="1:3" x14ac:dyDescent="0.25">
      <c r="A88" t="s">
        <v>1287</v>
      </c>
      <c r="B88">
        <v>2175</v>
      </c>
      <c r="C88" t="s">
        <v>1288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D3E8-2F74-41D3-B0D9-B42A6A09A218}">
  <dimension ref="A1:C88"/>
  <sheetViews>
    <sheetView topLeftCell="A54" workbookViewId="0">
      <selection activeCell="C2" sqref="C2:C88"/>
    </sheetView>
  </sheetViews>
  <sheetFormatPr defaultRowHeight="15" x14ac:dyDescent="0.25"/>
  <cols>
    <col min="1" max="1" width="18.85546875" bestFit="1" customWidth="1"/>
    <col min="2" max="2" width="7.425781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943</v>
      </c>
      <c r="B2">
        <v>25</v>
      </c>
      <c r="C2" t="s">
        <v>944</v>
      </c>
    </row>
    <row r="3" spans="1:3" x14ac:dyDescent="0.25">
      <c r="A3" t="s">
        <v>945</v>
      </c>
      <c r="B3">
        <v>50</v>
      </c>
      <c r="C3" t="s">
        <v>946</v>
      </c>
    </row>
    <row r="4" spans="1:3" x14ac:dyDescent="0.25">
      <c r="A4" t="s">
        <v>947</v>
      </c>
      <c r="B4">
        <v>75</v>
      </c>
      <c r="C4" t="s">
        <v>948</v>
      </c>
    </row>
    <row r="5" spans="1:3" x14ac:dyDescent="0.25">
      <c r="A5" t="s">
        <v>949</v>
      </c>
      <c r="B5">
        <v>100</v>
      </c>
      <c r="C5" t="s">
        <v>950</v>
      </c>
    </row>
    <row r="6" spans="1:3" x14ac:dyDescent="0.25">
      <c r="A6" t="s">
        <v>951</v>
      </c>
      <c r="B6">
        <v>125</v>
      </c>
      <c r="C6" t="s">
        <v>952</v>
      </c>
    </row>
    <row r="7" spans="1:3" x14ac:dyDescent="0.25">
      <c r="A7" t="s">
        <v>953</v>
      </c>
      <c r="B7">
        <v>150</v>
      </c>
      <c r="C7" t="s">
        <v>954</v>
      </c>
    </row>
    <row r="8" spans="1:3" x14ac:dyDescent="0.25">
      <c r="A8" t="s">
        <v>955</v>
      </c>
      <c r="B8">
        <v>175</v>
      </c>
      <c r="C8" t="s">
        <v>956</v>
      </c>
    </row>
    <row r="9" spans="1:3" x14ac:dyDescent="0.25">
      <c r="A9" t="s">
        <v>957</v>
      </c>
      <c r="B9">
        <v>200</v>
      </c>
      <c r="C9" t="s">
        <v>958</v>
      </c>
    </row>
    <row r="10" spans="1:3" x14ac:dyDescent="0.25">
      <c r="A10" t="s">
        <v>959</v>
      </c>
      <c r="B10">
        <v>225</v>
      </c>
      <c r="C10" t="s">
        <v>960</v>
      </c>
    </row>
    <row r="11" spans="1:3" x14ac:dyDescent="0.25">
      <c r="A11" t="s">
        <v>961</v>
      </c>
      <c r="B11">
        <v>250</v>
      </c>
      <c r="C11" t="s">
        <v>962</v>
      </c>
    </row>
    <row r="12" spans="1:3" x14ac:dyDescent="0.25">
      <c r="A12" t="s">
        <v>963</v>
      </c>
      <c r="B12">
        <v>275</v>
      </c>
      <c r="C12" t="s">
        <v>964</v>
      </c>
    </row>
    <row r="13" spans="1:3" x14ac:dyDescent="0.25">
      <c r="A13" t="s">
        <v>965</v>
      </c>
      <c r="B13">
        <v>300</v>
      </c>
      <c r="C13" t="s">
        <v>966</v>
      </c>
    </row>
    <row r="14" spans="1:3" x14ac:dyDescent="0.25">
      <c r="A14" t="s">
        <v>967</v>
      </c>
      <c r="B14">
        <v>325</v>
      </c>
      <c r="C14" t="s">
        <v>968</v>
      </c>
    </row>
    <row r="15" spans="1:3" x14ac:dyDescent="0.25">
      <c r="A15" t="s">
        <v>969</v>
      </c>
      <c r="B15">
        <v>350</v>
      </c>
      <c r="C15" t="s">
        <v>970</v>
      </c>
    </row>
    <row r="16" spans="1:3" x14ac:dyDescent="0.25">
      <c r="A16" t="s">
        <v>971</v>
      </c>
      <c r="B16">
        <v>375</v>
      </c>
      <c r="C16" t="s">
        <v>972</v>
      </c>
    </row>
    <row r="17" spans="1:3" x14ac:dyDescent="0.25">
      <c r="A17" t="s">
        <v>973</v>
      </c>
      <c r="B17">
        <v>400</v>
      </c>
      <c r="C17" t="s">
        <v>974</v>
      </c>
    </row>
    <row r="18" spans="1:3" x14ac:dyDescent="0.25">
      <c r="A18" t="s">
        <v>975</v>
      </c>
      <c r="B18">
        <v>425</v>
      </c>
      <c r="C18" t="s">
        <v>976</v>
      </c>
    </row>
    <row r="19" spans="1:3" x14ac:dyDescent="0.25">
      <c r="A19" t="s">
        <v>977</v>
      </c>
      <c r="B19">
        <v>450</v>
      </c>
      <c r="C19" t="s">
        <v>978</v>
      </c>
    </row>
    <row r="20" spans="1:3" x14ac:dyDescent="0.25">
      <c r="A20" t="s">
        <v>979</v>
      </c>
      <c r="B20">
        <v>475</v>
      </c>
      <c r="C20" t="s">
        <v>980</v>
      </c>
    </row>
    <row r="21" spans="1:3" x14ac:dyDescent="0.25">
      <c r="A21" t="s">
        <v>981</v>
      </c>
      <c r="B21">
        <v>500</v>
      </c>
      <c r="C21" t="s">
        <v>982</v>
      </c>
    </row>
    <row r="22" spans="1:3" x14ac:dyDescent="0.25">
      <c r="A22" t="s">
        <v>983</v>
      </c>
      <c r="B22">
        <v>525</v>
      </c>
      <c r="C22" t="s">
        <v>984</v>
      </c>
    </row>
    <row r="23" spans="1:3" x14ac:dyDescent="0.25">
      <c r="A23" t="s">
        <v>985</v>
      </c>
      <c r="B23">
        <v>550</v>
      </c>
      <c r="C23" t="s">
        <v>986</v>
      </c>
    </row>
    <row r="24" spans="1:3" x14ac:dyDescent="0.25">
      <c r="A24" t="s">
        <v>987</v>
      </c>
      <c r="B24">
        <v>575</v>
      </c>
      <c r="C24" t="s">
        <v>988</v>
      </c>
    </row>
    <row r="25" spans="1:3" x14ac:dyDescent="0.25">
      <c r="A25" t="s">
        <v>989</v>
      </c>
      <c r="B25">
        <v>600</v>
      </c>
      <c r="C25" t="s">
        <v>990</v>
      </c>
    </row>
    <row r="26" spans="1:3" x14ac:dyDescent="0.25">
      <c r="A26" t="s">
        <v>991</v>
      </c>
      <c r="B26">
        <v>625</v>
      </c>
      <c r="C26" t="s">
        <v>992</v>
      </c>
    </row>
    <row r="27" spans="1:3" x14ac:dyDescent="0.25">
      <c r="A27" t="s">
        <v>993</v>
      </c>
      <c r="B27">
        <v>650</v>
      </c>
      <c r="C27" t="s">
        <v>994</v>
      </c>
    </row>
    <row r="28" spans="1:3" x14ac:dyDescent="0.25">
      <c r="A28" t="s">
        <v>995</v>
      </c>
      <c r="B28">
        <v>675</v>
      </c>
      <c r="C28" t="s">
        <v>996</v>
      </c>
    </row>
    <row r="29" spans="1:3" x14ac:dyDescent="0.25">
      <c r="A29" t="s">
        <v>997</v>
      </c>
      <c r="B29">
        <v>700</v>
      </c>
      <c r="C29" t="s">
        <v>998</v>
      </c>
    </row>
    <row r="30" spans="1:3" x14ac:dyDescent="0.25">
      <c r="A30" t="s">
        <v>999</v>
      </c>
      <c r="B30">
        <v>725</v>
      </c>
      <c r="C30" t="s">
        <v>1000</v>
      </c>
    </row>
    <row r="31" spans="1:3" x14ac:dyDescent="0.25">
      <c r="A31" t="s">
        <v>1001</v>
      </c>
      <c r="B31">
        <v>750</v>
      </c>
      <c r="C31" t="s">
        <v>1002</v>
      </c>
    </row>
    <row r="32" spans="1:3" x14ac:dyDescent="0.25">
      <c r="A32" t="s">
        <v>1003</v>
      </c>
      <c r="B32">
        <v>775</v>
      </c>
      <c r="C32" t="s">
        <v>1004</v>
      </c>
    </row>
    <row r="33" spans="1:3" x14ac:dyDescent="0.25">
      <c r="A33" t="s">
        <v>1005</v>
      </c>
      <c r="B33">
        <v>800</v>
      </c>
      <c r="C33" t="s">
        <v>1006</v>
      </c>
    </row>
    <row r="34" spans="1:3" x14ac:dyDescent="0.25">
      <c r="A34" t="s">
        <v>1007</v>
      </c>
      <c r="B34">
        <v>825</v>
      </c>
      <c r="C34" t="s">
        <v>1008</v>
      </c>
    </row>
    <row r="35" spans="1:3" x14ac:dyDescent="0.25">
      <c r="A35" t="s">
        <v>1009</v>
      </c>
      <c r="B35">
        <v>850</v>
      </c>
      <c r="C35" t="s">
        <v>1010</v>
      </c>
    </row>
    <row r="36" spans="1:3" x14ac:dyDescent="0.25">
      <c r="A36" t="s">
        <v>1011</v>
      </c>
      <c r="B36">
        <v>875</v>
      </c>
      <c r="C36" t="s">
        <v>1012</v>
      </c>
    </row>
    <row r="37" spans="1:3" x14ac:dyDescent="0.25">
      <c r="A37" t="s">
        <v>1013</v>
      </c>
      <c r="B37">
        <v>900</v>
      </c>
      <c r="C37" t="s">
        <v>1014</v>
      </c>
    </row>
    <row r="38" spans="1:3" x14ac:dyDescent="0.25">
      <c r="A38" t="s">
        <v>1015</v>
      </c>
      <c r="B38">
        <v>925</v>
      </c>
      <c r="C38" t="s">
        <v>1016</v>
      </c>
    </row>
    <row r="39" spans="1:3" x14ac:dyDescent="0.25">
      <c r="A39" t="s">
        <v>1017</v>
      </c>
      <c r="B39">
        <v>950</v>
      </c>
      <c r="C39" t="s">
        <v>1018</v>
      </c>
    </row>
    <row r="40" spans="1:3" x14ac:dyDescent="0.25">
      <c r="A40" t="s">
        <v>1019</v>
      </c>
      <c r="B40">
        <v>975</v>
      </c>
      <c r="C40" t="s">
        <v>1020</v>
      </c>
    </row>
    <row r="41" spans="1:3" x14ac:dyDescent="0.25">
      <c r="A41" t="s">
        <v>1021</v>
      </c>
      <c r="B41">
        <v>1000</v>
      </c>
      <c r="C41" t="s">
        <v>1022</v>
      </c>
    </row>
    <row r="42" spans="1:3" x14ac:dyDescent="0.25">
      <c r="A42" t="s">
        <v>1023</v>
      </c>
      <c r="B42">
        <v>1025</v>
      </c>
      <c r="C42" t="s">
        <v>1024</v>
      </c>
    </row>
    <row r="43" spans="1:3" x14ac:dyDescent="0.25">
      <c r="A43" t="s">
        <v>1025</v>
      </c>
      <c r="B43">
        <v>1050</v>
      </c>
      <c r="C43" t="s">
        <v>1026</v>
      </c>
    </row>
    <row r="44" spans="1:3" x14ac:dyDescent="0.25">
      <c r="A44" t="s">
        <v>1027</v>
      </c>
      <c r="B44">
        <v>1075</v>
      </c>
      <c r="C44" t="s">
        <v>1028</v>
      </c>
    </row>
    <row r="45" spans="1:3" x14ac:dyDescent="0.25">
      <c r="A45" t="s">
        <v>1029</v>
      </c>
      <c r="B45">
        <v>1100</v>
      </c>
      <c r="C45" t="s">
        <v>1030</v>
      </c>
    </row>
    <row r="46" spans="1:3" x14ac:dyDescent="0.25">
      <c r="A46" t="s">
        <v>1031</v>
      </c>
      <c r="B46">
        <v>1125</v>
      </c>
      <c r="C46" t="s">
        <v>1032</v>
      </c>
    </row>
    <row r="47" spans="1:3" x14ac:dyDescent="0.25">
      <c r="A47" t="s">
        <v>1033</v>
      </c>
      <c r="B47">
        <v>1150</v>
      </c>
      <c r="C47" t="s">
        <v>1034</v>
      </c>
    </row>
    <row r="48" spans="1:3" x14ac:dyDescent="0.25">
      <c r="A48" t="s">
        <v>1035</v>
      </c>
      <c r="B48">
        <v>1175</v>
      </c>
      <c r="C48" t="s">
        <v>1036</v>
      </c>
    </row>
    <row r="49" spans="1:3" x14ac:dyDescent="0.25">
      <c r="A49" t="s">
        <v>1037</v>
      </c>
      <c r="B49">
        <v>1200</v>
      </c>
      <c r="C49" t="s">
        <v>1038</v>
      </c>
    </row>
    <row r="50" spans="1:3" x14ac:dyDescent="0.25">
      <c r="A50" t="s">
        <v>1039</v>
      </c>
      <c r="B50">
        <v>1225</v>
      </c>
      <c r="C50" t="s">
        <v>1040</v>
      </c>
    </row>
    <row r="51" spans="1:3" x14ac:dyDescent="0.25">
      <c r="A51" t="s">
        <v>1041</v>
      </c>
      <c r="B51">
        <v>1250</v>
      </c>
      <c r="C51" t="s">
        <v>1042</v>
      </c>
    </row>
    <row r="52" spans="1:3" x14ac:dyDescent="0.25">
      <c r="A52" t="s">
        <v>1043</v>
      </c>
      <c r="B52">
        <v>1275</v>
      </c>
      <c r="C52" t="s">
        <v>1044</v>
      </c>
    </row>
    <row r="53" spans="1:3" x14ac:dyDescent="0.25">
      <c r="A53" t="s">
        <v>1045</v>
      </c>
      <c r="B53">
        <v>1300</v>
      </c>
      <c r="C53" t="s">
        <v>1014</v>
      </c>
    </row>
    <row r="54" spans="1:3" x14ac:dyDescent="0.25">
      <c r="A54" t="s">
        <v>1046</v>
      </c>
      <c r="B54">
        <v>1325</v>
      </c>
      <c r="C54" t="s">
        <v>1047</v>
      </c>
    </row>
    <row r="55" spans="1:3" x14ac:dyDescent="0.25">
      <c r="A55" t="s">
        <v>1048</v>
      </c>
      <c r="B55">
        <v>1350</v>
      </c>
      <c r="C55" t="s">
        <v>1049</v>
      </c>
    </row>
    <row r="56" spans="1:3" x14ac:dyDescent="0.25">
      <c r="A56" t="s">
        <v>1050</v>
      </c>
      <c r="B56">
        <v>1375</v>
      </c>
      <c r="C56" t="s">
        <v>1051</v>
      </c>
    </row>
    <row r="57" spans="1:3" x14ac:dyDescent="0.25">
      <c r="A57" t="s">
        <v>1052</v>
      </c>
      <c r="B57">
        <v>1400</v>
      </c>
      <c r="C57" t="s">
        <v>1053</v>
      </c>
    </row>
    <row r="58" spans="1:3" x14ac:dyDescent="0.25">
      <c r="A58" t="s">
        <v>1054</v>
      </c>
      <c r="B58">
        <v>1425</v>
      </c>
      <c r="C58" t="s">
        <v>1055</v>
      </c>
    </row>
    <row r="59" spans="1:3" x14ac:dyDescent="0.25">
      <c r="A59" t="s">
        <v>1056</v>
      </c>
      <c r="B59">
        <v>1450</v>
      </c>
      <c r="C59" t="s">
        <v>1057</v>
      </c>
    </row>
    <row r="60" spans="1:3" x14ac:dyDescent="0.25">
      <c r="A60" t="s">
        <v>1058</v>
      </c>
      <c r="B60">
        <v>1475</v>
      </c>
      <c r="C60" t="s">
        <v>1059</v>
      </c>
    </row>
    <row r="61" spans="1:3" x14ac:dyDescent="0.25">
      <c r="A61" t="s">
        <v>1060</v>
      </c>
      <c r="B61">
        <v>1500</v>
      </c>
      <c r="C61" t="s">
        <v>1061</v>
      </c>
    </row>
    <row r="62" spans="1:3" x14ac:dyDescent="0.25">
      <c r="A62" t="s">
        <v>1062</v>
      </c>
      <c r="B62">
        <v>1525</v>
      </c>
      <c r="C62" t="s">
        <v>1063</v>
      </c>
    </row>
    <row r="63" spans="1:3" x14ac:dyDescent="0.25">
      <c r="A63" t="s">
        <v>1064</v>
      </c>
      <c r="B63">
        <v>1550</v>
      </c>
      <c r="C63" t="s">
        <v>1065</v>
      </c>
    </row>
    <row r="64" spans="1:3" x14ac:dyDescent="0.25">
      <c r="A64" t="s">
        <v>1066</v>
      </c>
      <c r="B64">
        <v>1575</v>
      </c>
      <c r="C64" t="s">
        <v>1067</v>
      </c>
    </row>
    <row r="65" spans="1:3" x14ac:dyDescent="0.25">
      <c r="A65" t="s">
        <v>1068</v>
      </c>
      <c r="B65">
        <v>1600</v>
      </c>
      <c r="C65" t="s">
        <v>1069</v>
      </c>
    </row>
    <row r="66" spans="1:3" x14ac:dyDescent="0.25">
      <c r="A66" t="s">
        <v>1070</v>
      </c>
      <c r="B66">
        <v>1625</v>
      </c>
      <c r="C66" t="s">
        <v>1071</v>
      </c>
    </row>
    <row r="67" spans="1:3" x14ac:dyDescent="0.25">
      <c r="A67" t="s">
        <v>1072</v>
      </c>
      <c r="B67">
        <v>1650</v>
      </c>
      <c r="C67" t="s">
        <v>1073</v>
      </c>
    </row>
    <row r="68" spans="1:3" x14ac:dyDescent="0.25">
      <c r="A68" t="s">
        <v>1074</v>
      </c>
      <c r="B68">
        <v>1675</v>
      </c>
      <c r="C68" t="s">
        <v>1075</v>
      </c>
    </row>
    <row r="69" spans="1:3" x14ac:dyDescent="0.25">
      <c r="A69" t="s">
        <v>1076</v>
      </c>
      <c r="B69">
        <v>1700</v>
      </c>
      <c r="C69" t="s">
        <v>1077</v>
      </c>
    </row>
    <row r="70" spans="1:3" x14ac:dyDescent="0.25">
      <c r="A70" t="s">
        <v>1078</v>
      </c>
      <c r="B70">
        <v>1725</v>
      </c>
      <c r="C70" t="s">
        <v>1079</v>
      </c>
    </row>
    <row r="71" spans="1:3" x14ac:dyDescent="0.25">
      <c r="A71" t="s">
        <v>1080</v>
      </c>
      <c r="B71">
        <v>1750</v>
      </c>
      <c r="C71" t="s">
        <v>1081</v>
      </c>
    </row>
    <row r="72" spans="1:3" x14ac:dyDescent="0.25">
      <c r="A72" t="s">
        <v>1082</v>
      </c>
      <c r="B72">
        <v>1775</v>
      </c>
      <c r="C72" t="s">
        <v>1083</v>
      </c>
    </row>
    <row r="73" spans="1:3" x14ac:dyDescent="0.25">
      <c r="A73" t="s">
        <v>1084</v>
      </c>
      <c r="B73">
        <v>1800</v>
      </c>
      <c r="C73" t="s">
        <v>1085</v>
      </c>
    </row>
    <row r="74" spans="1:3" x14ac:dyDescent="0.25">
      <c r="A74" t="s">
        <v>1086</v>
      </c>
      <c r="B74">
        <v>1825</v>
      </c>
      <c r="C74" t="s">
        <v>1087</v>
      </c>
    </row>
    <row r="75" spans="1:3" x14ac:dyDescent="0.25">
      <c r="A75" t="s">
        <v>1088</v>
      </c>
      <c r="B75">
        <v>1850</v>
      </c>
      <c r="C75" t="s">
        <v>1089</v>
      </c>
    </row>
    <row r="76" spans="1:3" x14ac:dyDescent="0.25">
      <c r="A76" t="s">
        <v>1090</v>
      </c>
      <c r="B76">
        <v>1875</v>
      </c>
      <c r="C76" t="s">
        <v>1091</v>
      </c>
    </row>
    <row r="77" spans="1:3" x14ac:dyDescent="0.25">
      <c r="A77" t="s">
        <v>1092</v>
      </c>
      <c r="B77">
        <v>1900</v>
      </c>
      <c r="C77" t="s">
        <v>1093</v>
      </c>
    </row>
    <row r="78" spans="1:3" x14ac:dyDescent="0.25">
      <c r="A78" t="s">
        <v>1094</v>
      </c>
      <c r="B78">
        <v>1925</v>
      </c>
      <c r="C78" t="s">
        <v>1095</v>
      </c>
    </row>
    <row r="79" spans="1:3" x14ac:dyDescent="0.25">
      <c r="A79" t="s">
        <v>1096</v>
      </c>
      <c r="B79">
        <v>1950</v>
      </c>
      <c r="C79" t="s">
        <v>1097</v>
      </c>
    </row>
    <row r="80" spans="1:3" x14ac:dyDescent="0.25">
      <c r="A80" t="s">
        <v>1098</v>
      </c>
      <c r="B80">
        <v>1975</v>
      </c>
      <c r="C80" t="s">
        <v>1099</v>
      </c>
    </row>
    <row r="81" spans="1:3" x14ac:dyDescent="0.25">
      <c r="A81" t="s">
        <v>1100</v>
      </c>
      <c r="B81">
        <v>2000</v>
      </c>
      <c r="C81" t="s">
        <v>1101</v>
      </c>
    </row>
    <row r="82" spans="1:3" x14ac:dyDescent="0.25">
      <c r="A82" t="s">
        <v>1102</v>
      </c>
      <c r="B82">
        <v>2025</v>
      </c>
      <c r="C82" t="s">
        <v>1103</v>
      </c>
    </row>
    <row r="83" spans="1:3" x14ac:dyDescent="0.25">
      <c r="A83" t="s">
        <v>1104</v>
      </c>
      <c r="B83">
        <v>2050</v>
      </c>
      <c r="C83" t="s">
        <v>1105</v>
      </c>
    </row>
    <row r="84" spans="1:3" x14ac:dyDescent="0.25">
      <c r="A84" t="s">
        <v>1106</v>
      </c>
      <c r="B84">
        <v>2075</v>
      </c>
      <c r="C84" t="s">
        <v>1107</v>
      </c>
    </row>
    <row r="85" spans="1:3" x14ac:dyDescent="0.25">
      <c r="A85" t="s">
        <v>1108</v>
      </c>
      <c r="B85">
        <v>2100</v>
      </c>
      <c r="C85" t="s">
        <v>1109</v>
      </c>
    </row>
    <row r="86" spans="1:3" x14ac:dyDescent="0.25">
      <c r="A86" t="s">
        <v>1110</v>
      </c>
      <c r="B86">
        <v>2125</v>
      </c>
      <c r="C86" t="s">
        <v>1111</v>
      </c>
    </row>
    <row r="87" spans="1:3" x14ac:dyDescent="0.25">
      <c r="A87" t="s">
        <v>1112</v>
      </c>
      <c r="B87">
        <v>2150</v>
      </c>
      <c r="C87" t="s">
        <v>1113</v>
      </c>
    </row>
    <row r="88" spans="1:3" x14ac:dyDescent="0.25">
      <c r="A88" t="s">
        <v>1114</v>
      </c>
      <c r="B88">
        <v>2175</v>
      </c>
      <c r="C88" t="s">
        <v>1115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995E-8FAC-499E-ABA6-2162AA3635AC}">
  <dimension ref="A1:L88"/>
  <sheetViews>
    <sheetView topLeftCell="J1" zoomScaleNormal="100" workbookViewId="0">
      <selection activeCell="AC30" sqref="AC30"/>
    </sheetView>
  </sheetViews>
  <sheetFormatPr defaultRowHeight="15" x14ac:dyDescent="0.25"/>
  <cols>
    <col min="8" max="12" width="18.85546875" bestFit="1" customWidth="1"/>
  </cols>
  <sheetData>
    <row r="1" spans="1:12" x14ac:dyDescent="0.25">
      <c r="A1" t="s">
        <v>1794</v>
      </c>
      <c r="B1" t="s">
        <v>1793</v>
      </c>
      <c r="C1" t="s">
        <v>1795</v>
      </c>
      <c r="D1" t="s">
        <v>1796</v>
      </c>
      <c r="E1" t="s">
        <v>1797</v>
      </c>
      <c r="F1" t="s">
        <v>1798</v>
      </c>
      <c r="G1" t="s">
        <v>1799</v>
      </c>
      <c r="H1" t="s">
        <v>1795</v>
      </c>
      <c r="I1" t="s">
        <v>1796</v>
      </c>
      <c r="J1" t="s">
        <v>1797</v>
      </c>
      <c r="K1" t="s">
        <v>1798</v>
      </c>
      <c r="L1" t="s">
        <v>1799</v>
      </c>
    </row>
    <row r="2" spans="1:12" x14ac:dyDescent="0.25">
      <c r="A2" s="1">
        <v>25</v>
      </c>
      <c r="B2" s="7">
        <f>ROUND(A2/313,2)</f>
        <v>0.08</v>
      </c>
      <c r="C2" s="9">
        <f>VALUE(H2)</f>
        <v>4.0145998001098597</v>
      </c>
      <c r="D2" s="9">
        <f t="shared" ref="D2:G2" si="0">VALUE(I2)</f>
        <v>10.5061998367309</v>
      </c>
      <c r="E2" s="9">
        <f t="shared" si="0"/>
        <v>2.6717000007629301</v>
      </c>
      <c r="F2" s="9">
        <f t="shared" si="0"/>
        <v>2.8403000831603999</v>
      </c>
      <c r="G2" s="9">
        <f t="shared" si="0"/>
        <v>3.1609001159667902</v>
      </c>
      <c r="H2" s="6">
        <v>4.0145998001098597</v>
      </c>
      <c r="I2" s="5" t="s">
        <v>1117</v>
      </c>
      <c r="J2" s="5" t="s">
        <v>1290</v>
      </c>
      <c r="K2" s="5" t="s">
        <v>1458</v>
      </c>
      <c r="L2" s="5" t="s">
        <v>1628</v>
      </c>
    </row>
    <row r="3" spans="1:12" x14ac:dyDescent="0.25">
      <c r="A3" s="2">
        <v>50</v>
      </c>
      <c r="B3" s="7">
        <f t="shared" ref="B3:B66" si="1">ROUND(A3/313,2)</f>
        <v>0.16</v>
      </c>
      <c r="C3" s="9">
        <f t="shared" ref="C3:C66" si="2">VALUE(H3)</f>
        <v>3.2367999553680402</v>
      </c>
      <c r="D3" s="9">
        <f t="shared" ref="D3:D66" si="3">VALUE(I3)</f>
        <v>7.8042001724243102</v>
      </c>
      <c r="E3" s="9">
        <f t="shared" ref="E3:E66" si="4">VALUE(J3)</f>
        <v>2.0961999893188401</v>
      </c>
      <c r="F3" s="9">
        <f t="shared" ref="F3:F66" si="5">VALUE(K3)</f>
        <v>1.9213999509811399</v>
      </c>
      <c r="G3" s="9">
        <f t="shared" ref="G3:G66" si="6">VALUE(L3)</f>
        <v>2.6723001003265301</v>
      </c>
      <c r="H3" s="8" t="s">
        <v>946</v>
      </c>
      <c r="I3" s="8" t="s">
        <v>1119</v>
      </c>
      <c r="J3" s="8" t="s">
        <v>1292</v>
      </c>
      <c r="K3" s="8" t="s">
        <v>1460</v>
      </c>
      <c r="L3" s="8" t="s">
        <v>1630</v>
      </c>
    </row>
    <row r="4" spans="1:12" x14ac:dyDescent="0.25">
      <c r="A4" s="1">
        <v>75</v>
      </c>
      <c r="B4" s="7">
        <f t="shared" si="1"/>
        <v>0.24</v>
      </c>
      <c r="C4" s="9">
        <f t="shared" si="2"/>
        <v>2.56789994239807</v>
      </c>
      <c r="D4" s="9">
        <f t="shared" si="3"/>
        <v>6.0525999069213796</v>
      </c>
      <c r="E4" s="9">
        <f t="shared" si="4"/>
        <v>1.59319996833801</v>
      </c>
      <c r="F4" s="9">
        <f t="shared" si="5"/>
        <v>1.4496999979019101</v>
      </c>
      <c r="G4" s="9">
        <f t="shared" si="6"/>
        <v>2.29450011253356</v>
      </c>
      <c r="H4" s="5" t="s">
        <v>948</v>
      </c>
      <c r="I4" s="5" t="s">
        <v>1121</v>
      </c>
      <c r="J4" s="5" t="s">
        <v>1294</v>
      </c>
      <c r="K4" s="5" t="s">
        <v>1462</v>
      </c>
      <c r="L4" s="5" t="s">
        <v>1632</v>
      </c>
    </row>
    <row r="5" spans="1:12" x14ac:dyDescent="0.25">
      <c r="A5" s="2">
        <v>100</v>
      </c>
      <c r="B5" s="7">
        <f t="shared" si="1"/>
        <v>0.32</v>
      </c>
      <c r="C5" s="9">
        <f t="shared" si="2"/>
        <v>1.9888999462127599</v>
      </c>
      <c r="D5" s="9">
        <f t="shared" si="3"/>
        <v>5.0475001335143999</v>
      </c>
      <c r="E5" s="9">
        <f t="shared" si="4"/>
        <v>1.32509994506835</v>
      </c>
      <c r="F5" s="9">
        <f t="shared" si="5"/>
        <v>1.3278000354766799</v>
      </c>
      <c r="G5" s="9">
        <f t="shared" si="6"/>
        <v>1.9453999996185301</v>
      </c>
      <c r="H5" s="8" t="s">
        <v>950</v>
      </c>
      <c r="I5" s="8" t="s">
        <v>1123</v>
      </c>
      <c r="J5" s="8" t="s">
        <v>1296</v>
      </c>
      <c r="K5" s="8" t="s">
        <v>1464</v>
      </c>
      <c r="L5" s="8" t="s">
        <v>1634</v>
      </c>
    </row>
    <row r="6" spans="1:12" x14ac:dyDescent="0.25">
      <c r="A6" s="1">
        <v>125</v>
      </c>
      <c r="B6" s="7">
        <f t="shared" si="1"/>
        <v>0.4</v>
      </c>
      <c r="C6" s="9">
        <f t="shared" si="2"/>
        <v>1.58070003986358</v>
      </c>
      <c r="D6" s="9">
        <f t="shared" si="3"/>
        <v>4.38350009918212</v>
      </c>
      <c r="E6" s="9">
        <f t="shared" si="4"/>
        <v>1.13820004463195</v>
      </c>
      <c r="F6" s="9">
        <f t="shared" si="5"/>
        <v>1.2202999591827299</v>
      </c>
      <c r="G6" s="9">
        <f t="shared" si="6"/>
        <v>1.5507999658584499</v>
      </c>
      <c r="H6" s="5" t="s">
        <v>952</v>
      </c>
      <c r="I6" s="5" t="s">
        <v>1125</v>
      </c>
      <c r="J6" s="5" t="s">
        <v>964</v>
      </c>
      <c r="K6" s="5" t="s">
        <v>1466</v>
      </c>
      <c r="L6" s="5" t="s">
        <v>1636</v>
      </c>
    </row>
    <row r="7" spans="1:12" x14ac:dyDescent="0.25">
      <c r="A7" s="2">
        <v>150</v>
      </c>
      <c r="B7" s="7">
        <f t="shared" si="1"/>
        <v>0.48</v>
      </c>
      <c r="C7" s="9">
        <f t="shared" si="2"/>
        <v>1.3919999599456701</v>
      </c>
      <c r="D7" s="9">
        <f t="shared" si="3"/>
        <v>4.2834000587463299</v>
      </c>
      <c r="E7" s="9">
        <f t="shared" si="4"/>
        <v>1.1040999889373699</v>
      </c>
      <c r="F7" s="9">
        <f t="shared" si="5"/>
        <v>1.20630002021789</v>
      </c>
      <c r="G7" s="9">
        <f t="shared" si="6"/>
        <v>1.4125000238418499</v>
      </c>
      <c r="H7" s="8" t="s">
        <v>954</v>
      </c>
      <c r="I7" s="8" t="s">
        <v>1127</v>
      </c>
      <c r="J7" s="8" t="s">
        <v>1299</v>
      </c>
      <c r="K7" s="8" t="s">
        <v>1468</v>
      </c>
      <c r="L7" s="8" t="s">
        <v>1638</v>
      </c>
    </row>
    <row r="8" spans="1:12" x14ac:dyDescent="0.25">
      <c r="A8" s="1">
        <v>175</v>
      </c>
      <c r="B8" s="7">
        <f t="shared" si="1"/>
        <v>0.56000000000000005</v>
      </c>
      <c r="C8" s="9">
        <f t="shared" si="2"/>
        <v>1.29449999332427</v>
      </c>
      <c r="D8" s="9">
        <f t="shared" si="3"/>
        <v>4.1676998138427699</v>
      </c>
      <c r="E8" s="9">
        <f t="shared" si="4"/>
        <v>1.06749999523162</v>
      </c>
      <c r="F8" s="9">
        <f t="shared" si="5"/>
        <v>1.1871999502182</v>
      </c>
      <c r="G8" s="9">
        <f t="shared" si="6"/>
        <v>1.2662999629974301</v>
      </c>
      <c r="H8" s="5" t="s">
        <v>956</v>
      </c>
      <c r="I8" s="5" t="s">
        <v>1129</v>
      </c>
      <c r="J8" s="5" t="s">
        <v>1301</v>
      </c>
      <c r="K8" s="5">
        <v>1.1871999502182</v>
      </c>
      <c r="L8" s="5" t="s">
        <v>1640</v>
      </c>
    </row>
    <row r="9" spans="1:12" x14ac:dyDescent="0.25">
      <c r="A9" s="2">
        <v>200</v>
      </c>
      <c r="B9" s="7">
        <f t="shared" si="1"/>
        <v>0.64</v>
      </c>
      <c r="C9" s="9">
        <f t="shared" si="2"/>
        <v>1.2426999807357699</v>
      </c>
      <c r="D9" s="9">
        <f t="shared" si="3"/>
        <v>4.1255002021789497</v>
      </c>
      <c r="E9" s="9">
        <f t="shared" si="4"/>
        <v>1.05429995059967</v>
      </c>
      <c r="F9" s="9">
        <f t="shared" si="5"/>
        <v>1.1797000169753999</v>
      </c>
      <c r="G9" s="9">
        <f t="shared" si="6"/>
        <v>1.16110002994537</v>
      </c>
      <c r="H9" s="8" t="s">
        <v>958</v>
      </c>
      <c r="I9" s="8" t="s">
        <v>1131</v>
      </c>
      <c r="J9" s="8" t="s">
        <v>1303</v>
      </c>
      <c r="K9" s="8" t="s">
        <v>1472</v>
      </c>
      <c r="L9" s="8" t="s">
        <v>1642</v>
      </c>
    </row>
    <row r="10" spans="1:12" x14ac:dyDescent="0.25">
      <c r="A10" s="1">
        <v>225</v>
      </c>
      <c r="B10" s="7">
        <f t="shared" si="1"/>
        <v>0.72</v>
      </c>
      <c r="C10" s="9">
        <f t="shared" si="2"/>
        <v>1.1775000095367401</v>
      </c>
      <c r="D10" s="9">
        <f t="shared" si="3"/>
        <v>3.9319999217986998</v>
      </c>
      <c r="E10" s="9">
        <f t="shared" si="4"/>
        <v>1.0212999582290601</v>
      </c>
      <c r="F10" s="9">
        <f t="shared" si="5"/>
        <v>1.1374000310897801</v>
      </c>
      <c r="G10" s="9">
        <f t="shared" si="6"/>
        <v>1.07620000839233</v>
      </c>
      <c r="H10" s="5" t="s">
        <v>960</v>
      </c>
      <c r="I10" s="5" t="s">
        <v>1133</v>
      </c>
      <c r="J10" s="5" t="s">
        <v>1305</v>
      </c>
      <c r="K10" s="5">
        <v>1.1374000310897801</v>
      </c>
      <c r="L10" s="5" t="s">
        <v>1486</v>
      </c>
    </row>
    <row r="11" spans="1:12" x14ac:dyDescent="0.25">
      <c r="A11" s="2">
        <v>250</v>
      </c>
      <c r="B11" s="7">
        <f t="shared" si="1"/>
        <v>0.8</v>
      </c>
      <c r="C11" s="9">
        <f t="shared" si="2"/>
        <v>1.14269995689392</v>
      </c>
      <c r="D11" s="9">
        <f t="shared" si="3"/>
        <v>3.8636999130249001</v>
      </c>
      <c r="E11" s="9">
        <f t="shared" si="4"/>
        <v>1.0236999988555899</v>
      </c>
      <c r="F11" s="9">
        <f t="shared" si="5"/>
        <v>1.1174999475479099</v>
      </c>
      <c r="G11" s="9">
        <f t="shared" si="6"/>
        <v>1.0384999513626001</v>
      </c>
      <c r="H11" s="8" t="s">
        <v>962</v>
      </c>
      <c r="I11" s="8" t="s">
        <v>1135</v>
      </c>
      <c r="J11" s="8" t="s">
        <v>1307</v>
      </c>
      <c r="K11" s="8" t="s">
        <v>1476</v>
      </c>
      <c r="L11" s="8" t="s">
        <v>1645</v>
      </c>
    </row>
    <row r="12" spans="1:12" x14ac:dyDescent="0.25">
      <c r="A12" s="1">
        <v>275</v>
      </c>
      <c r="B12" s="7">
        <f t="shared" si="1"/>
        <v>0.88</v>
      </c>
      <c r="C12" s="9">
        <f t="shared" si="2"/>
        <v>1.13820004463195</v>
      </c>
      <c r="D12" s="9">
        <f t="shared" si="3"/>
        <v>3.6528999805450399</v>
      </c>
      <c r="E12" s="9">
        <f t="shared" si="4"/>
        <v>1.0203000307083101</v>
      </c>
      <c r="F12" s="9">
        <f t="shared" si="5"/>
        <v>1.1101000308990401</v>
      </c>
      <c r="G12" s="9">
        <f t="shared" si="6"/>
        <v>1.0296000242233201</v>
      </c>
      <c r="H12" s="5" t="s">
        <v>964</v>
      </c>
      <c r="I12" s="5" t="s">
        <v>1137</v>
      </c>
      <c r="J12" s="5" t="s">
        <v>1309</v>
      </c>
      <c r="K12" s="5" t="s">
        <v>1478</v>
      </c>
      <c r="L12" s="5" t="s">
        <v>1647</v>
      </c>
    </row>
    <row r="13" spans="1:12" x14ac:dyDescent="0.25">
      <c r="A13" s="2">
        <v>300</v>
      </c>
      <c r="B13" s="7">
        <f t="shared" si="1"/>
        <v>0.96</v>
      </c>
      <c r="C13" s="9">
        <f t="shared" si="2"/>
        <v>1.1267999410629199</v>
      </c>
      <c r="D13" s="9">
        <f t="shared" si="3"/>
        <v>3.4498999118804901</v>
      </c>
      <c r="E13" s="9">
        <f t="shared" si="4"/>
        <v>1.01810002326965</v>
      </c>
      <c r="F13" s="9">
        <f t="shared" si="5"/>
        <v>1.1151000261306701</v>
      </c>
      <c r="G13" s="9">
        <f t="shared" si="6"/>
        <v>1.0254000425338701</v>
      </c>
      <c r="H13" s="8" t="s">
        <v>966</v>
      </c>
      <c r="I13" s="8" t="s">
        <v>1139</v>
      </c>
      <c r="J13" s="8" t="s">
        <v>1311</v>
      </c>
      <c r="K13" s="8" t="s">
        <v>1480</v>
      </c>
      <c r="L13" s="8" t="s">
        <v>1649</v>
      </c>
    </row>
    <row r="14" spans="1:12" x14ac:dyDescent="0.25">
      <c r="A14" s="1">
        <v>325</v>
      </c>
      <c r="B14" s="7">
        <f t="shared" si="1"/>
        <v>1.04</v>
      </c>
      <c r="C14" s="9">
        <f t="shared" si="2"/>
        <v>1.11140000820159</v>
      </c>
      <c r="D14" s="9">
        <f t="shared" si="3"/>
        <v>3.2499001026153498</v>
      </c>
      <c r="E14" s="9">
        <f t="shared" si="4"/>
        <v>1.0029000043869001</v>
      </c>
      <c r="F14" s="9">
        <f t="shared" si="5"/>
        <v>1.09459996223449</v>
      </c>
      <c r="G14" s="9">
        <f t="shared" si="6"/>
        <v>0.98350000381469704</v>
      </c>
      <c r="H14" s="5" t="s">
        <v>968</v>
      </c>
      <c r="I14" s="5" t="s">
        <v>1141</v>
      </c>
      <c r="J14" s="5" t="s">
        <v>1313</v>
      </c>
      <c r="K14" s="5" t="s">
        <v>1482</v>
      </c>
      <c r="L14" s="5" t="s">
        <v>1651</v>
      </c>
    </row>
    <row r="15" spans="1:12" x14ac:dyDescent="0.25">
      <c r="A15" s="2">
        <v>350</v>
      </c>
      <c r="B15" s="7">
        <f t="shared" si="1"/>
        <v>1.1200000000000001</v>
      </c>
      <c r="C15" s="9">
        <f t="shared" si="2"/>
        <v>1.0914000272750799</v>
      </c>
      <c r="D15" s="9">
        <f t="shared" si="3"/>
        <v>3.2402000427246</v>
      </c>
      <c r="E15" s="9">
        <f t="shared" si="4"/>
        <v>0.97600001096725397</v>
      </c>
      <c r="F15" s="9">
        <f t="shared" si="5"/>
        <v>1.07109999656677</v>
      </c>
      <c r="G15" s="9">
        <f t="shared" si="6"/>
        <v>0.96079999208450295</v>
      </c>
      <c r="H15" s="8" t="s">
        <v>970</v>
      </c>
      <c r="I15" s="8" t="s">
        <v>1143</v>
      </c>
      <c r="J15" s="8" t="s">
        <v>1315</v>
      </c>
      <c r="K15" s="8" t="s">
        <v>1484</v>
      </c>
      <c r="L15" s="8" t="s">
        <v>1653</v>
      </c>
    </row>
    <row r="16" spans="1:12" x14ac:dyDescent="0.25">
      <c r="A16" s="1">
        <v>375</v>
      </c>
      <c r="B16" s="7">
        <f t="shared" si="1"/>
        <v>1.2</v>
      </c>
      <c r="C16" s="9">
        <f t="shared" si="2"/>
        <v>1.0621999502182</v>
      </c>
      <c r="D16" s="9">
        <f t="shared" si="3"/>
        <v>3.2255001068115199</v>
      </c>
      <c r="E16" s="9">
        <f t="shared" si="4"/>
        <v>0.98809999227523804</v>
      </c>
      <c r="F16" s="9">
        <f t="shared" si="5"/>
        <v>1.07620000839233</v>
      </c>
      <c r="G16" s="9">
        <f t="shared" si="6"/>
        <v>0.94230002164840698</v>
      </c>
      <c r="H16" s="5" t="s">
        <v>972</v>
      </c>
      <c r="I16" s="5" t="s">
        <v>1145</v>
      </c>
      <c r="J16" s="5" t="s">
        <v>1317</v>
      </c>
      <c r="K16" s="5" t="s">
        <v>1486</v>
      </c>
      <c r="L16" s="5" t="s">
        <v>1091</v>
      </c>
    </row>
    <row r="17" spans="1:12" x14ac:dyDescent="0.25">
      <c r="A17" s="2">
        <v>400</v>
      </c>
      <c r="B17" s="7">
        <f t="shared" si="1"/>
        <v>1.28</v>
      </c>
      <c r="C17" s="9">
        <f t="shared" si="2"/>
        <v>1.04999995231628</v>
      </c>
      <c r="D17" s="9">
        <f t="shared" si="3"/>
        <v>3.2530000209808301</v>
      </c>
      <c r="E17" s="9">
        <f t="shared" si="4"/>
        <v>0.99140000343322698</v>
      </c>
      <c r="F17" s="9">
        <f t="shared" si="5"/>
        <v>1.08109998703002</v>
      </c>
      <c r="G17" s="9">
        <f t="shared" si="6"/>
        <v>0.924000024795532</v>
      </c>
      <c r="H17" s="8" t="s">
        <v>974</v>
      </c>
      <c r="I17" s="8" t="s">
        <v>1147</v>
      </c>
      <c r="J17" s="8" t="s">
        <v>1319</v>
      </c>
      <c r="K17" s="8" t="s">
        <v>1488</v>
      </c>
      <c r="L17" s="8" t="s">
        <v>1656</v>
      </c>
    </row>
    <row r="18" spans="1:12" x14ac:dyDescent="0.25">
      <c r="A18" s="1">
        <v>425</v>
      </c>
      <c r="B18" s="7">
        <f t="shared" si="1"/>
        <v>1.36</v>
      </c>
      <c r="C18" s="9">
        <f t="shared" si="2"/>
        <v>1.0465999841689999</v>
      </c>
      <c r="D18" s="9">
        <f t="shared" si="3"/>
        <v>3.0629000663757302</v>
      </c>
      <c r="E18" s="9">
        <f t="shared" si="4"/>
        <v>0.96719998121261597</v>
      </c>
      <c r="F18" s="9">
        <f t="shared" si="5"/>
        <v>1.0656000375747601</v>
      </c>
      <c r="G18" s="9">
        <f t="shared" si="6"/>
        <v>0.90659999847412098</v>
      </c>
      <c r="H18" s="5" t="s">
        <v>976</v>
      </c>
      <c r="I18" s="5" t="s">
        <v>1149</v>
      </c>
      <c r="J18" s="5" t="s">
        <v>1321</v>
      </c>
      <c r="K18" s="5" t="s">
        <v>1490</v>
      </c>
      <c r="L18" s="5" t="s">
        <v>1658</v>
      </c>
    </row>
    <row r="19" spans="1:12" x14ac:dyDescent="0.25">
      <c r="A19" s="2">
        <v>450</v>
      </c>
      <c r="B19" s="7">
        <f t="shared" si="1"/>
        <v>1.44</v>
      </c>
      <c r="C19" s="9">
        <f t="shared" si="2"/>
        <v>1.0685000419616699</v>
      </c>
      <c r="D19" s="9">
        <f t="shared" si="3"/>
        <v>3.2153999805450399</v>
      </c>
      <c r="E19" s="9">
        <f t="shared" si="4"/>
        <v>1.0112999677657999</v>
      </c>
      <c r="F19" s="9">
        <f t="shared" si="5"/>
        <v>1.0993000268936099</v>
      </c>
      <c r="G19" s="9">
        <f t="shared" si="6"/>
        <v>0.94999998807907104</v>
      </c>
      <c r="H19" s="8" t="s">
        <v>978</v>
      </c>
      <c r="I19" s="8" t="s">
        <v>1151</v>
      </c>
      <c r="J19" s="8" t="s">
        <v>1323</v>
      </c>
      <c r="K19" s="8" t="s">
        <v>1492</v>
      </c>
      <c r="L19" s="8" t="s">
        <v>1660</v>
      </c>
    </row>
    <row r="20" spans="1:12" x14ac:dyDescent="0.25">
      <c r="A20" s="1">
        <v>475</v>
      </c>
      <c r="B20" s="7">
        <f t="shared" si="1"/>
        <v>1.52</v>
      </c>
      <c r="C20" s="9">
        <f t="shared" si="2"/>
        <v>0.98269999027252197</v>
      </c>
      <c r="D20" s="9">
        <f t="shared" si="3"/>
        <v>2.97790002822875</v>
      </c>
      <c r="E20" s="9">
        <f t="shared" si="4"/>
        <v>0.94359999895095803</v>
      </c>
      <c r="F20" s="9">
        <f t="shared" si="5"/>
        <v>1.0271999835968</v>
      </c>
      <c r="G20" s="9">
        <f t="shared" si="6"/>
        <v>0.85680001974105802</v>
      </c>
      <c r="H20" s="5" t="s">
        <v>980</v>
      </c>
      <c r="I20" s="5" t="s">
        <v>1153</v>
      </c>
      <c r="J20" s="5" t="s">
        <v>1036</v>
      </c>
      <c r="K20" s="5" t="s">
        <v>1494</v>
      </c>
      <c r="L20" s="5" t="s">
        <v>1662</v>
      </c>
    </row>
    <row r="21" spans="1:12" x14ac:dyDescent="0.25">
      <c r="A21" s="2">
        <v>500</v>
      </c>
      <c r="B21" s="7">
        <f t="shared" si="1"/>
        <v>1.6</v>
      </c>
      <c r="C21" s="9">
        <f t="shared" si="2"/>
        <v>1.0381000041961601</v>
      </c>
      <c r="D21" s="9">
        <f t="shared" si="3"/>
        <v>3.0873999595642001</v>
      </c>
      <c r="E21" s="9">
        <f t="shared" si="4"/>
        <v>0.98729997873306197</v>
      </c>
      <c r="F21" s="9">
        <f t="shared" si="5"/>
        <v>1.0865999460220299</v>
      </c>
      <c r="G21" s="9">
        <f t="shared" si="6"/>
        <v>0.91809999942779497</v>
      </c>
      <c r="H21" s="8" t="s">
        <v>982</v>
      </c>
      <c r="I21" s="8" t="s">
        <v>1155</v>
      </c>
      <c r="J21" s="8" t="s">
        <v>1326</v>
      </c>
      <c r="K21" s="8" t="s">
        <v>1496</v>
      </c>
      <c r="L21" s="8" t="s">
        <v>1664</v>
      </c>
    </row>
    <row r="22" spans="1:12" x14ac:dyDescent="0.25">
      <c r="A22" s="1">
        <v>525</v>
      </c>
      <c r="B22" s="7">
        <f t="shared" si="1"/>
        <v>1.68</v>
      </c>
      <c r="C22" s="9">
        <f t="shared" si="2"/>
        <v>1.0087000131607</v>
      </c>
      <c r="D22" s="9">
        <f t="shared" si="3"/>
        <v>2.97709989547729</v>
      </c>
      <c r="E22" s="9">
        <f t="shared" si="4"/>
        <v>0.96689999103546098</v>
      </c>
      <c r="F22" s="9">
        <f t="shared" si="5"/>
        <v>1.0642000436782799</v>
      </c>
      <c r="G22" s="9">
        <f t="shared" si="6"/>
        <v>0.87830001115798895</v>
      </c>
      <c r="H22" s="5" t="s">
        <v>984</v>
      </c>
      <c r="I22" s="5" t="s">
        <v>1157</v>
      </c>
      <c r="J22" s="5" t="s">
        <v>1328</v>
      </c>
      <c r="K22" s="5" t="s">
        <v>1498</v>
      </c>
      <c r="L22" s="5" t="s">
        <v>1666</v>
      </c>
    </row>
    <row r="23" spans="1:12" x14ac:dyDescent="0.25">
      <c r="A23" s="2">
        <v>550</v>
      </c>
      <c r="B23" s="7">
        <f t="shared" si="1"/>
        <v>1.76</v>
      </c>
      <c r="C23" s="9">
        <f t="shared" si="2"/>
        <v>1.0139000415802</v>
      </c>
      <c r="D23" s="9">
        <f t="shared" si="3"/>
        <v>2.9885001182556099</v>
      </c>
      <c r="E23" s="9">
        <f t="shared" si="4"/>
        <v>0.96929997205734197</v>
      </c>
      <c r="F23" s="9">
        <f t="shared" si="5"/>
        <v>1.06770002841949</v>
      </c>
      <c r="G23" s="9">
        <f t="shared" si="6"/>
        <v>0.89270001649856501</v>
      </c>
      <c r="H23" s="8" t="s">
        <v>986</v>
      </c>
      <c r="I23" s="8" t="s">
        <v>1159</v>
      </c>
      <c r="J23" s="8" t="s">
        <v>1330</v>
      </c>
      <c r="K23" s="8" t="s">
        <v>1500</v>
      </c>
      <c r="L23" s="8" t="s">
        <v>1668</v>
      </c>
    </row>
    <row r="24" spans="1:12" x14ac:dyDescent="0.25">
      <c r="A24" s="1">
        <v>575</v>
      </c>
      <c r="B24" s="7">
        <f t="shared" si="1"/>
        <v>1.84</v>
      </c>
      <c r="C24" s="9">
        <f t="shared" si="2"/>
        <v>1.0557999610900799</v>
      </c>
      <c r="D24" s="9">
        <f t="shared" si="3"/>
        <v>3.09459996223449</v>
      </c>
      <c r="E24" s="9">
        <f t="shared" si="4"/>
        <v>1.0025999546051001</v>
      </c>
      <c r="F24" s="9">
        <f t="shared" si="5"/>
        <v>1.1040999889373699</v>
      </c>
      <c r="G24" s="9">
        <f t="shared" si="6"/>
        <v>0.93910002708435003</v>
      </c>
      <c r="H24" s="5" t="s">
        <v>988</v>
      </c>
      <c r="I24" s="5" t="s">
        <v>1161</v>
      </c>
      <c r="J24" s="5" t="s">
        <v>1332</v>
      </c>
      <c r="K24" s="5" t="s">
        <v>1299</v>
      </c>
      <c r="L24" s="5" t="s">
        <v>1670</v>
      </c>
    </row>
    <row r="25" spans="1:12" x14ac:dyDescent="0.25">
      <c r="A25" s="2">
        <v>600</v>
      </c>
      <c r="B25" s="7">
        <f t="shared" si="1"/>
        <v>1.92</v>
      </c>
      <c r="C25" s="9">
        <f t="shared" si="2"/>
        <v>1.0211999416351301</v>
      </c>
      <c r="D25" s="9">
        <f t="shared" si="3"/>
        <v>2.9709999561309801</v>
      </c>
      <c r="E25" s="9">
        <f t="shared" si="4"/>
        <v>0.96979999542236295</v>
      </c>
      <c r="F25" s="9">
        <f t="shared" si="5"/>
        <v>1.07249999046325</v>
      </c>
      <c r="G25" s="9">
        <f t="shared" si="6"/>
        <v>0.89859998226165705</v>
      </c>
      <c r="H25" s="8" t="s">
        <v>990</v>
      </c>
      <c r="I25" s="8" t="s">
        <v>1163</v>
      </c>
      <c r="J25" s="8" t="s">
        <v>1334</v>
      </c>
      <c r="K25" s="8" t="s">
        <v>1503</v>
      </c>
      <c r="L25" s="8" t="s">
        <v>1672</v>
      </c>
    </row>
    <row r="26" spans="1:12" x14ac:dyDescent="0.25">
      <c r="A26" s="1">
        <v>625</v>
      </c>
      <c r="B26" s="7">
        <f t="shared" si="1"/>
        <v>2</v>
      </c>
      <c r="C26" s="9">
        <f t="shared" si="2"/>
        <v>1.0063999891281099</v>
      </c>
      <c r="D26" s="9">
        <f t="shared" si="3"/>
        <v>2.99530005455017</v>
      </c>
      <c r="E26" s="9">
        <f t="shared" si="4"/>
        <v>0.97119998931884699</v>
      </c>
      <c r="F26" s="9">
        <f t="shared" si="5"/>
        <v>1.0734000205993599</v>
      </c>
      <c r="G26" s="9">
        <f t="shared" si="6"/>
        <v>0.89149999618530196</v>
      </c>
      <c r="H26" s="5" t="s">
        <v>992</v>
      </c>
      <c r="I26" s="5" t="s">
        <v>1165</v>
      </c>
      <c r="J26" s="5" t="s">
        <v>1336</v>
      </c>
      <c r="K26" s="5" t="s">
        <v>1505</v>
      </c>
      <c r="L26" s="5" t="s">
        <v>1674</v>
      </c>
    </row>
    <row r="27" spans="1:12" x14ac:dyDescent="0.25">
      <c r="A27" s="2">
        <v>650</v>
      </c>
      <c r="B27" s="7">
        <f t="shared" si="1"/>
        <v>2.08</v>
      </c>
      <c r="C27" s="9">
        <f t="shared" si="2"/>
        <v>1.01769995689392</v>
      </c>
      <c r="D27" s="9">
        <f t="shared" si="3"/>
        <v>2.89350008964538</v>
      </c>
      <c r="E27" s="9">
        <f t="shared" si="4"/>
        <v>0.96390002965927102</v>
      </c>
      <c r="F27" s="9">
        <f t="shared" si="5"/>
        <v>1.0636999607086099</v>
      </c>
      <c r="G27" s="9">
        <f t="shared" si="6"/>
        <v>0.89859998226165705</v>
      </c>
      <c r="H27" s="8" t="s">
        <v>994</v>
      </c>
      <c r="I27" s="8" t="s">
        <v>1167</v>
      </c>
      <c r="J27" s="8" t="s">
        <v>1338</v>
      </c>
      <c r="K27" s="8" t="s">
        <v>1507</v>
      </c>
      <c r="L27" s="8" t="s">
        <v>1672</v>
      </c>
    </row>
    <row r="28" spans="1:12" x14ac:dyDescent="0.25">
      <c r="A28" s="1">
        <v>675</v>
      </c>
      <c r="B28" s="7">
        <f t="shared" si="1"/>
        <v>2.16</v>
      </c>
      <c r="C28" s="9">
        <f t="shared" si="2"/>
        <v>0.98059999942779497</v>
      </c>
      <c r="D28" s="9">
        <f t="shared" si="3"/>
        <v>2.9284999370574898</v>
      </c>
      <c r="E28" s="9">
        <f t="shared" si="4"/>
        <v>0.95749998092651301</v>
      </c>
      <c r="F28" s="9">
        <f t="shared" si="5"/>
        <v>1.0572999715805</v>
      </c>
      <c r="G28" s="9">
        <f t="shared" si="6"/>
        <v>0.86479997634887695</v>
      </c>
      <c r="H28" s="5" t="s">
        <v>996</v>
      </c>
      <c r="I28" s="5" t="s">
        <v>1169</v>
      </c>
      <c r="J28" s="5" t="s">
        <v>1340</v>
      </c>
      <c r="K28" s="5" t="s">
        <v>1509</v>
      </c>
      <c r="L28" s="5" t="s">
        <v>1677</v>
      </c>
    </row>
    <row r="29" spans="1:12" x14ac:dyDescent="0.25">
      <c r="A29" s="2">
        <v>700</v>
      </c>
      <c r="B29" s="7">
        <f t="shared" si="1"/>
        <v>2.2400000000000002</v>
      </c>
      <c r="C29" s="9">
        <f t="shared" si="2"/>
        <v>0.97490000724792403</v>
      </c>
      <c r="D29" s="9">
        <f t="shared" si="3"/>
        <v>2.86560010910034</v>
      </c>
      <c r="E29" s="9">
        <f t="shared" si="4"/>
        <v>0.93779999017715399</v>
      </c>
      <c r="F29" s="9">
        <f t="shared" si="5"/>
        <v>1.0293999910354601</v>
      </c>
      <c r="G29" s="9">
        <f t="shared" si="6"/>
        <v>0.86059999465942305</v>
      </c>
      <c r="H29" s="8" t="s">
        <v>998</v>
      </c>
      <c r="I29" s="8" t="s">
        <v>1171</v>
      </c>
      <c r="J29" s="8" t="s">
        <v>1099</v>
      </c>
      <c r="K29" s="8" t="s">
        <v>1511</v>
      </c>
      <c r="L29" s="8" t="s">
        <v>1679</v>
      </c>
    </row>
    <row r="30" spans="1:12" x14ac:dyDescent="0.25">
      <c r="A30" s="1">
        <v>725</v>
      </c>
      <c r="B30" s="7">
        <f t="shared" si="1"/>
        <v>2.3199999999999998</v>
      </c>
      <c r="C30" s="9">
        <f t="shared" si="2"/>
        <v>1.02160000801086</v>
      </c>
      <c r="D30" s="9">
        <f t="shared" si="3"/>
        <v>2.97250008583068</v>
      </c>
      <c r="E30" s="9">
        <f t="shared" si="4"/>
        <v>0.96530002355575495</v>
      </c>
      <c r="F30" s="9">
        <f t="shared" si="5"/>
        <v>1.0600999593734699</v>
      </c>
      <c r="G30" s="9">
        <f t="shared" si="6"/>
        <v>0.90570002794265703</v>
      </c>
      <c r="H30" s="5" t="s">
        <v>1000</v>
      </c>
      <c r="I30" s="5" t="s">
        <v>1173</v>
      </c>
      <c r="J30" s="5" t="s">
        <v>1343</v>
      </c>
      <c r="K30" s="5" t="s">
        <v>1513</v>
      </c>
      <c r="L30" s="5" t="s">
        <v>1397</v>
      </c>
    </row>
    <row r="31" spans="1:12" x14ac:dyDescent="0.25">
      <c r="A31" s="2">
        <v>750</v>
      </c>
      <c r="B31" s="7">
        <f t="shared" si="1"/>
        <v>2.4</v>
      </c>
      <c r="C31" s="9">
        <f t="shared" si="2"/>
        <v>0.97280001640319802</v>
      </c>
      <c r="D31" s="9">
        <f t="shared" si="3"/>
        <v>2.8427999019622798</v>
      </c>
      <c r="E31" s="9">
        <f t="shared" si="4"/>
        <v>0.94160002470016402</v>
      </c>
      <c r="F31" s="9">
        <f t="shared" si="5"/>
        <v>1.03970003128051</v>
      </c>
      <c r="G31" s="9">
        <f t="shared" si="6"/>
        <v>0.86009997129440297</v>
      </c>
      <c r="H31" s="8" t="s">
        <v>1002</v>
      </c>
      <c r="I31" s="8" t="s">
        <v>1175</v>
      </c>
      <c r="J31" s="8" t="s">
        <v>1345</v>
      </c>
      <c r="K31" s="8" t="s">
        <v>1515</v>
      </c>
      <c r="L31" s="8" t="s">
        <v>1682</v>
      </c>
    </row>
    <row r="32" spans="1:12" x14ac:dyDescent="0.25">
      <c r="A32" s="1">
        <v>775</v>
      </c>
      <c r="B32" s="7">
        <f t="shared" si="1"/>
        <v>2.48</v>
      </c>
      <c r="C32" s="9">
        <f t="shared" si="2"/>
        <v>1.0302000045776301</v>
      </c>
      <c r="D32" s="9">
        <f t="shared" si="3"/>
        <v>3</v>
      </c>
      <c r="E32" s="9">
        <f t="shared" si="4"/>
        <v>0.97710001468658403</v>
      </c>
      <c r="F32" s="9">
        <f t="shared" si="5"/>
        <v>1.07149994373321</v>
      </c>
      <c r="G32" s="9">
        <f t="shared" si="6"/>
        <v>0.90490001440048196</v>
      </c>
      <c r="H32" s="5" t="s">
        <v>1004</v>
      </c>
      <c r="I32" s="5" t="s">
        <v>1177</v>
      </c>
      <c r="J32" s="5" t="s">
        <v>1347</v>
      </c>
      <c r="K32" s="5" t="s">
        <v>1517</v>
      </c>
      <c r="L32" s="5" t="s">
        <v>1684</v>
      </c>
    </row>
    <row r="33" spans="1:12" x14ac:dyDescent="0.25">
      <c r="A33" s="2">
        <v>800</v>
      </c>
      <c r="B33" s="7">
        <f t="shared" si="1"/>
        <v>2.56</v>
      </c>
      <c r="C33" s="9">
        <f t="shared" si="2"/>
        <v>1.0027999877929601</v>
      </c>
      <c r="D33" s="9">
        <f t="shared" si="3"/>
        <v>2.9191000461578298</v>
      </c>
      <c r="E33" s="9">
        <f t="shared" si="4"/>
        <v>0.950900018215179</v>
      </c>
      <c r="F33" s="9">
        <f t="shared" si="5"/>
        <v>1.05009996891021</v>
      </c>
      <c r="G33" s="9">
        <f t="shared" si="6"/>
        <v>0.88190001249313299</v>
      </c>
      <c r="H33" s="8" t="s">
        <v>1006</v>
      </c>
      <c r="I33" s="8" t="s">
        <v>1179</v>
      </c>
      <c r="J33" s="8" t="s">
        <v>1349</v>
      </c>
      <c r="K33" s="8" t="s">
        <v>1519</v>
      </c>
      <c r="L33" s="8" t="s">
        <v>1686</v>
      </c>
    </row>
    <row r="34" spans="1:12" x14ac:dyDescent="0.25">
      <c r="A34" s="1">
        <v>825</v>
      </c>
      <c r="B34" s="7">
        <f t="shared" si="1"/>
        <v>2.64</v>
      </c>
      <c r="C34" s="9">
        <f t="shared" si="2"/>
        <v>1.0284999608993499</v>
      </c>
      <c r="D34" s="9">
        <f t="shared" si="3"/>
        <v>2.9732000827789302</v>
      </c>
      <c r="E34" s="9">
        <f t="shared" si="4"/>
        <v>0.98159998655319203</v>
      </c>
      <c r="F34" s="9">
        <f t="shared" si="5"/>
        <v>1.07690000534057</v>
      </c>
      <c r="G34" s="9">
        <f t="shared" si="6"/>
        <v>0.90810000896453802</v>
      </c>
      <c r="H34" s="5" t="s">
        <v>1008</v>
      </c>
      <c r="I34" s="5" t="s">
        <v>1181</v>
      </c>
      <c r="J34" s="5" t="s">
        <v>1351</v>
      </c>
      <c r="K34" s="5" t="s">
        <v>1521</v>
      </c>
      <c r="L34" s="5" t="s">
        <v>1688</v>
      </c>
    </row>
    <row r="35" spans="1:12" x14ac:dyDescent="0.25">
      <c r="A35" s="2">
        <v>850</v>
      </c>
      <c r="B35" s="7">
        <f t="shared" si="1"/>
        <v>2.72</v>
      </c>
      <c r="C35" s="9">
        <f t="shared" si="2"/>
        <v>0.96490001678466797</v>
      </c>
      <c r="D35" s="9">
        <f t="shared" si="3"/>
        <v>2.8638999462127601</v>
      </c>
      <c r="E35" s="9">
        <f t="shared" si="4"/>
        <v>0.93389999866485596</v>
      </c>
      <c r="F35" s="9">
        <f t="shared" si="5"/>
        <v>1.03530001640319</v>
      </c>
      <c r="G35" s="9">
        <f t="shared" si="6"/>
        <v>0.85409998893737704</v>
      </c>
      <c r="H35" s="8" t="s">
        <v>1010</v>
      </c>
      <c r="I35" s="8" t="s">
        <v>1183</v>
      </c>
      <c r="J35" s="8" t="s">
        <v>1353</v>
      </c>
      <c r="K35" s="8" t="s">
        <v>1523</v>
      </c>
      <c r="L35" s="8" t="s">
        <v>1690</v>
      </c>
    </row>
    <row r="36" spans="1:12" x14ac:dyDescent="0.25">
      <c r="A36" s="1">
        <v>875</v>
      </c>
      <c r="B36" s="7">
        <f t="shared" si="1"/>
        <v>2.8</v>
      </c>
      <c r="C36" s="9">
        <f t="shared" si="2"/>
        <v>0.99220001697540205</v>
      </c>
      <c r="D36" s="9">
        <f t="shared" si="3"/>
        <v>2.97250008583068</v>
      </c>
      <c r="E36" s="9">
        <f t="shared" si="4"/>
        <v>0.95399999618530196</v>
      </c>
      <c r="F36" s="9">
        <f t="shared" si="5"/>
        <v>1.0693999528884801</v>
      </c>
      <c r="G36" s="9">
        <f t="shared" si="6"/>
        <v>0.88550001382827703</v>
      </c>
      <c r="H36" s="5" t="s">
        <v>1012</v>
      </c>
      <c r="I36" s="5" t="s">
        <v>1173</v>
      </c>
      <c r="J36" s="5" t="s">
        <v>1355</v>
      </c>
      <c r="K36" s="5" t="s">
        <v>1525</v>
      </c>
      <c r="L36" s="5" t="s">
        <v>1692</v>
      </c>
    </row>
    <row r="37" spans="1:12" x14ac:dyDescent="0.25">
      <c r="A37" s="2">
        <v>900</v>
      </c>
      <c r="B37" s="7">
        <f t="shared" si="1"/>
        <v>2.88</v>
      </c>
      <c r="C37" s="9">
        <f t="shared" si="2"/>
        <v>0.97020000219345004</v>
      </c>
      <c r="D37" s="9">
        <f t="shared" si="3"/>
        <v>2.89269995689392</v>
      </c>
      <c r="E37" s="9">
        <f t="shared" si="4"/>
        <v>0.93680000305175704</v>
      </c>
      <c r="F37" s="9">
        <f t="shared" si="5"/>
        <v>1.0374000072479199</v>
      </c>
      <c r="G37" s="9">
        <f t="shared" si="6"/>
        <v>0.861699998378753</v>
      </c>
      <c r="H37" s="8" t="s">
        <v>1014</v>
      </c>
      <c r="I37" s="8" t="s">
        <v>1186</v>
      </c>
      <c r="J37" s="8" t="s">
        <v>1357</v>
      </c>
      <c r="K37" s="8" t="s">
        <v>1527</v>
      </c>
      <c r="L37" s="8" t="s">
        <v>1694</v>
      </c>
    </row>
    <row r="38" spans="1:12" x14ac:dyDescent="0.25">
      <c r="A38" s="1">
        <v>925</v>
      </c>
      <c r="B38" s="7">
        <f t="shared" si="1"/>
        <v>2.96</v>
      </c>
      <c r="C38" s="9">
        <f t="shared" si="2"/>
        <v>0.94819998741149902</v>
      </c>
      <c r="D38" s="9">
        <f t="shared" si="3"/>
        <v>2.7307000160217201</v>
      </c>
      <c r="E38" s="9">
        <f t="shared" si="4"/>
        <v>0.91589999198913497</v>
      </c>
      <c r="F38" s="9">
        <f t="shared" si="5"/>
        <v>1.00409996509552</v>
      </c>
      <c r="G38" s="9">
        <f t="shared" si="6"/>
        <v>0.832599997520446</v>
      </c>
      <c r="H38" s="5" t="s">
        <v>1016</v>
      </c>
      <c r="I38" s="5" t="s">
        <v>1188</v>
      </c>
      <c r="J38" s="5" t="s">
        <v>1359</v>
      </c>
      <c r="K38" s="5" t="s">
        <v>1529</v>
      </c>
      <c r="L38" s="5" t="s">
        <v>1696</v>
      </c>
    </row>
    <row r="39" spans="1:12" x14ac:dyDescent="0.25">
      <c r="A39" s="2">
        <v>950</v>
      </c>
      <c r="B39" s="7">
        <f t="shared" si="1"/>
        <v>3.04</v>
      </c>
      <c r="C39" s="9">
        <f t="shared" si="2"/>
        <v>0.97250002622604304</v>
      </c>
      <c r="D39" s="9">
        <f t="shared" si="3"/>
        <v>2.7994000911712602</v>
      </c>
      <c r="E39" s="9">
        <f t="shared" si="4"/>
        <v>0.93580001592636097</v>
      </c>
      <c r="F39" s="9">
        <f t="shared" si="5"/>
        <v>1.02610003948211</v>
      </c>
      <c r="G39" s="9">
        <f t="shared" si="6"/>
        <v>0.85989999771118097</v>
      </c>
      <c r="H39" s="8" t="s">
        <v>1018</v>
      </c>
      <c r="I39" s="8" t="s">
        <v>1190</v>
      </c>
      <c r="J39" s="8" t="s">
        <v>1361</v>
      </c>
      <c r="K39" s="8" t="s">
        <v>1531</v>
      </c>
      <c r="L39" s="8" t="s">
        <v>1698</v>
      </c>
    </row>
    <row r="40" spans="1:12" x14ac:dyDescent="0.25">
      <c r="A40" s="1">
        <v>975</v>
      </c>
      <c r="B40" s="7">
        <f t="shared" si="1"/>
        <v>3.12</v>
      </c>
      <c r="C40" s="9">
        <f t="shared" si="2"/>
        <v>1.0169999599456701</v>
      </c>
      <c r="D40" s="9">
        <f t="shared" si="3"/>
        <v>2.95469999313354</v>
      </c>
      <c r="E40" s="9">
        <f t="shared" si="4"/>
        <v>0.94959998130798295</v>
      </c>
      <c r="F40" s="9">
        <f t="shared" si="5"/>
        <v>1.04970002174377</v>
      </c>
      <c r="G40" s="9">
        <f t="shared" si="6"/>
        <v>0.90200001001357999</v>
      </c>
      <c r="H40" s="5" t="s">
        <v>1020</v>
      </c>
      <c r="I40" s="5" t="s">
        <v>1192</v>
      </c>
      <c r="J40" s="5" t="s">
        <v>1363</v>
      </c>
      <c r="K40" s="5" t="s">
        <v>1533</v>
      </c>
      <c r="L40" s="5" t="s">
        <v>1700</v>
      </c>
    </row>
    <row r="41" spans="1:12" x14ac:dyDescent="0.25">
      <c r="A41" s="2">
        <v>1000</v>
      </c>
      <c r="B41" s="7">
        <f t="shared" si="1"/>
        <v>3.19</v>
      </c>
      <c r="C41" s="9">
        <f t="shared" si="2"/>
        <v>0.99940001964569003</v>
      </c>
      <c r="D41" s="9">
        <f t="shared" si="3"/>
        <v>2.8652000427246</v>
      </c>
      <c r="E41" s="9">
        <f t="shared" si="4"/>
        <v>0.939800024032592</v>
      </c>
      <c r="F41" s="9">
        <f t="shared" si="5"/>
        <v>1.0374000072479199</v>
      </c>
      <c r="G41" s="9">
        <f t="shared" si="6"/>
        <v>0.88230001926422097</v>
      </c>
      <c r="H41" s="8" t="s">
        <v>1022</v>
      </c>
      <c r="I41" s="8" t="s">
        <v>1194</v>
      </c>
      <c r="J41" s="8" t="s">
        <v>1365</v>
      </c>
      <c r="K41" s="8" t="s">
        <v>1527</v>
      </c>
      <c r="L41" s="8" t="s">
        <v>1702</v>
      </c>
    </row>
    <row r="42" spans="1:12" x14ac:dyDescent="0.25">
      <c r="A42" s="1">
        <v>1025</v>
      </c>
      <c r="B42" s="7">
        <f t="shared" si="1"/>
        <v>3.27</v>
      </c>
      <c r="C42" s="9">
        <f t="shared" si="2"/>
        <v>0.99080002307891801</v>
      </c>
      <c r="D42" s="9">
        <f t="shared" si="3"/>
        <v>2.9356000423431299</v>
      </c>
      <c r="E42" s="9">
        <f t="shared" si="4"/>
        <v>0.939700007438659</v>
      </c>
      <c r="F42" s="9">
        <f t="shared" si="5"/>
        <v>1.04100000858306</v>
      </c>
      <c r="G42" s="9">
        <f t="shared" si="6"/>
        <v>0.88559997081756503</v>
      </c>
      <c r="H42" s="5" t="s">
        <v>1024</v>
      </c>
      <c r="I42" s="5" t="s">
        <v>1196</v>
      </c>
      <c r="J42" s="5" t="s">
        <v>1367</v>
      </c>
      <c r="K42" s="5" t="s">
        <v>1536</v>
      </c>
      <c r="L42" s="5" t="s">
        <v>1704</v>
      </c>
    </row>
    <row r="43" spans="1:12" x14ac:dyDescent="0.25">
      <c r="A43" s="2">
        <v>1050</v>
      </c>
      <c r="B43" s="7">
        <f t="shared" si="1"/>
        <v>3.35</v>
      </c>
      <c r="C43" s="9">
        <f t="shared" si="2"/>
        <v>0.91119998693466098</v>
      </c>
      <c r="D43" s="9">
        <f t="shared" si="3"/>
        <v>2.66510009765625</v>
      </c>
      <c r="E43" s="9">
        <f t="shared" si="4"/>
        <v>0.88959997892379705</v>
      </c>
      <c r="F43" s="9">
        <f t="shared" si="5"/>
        <v>0.98699998855590798</v>
      </c>
      <c r="G43" s="9">
        <f t="shared" si="6"/>
        <v>0.80519998073577803</v>
      </c>
      <c r="H43" s="8" t="s">
        <v>1026</v>
      </c>
      <c r="I43" s="8" t="s">
        <v>1198</v>
      </c>
      <c r="J43" s="8" t="s">
        <v>1369</v>
      </c>
      <c r="K43" s="8" t="s">
        <v>1538</v>
      </c>
      <c r="L43" s="8" t="s">
        <v>1706</v>
      </c>
    </row>
    <row r="44" spans="1:12" x14ac:dyDescent="0.25">
      <c r="A44" s="1">
        <v>1075</v>
      </c>
      <c r="B44" s="7">
        <f t="shared" si="1"/>
        <v>3.43</v>
      </c>
      <c r="C44" s="9">
        <f t="shared" si="2"/>
        <v>0.98509997129440297</v>
      </c>
      <c r="D44" s="9">
        <f t="shared" si="3"/>
        <v>2.90700006484985</v>
      </c>
      <c r="E44" s="9">
        <f t="shared" si="4"/>
        <v>0.93400001525878895</v>
      </c>
      <c r="F44" s="9">
        <f t="shared" si="5"/>
        <v>1.04429996013641</v>
      </c>
      <c r="G44" s="9">
        <f t="shared" si="6"/>
        <v>0.87260001897811801</v>
      </c>
      <c r="H44" s="5" t="s">
        <v>1028</v>
      </c>
      <c r="I44" s="5" t="s">
        <v>1200</v>
      </c>
      <c r="J44" s="5" t="s">
        <v>1371</v>
      </c>
      <c r="K44" s="5" t="s">
        <v>1540</v>
      </c>
      <c r="L44" s="5" t="s">
        <v>1708</v>
      </c>
    </row>
    <row r="45" spans="1:12" x14ac:dyDescent="0.25">
      <c r="A45" s="2">
        <v>1100</v>
      </c>
      <c r="B45" s="7">
        <f t="shared" si="1"/>
        <v>3.51</v>
      </c>
      <c r="C45" s="9">
        <f t="shared" si="2"/>
        <v>0.95010000467300404</v>
      </c>
      <c r="D45" s="9">
        <f t="shared" si="3"/>
        <v>2.7713000774383501</v>
      </c>
      <c r="E45" s="9">
        <f t="shared" si="4"/>
        <v>0.90950000286102295</v>
      </c>
      <c r="F45" s="9">
        <f t="shared" si="5"/>
        <v>1.0120999813079801</v>
      </c>
      <c r="G45" s="9">
        <f t="shared" si="6"/>
        <v>0.83230000734329201</v>
      </c>
      <c r="H45" s="8" t="s">
        <v>1030</v>
      </c>
      <c r="I45" s="8" t="s">
        <v>1202</v>
      </c>
      <c r="J45" s="8" t="s">
        <v>1373</v>
      </c>
      <c r="K45" s="8" t="s">
        <v>1542</v>
      </c>
      <c r="L45" s="8" t="s">
        <v>1710</v>
      </c>
    </row>
    <row r="46" spans="1:12" x14ac:dyDescent="0.25">
      <c r="A46" s="1">
        <v>1125</v>
      </c>
      <c r="B46" s="7">
        <f t="shared" si="1"/>
        <v>3.59</v>
      </c>
      <c r="C46" s="9">
        <f t="shared" si="2"/>
        <v>1.00039994716644</v>
      </c>
      <c r="D46" s="9">
        <f t="shared" si="3"/>
        <v>2.9173998832702601</v>
      </c>
      <c r="E46" s="9">
        <f t="shared" si="4"/>
        <v>0.94910001754760698</v>
      </c>
      <c r="F46" s="9">
        <f t="shared" si="5"/>
        <v>1.0592999458312899</v>
      </c>
      <c r="G46" s="9">
        <f t="shared" si="6"/>
        <v>0.88429999351501398</v>
      </c>
      <c r="H46" s="5" t="s">
        <v>1032</v>
      </c>
      <c r="I46" s="5" t="s">
        <v>1204</v>
      </c>
      <c r="J46" s="5" t="s">
        <v>1375</v>
      </c>
      <c r="K46" s="5" t="s">
        <v>1544</v>
      </c>
      <c r="L46" s="5" t="s">
        <v>1712</v>
      </c>
    </row>
    <row r="47" spans="1:12" x14ac:dyDescent="0.25">
      <c r="A47" s="2">
        <v>1150</v>
      </c>
      <c r="B47" s="7">
        <f t="shared" si="1"/>
        <v>3.67</v>
      </c>
      <c r="C47" s="9">
        <f t="shared" si="2"/>
        <v>0.97350001335143999</v>
      </c>
      <c r="D47" s="9">
        <f t="shared" si="3"/>
        <v>2.8691000938415501</v>
      </c>
      <c r="E47" s="9">
        <f t="shared" si="4"/>
        <v>0.92799997329711903</v>
      </c>
      <c r="F47" s="9">
        <f t="shared" si="5"/>
        <v>1.0281000137329099</v>
      </c>
      <c r="G47" s="9">
        <f t="shared" si="6"/>
        <v>0.86710000038146895</v>
      </c>
      <c r="H47" s="8" t="s">
        <v>1034</v>
      </c>
      <c r="I47" s="8" t="s">
        <v>1206</v>
      </c>
      <c r="J47" s="8" t="s">
        <v>1377</v>
      </c>
      <c r="K47" s="8" t="s">
        <v>1546</v>
      </c>
      <c r="L47" s="8" t="s">
        <v>1714</v>
      </c>
    </row>
    <row r="48" spans="1:12" x14ac:dyDescent="0.25">
      <c r="A48" s="1">
        <v>1175</v>
      </c>
      <c r="B48" s="7">
        <f t="shared" si="1"/>
        <v>3.75</v>
      </c>
      <c r="C48" s="9">
        <f t="shared" si="2"/>
        <v>0.94359999895095803</v>
      </c>
      <c r="D48" s="9">
        <f t="shared" si="3"/>
        <v>2.84450006484985</v>
      </c>
      <c r="E48" s="9">
        <f t="shared" si="4"/>
        <v>0.926400005817413</v>
      </c>
      <c r="F48" s="9">
        <f t="shared" si="5"/>
        <v>1.0295000076293901</v>
      </c>
      <c r="G48" s="9">
        <f t="shared" si="6"/>
        <v>0.84659999608993497</v>
      </c>
      <c r="H48" s="5" t="s">
        <v>1036</v>
      </c>
      <c r="I48" s="5" t="s">
        <v>1208</v>
      </c>
      <c r="J48" s="5" t="s">
        <v>1379</v>
      </c>
      <c r="K48" s="5" t="s">
        <v>1548</v>
      </c>
      <c r="L48" s="5" t="s">
        <v>1716</v>
      </c>
    </row>
    <row r="49" spans="1:12" x14ac:dyDescent="0.25">
      <c r="A49" s="2">
        <v>1200</v>
      </c>
      <c r="B49" s="7">
        <f t="shared" si="1"/>
        <v>3.83</v>
      </c>
      <c r="C49" s="9">
        <f t="shared" si="2"/>
        <v>0.93599998950958196</v>
      </c>
      <c r="D49" s="9">
        <f t="shared" si="3"/>
        <v>2.7927000522613499</v>
      </c>
      <c r="E49" s="9">
        <f t="shared" si="4"/>
        <v>0.90609997510910001</v>
      </c>
      <c r="F49" s="9">
        <f t="shared" si="5"/>
        <v>1.0067000389099099</v>
      </c>
      <c r="G49" s="9">
        <f t="shared" si="6"/>
        <v>0.83429998159408503</v>
      </c>
      <c r="H49" s="8" t="s">
        <v>1038</v>
      </c>
      <c r="I49" s="8" t="s">
        <v>1210</v>
      </c>
      <c r="J49" s="8" t="s">
        <v>1381</v>
      </c>
      <c r="K49" s="8" t="s">
        <v>1550</v>
      </c>
      <c r="L49" s="8" t="s">
        <v>1718</v>
      </c>
    </row>
    <row r="50" spans="1:12" x14ac:dyDescent="0.25">
      <c r="A50" s="1">
        <v>1225</v>
      </c>
      <c r="B50" s="7">
        <f t="shared" si="1"/>
        <v>3.91</v>
      </c>
      <c r="C50" s="9">
        <f t="shared" si="2"/>
        <v>0.94690001010894698</v>
      </c>
      <c r="D50" s="9">
        <f t="shared" si="3"/>
        <v>2.7381000518798801</v>
      </c>
      <c r="E50" s="9">
        <f t="shared" si="4"/>
        <v>0.897400021553039</v>
      </c>
      <c r="F50" s="9">
        <f t="shared" si="5"/>
        <v>1.00800001621246</v>
      </c>
      <c r="G50" s="9">
        <f t="shared" si="6"/>
        <v>0.83439999818801802</v>
      </c>
      <c r="H50" s="5" t="s">
        <v>1040</v>
      </c>
      <c r="I50" s="5" t="s">
        <v>1212</v>
      </c>
      <c r="J50" s="5" t="s">
        <v>1383</v>
      </c>
      <c r="K50" s="5" t="s">
        <v>1552</v>
      </c>
      <c r="L50" s="5" t="s">
        <v>1720</v>
      </c>
    </row>
    <row r="51" spans="1:12" x14ac:dyDescent="0.25">
      <c r="A51" s="2">
        <v>1250</v>
      </c>
      <c r="B51" s="7">
        <f t="shared" si="1"/>
        <v>3.99</v>
      </c>
      <c r="C51" s="9">
        <f t="shared" si="2"/>
        <v>0.93769997358322099</v>
      </c>
      <c r="D51" s="9">
        <f t="shared" si="3"/>
        <v>2.8701999187469398</v>
      </c>
      <c r="E51" s="9">
        <f t="shared" si="4"/>
        <v>0.91490000486373901</v>
      </c>
      <c r="F51" s="9">
        <f t="shared" si="5"/>
        <v>1.0207999944686801</v>
      </c>
      <c r="G51" s="9">
        <f t="shared" si="6"/>
        <v>0.83789998292922896</v>
      </c>
      <c r="H51" s="8" t="s">
        <v>1042</v>
      </c>
      <c r="I51" s="8" t="s">
        <v>1214</v>
      </c>
      <c r="J51" s="8" t="s">
        <v>1385</v>
      </c>
      <c r="K51" s="8" t="s">
        <v>1554</v>
      </c>
      <c r="L51" s="8" t="s">
        <v>1722</v>
      </c>
    </row>
    <row r="52" spans="1:12" x14ac:dyDescent="0.25">
      <c r="A52" s="1">
        <v>1275</v>
      </c>
      <c r="B52" s="7">
        <f t="shared" si="1"/>
        <v>4.07</v>
      </c>
      <c r="C52" s="9">
        <f t="shared" si="2"/>
        <v>0.96450001001357999</v>
      </c>
      <c r="D52" s="9">
        <f t="shared" si="3"/>
        <v>2.7690000534057599</v>
      </c>
      <c r="E52" s="9">
        <f t="shared" si="4"/>
        <v>0.90469998121261597</v>
      </c>
      <c r="F52" s="9">
        <f t="shared" si="5"/>
        <v>1.00489997863769</v>
      </c>
      <c r="G52" s="9">
        <f t="shared" si="6"/>
        <v>0.85799998044967596</v>
      </c>
      <c r="H52" s="5" t="s">
        <v>1044</v>
      </c>
      <c r="I52" s="5" t="s">
        <v>1216</v>
      </c>
      <c r="J52" s="5" t="s">
        <v>1387</v>
      </c>
      <c r="K52" s="5" t="s">
        <v>1556</v>
      </c>
      <c r="L52" s="5" t="s">
        <v>1724</v>
      </c>
    </row>
    <row r="53" spans="1:12" x14ac:dyDescent="0.25">
      <c r="A53" s="2">
        <v>1300</v>
      </c>
      <c r="B53" s="7">
        <f t="shared" si="1"/>
        <v>4.1500000000000004</v>
      </c>
      <c r="C53" s="9">
        <f t="shared" si="2"/>
        <v>0.97020000219345004</v>
      </c>
      <c r="D53" s="9">
        <f t="shared" si="3"/>
        <v>2.79830002784729</v>
      </c>
      <c r="E53" s="9">
        <f t="shared" si="4"/>
        <v>0.90990000963211004</v>
      </c>
      <c r="F53" s="9">
        <f t="shared" si="5"/>
        <v>1.0123000144958401</v>
      </c>
      <c r="G53" s="9">
        <f t="shared" si="6"/>
        <v>0.85809999704360895</v>
      </c>
      <c r="H53" s="8" t="s">
        <v>1014</v>
      </c>
      <c r="I53" s="8" t="s">
        <v>1218</v>
      </c>
      <c r="J53" s="8" t="s">
        <v>1389</v>
      </c>
      <c r="K53" s="8" t="s">
        <v>1558</v>
      </c>
      <c r="L53" s="8" t="s">
        <v>1726</v>
      </c>
    </row>
    <row r="54" spans="1:12" x14ac:dyDescent="0.25">
      <c r="A54" s="1">
        <v>1325</v>
      </c>
      <c r="B54" s="7">
        <f t="shared" si="1"/>
        <v>4.2300000000000004</v>
      </c>
      <c r="C54" s="9">
        <f t="shared" si="2"/>
        <v>0.92170000076293901</v>
      </c>
      <c r="D54" s="9">
        <f t="shared" si="3"/>
        <v>2.7212998867034899</v>
      </c>
      <c r="E54" s="9">
        <f t="shared" si="4"/>
        <v>0.89259999990463201</v>
      </c>
      <c r="F54" s="9">
        <f t="shared" si="5"/>
        <v>0.98940002918243397</v>
      </c>
      <c r="G54" s="9">
        <f t="shared" si="6"/>
        <v>0.82440000772476196</v>
      </c>
      <c r="H54" s="5" t="s">
        <v>1047</v>
      </c>
      <c r="I54" s="5" t="s">
        <v>1220</v>
      </c>
      <c r="J54" s="5" t="s">
        <v>1391</v>
      </c>
      <c r="K54" s="5" t="s">
        <v>1560</v>
      </c>
      <c r="L54" s="5" t="s">
        <v>1728</v>
      </c>
    </row>
    <row r="55" spans="1:12" x14ac:dyDescent="0.25">
      <c r="A55" s="2">
        <v>1350</v>
      </c>
      <c r="B55" s="7">
        <f t="shared" si="1"/>
        <v>4.3099999999999996</v>
      </c>
      <c r="C55" s="9">
        <f t="shared" si="2"/>
        <v>0.97439998388290405</v>
      </c>
      <c r="D55" s="9">
        <f t="shared" si="3"/>
        <v>2.8963999748229901</v>
      </c>
      <c r="E55" s="9">
        <f t="shared" si="4"/>
        <v>0.919700026512146</v>
      </c>
      <c r="F55" s="9">
        <f t="shared" si="5"/>
        <v>1.0234999656677199</v>
      </c>
      <c r="G55" s="9">
        <f t="shared" si="6"/>
        <v>0.87389999628067005</v>
      </c>
      <c r="H55" s="8" t="s">
        <v>1049</v>
      </c>
      <c r="I55" s="8" t="s">
        <v>1222</v>
      </c>
      <c r="J55" s="8" t="s">
        <v>1393</v>
      </c>
      <c r="K55" s="8" t="s">
        <v>1562</v>
      </c>
      <c r="L55" s="8" t="s">
        <v>1730</v>
      </c>
    </row>
    <row r="56" spans="1:12" x14ac:dyDescent="0.25">
      <c r="A56" s="1">
        <v>1375</v>
      </c>
      <c r="B56" s="7">
        <f t="shared" si="1"/>
        <v>4.3899999999999997</v>
      </c>
      <c r="C56" s="9">
        <f t="shared" si="2"/>
        <v>0.94040000438690097</v>
      </c>
      <c r="D56" s="9">
        <f t="shared" si="3"/>
        <v>2.75850009918212</v>
      </c>
      <c r="E56" s="9">
        <f t="shared" si="4"/>
        <v>0.89029997587203902</v>
      </c>
      <c r="F56" s="9">
        <f t="shared" si="5"/>
        <v>0.99980002641677801</v>
      </c>
      <c r="G56" s="9">
        <f t="shared" si="6"/>
        <v>0.83160001039505005</v>
      </c>
      <c r="H56" s="5" t="s">
        <v>1051</v>
      </c>
      <c r="I56" s="5" t="s">
        <v>1224</v>
      </c>
      <c r="J56" s="5" t="s">
        <v>1395</v>
      </c>
      <c r="K56" s="5" t="s">
        <v>1564</v>
      </c>
      <c r="L56" s="5" t="s">
        <v>1732</v>
      </c>
    </row>
    <row r="57" spans="1:12" x14ac:dyDescent="0.25">
      <c r="A57" s="2">
        <v>1400</v>
      </c>
      <c r="B57" s="7">
        <f t="shared" si="1"/>
        <v>4.47</v>
      </c>
      <c r="C57" s="9">
        <f t="shared" si="2"/>
        <v>0.96700000762939398</v>
      </c>
      <c r="D57" s="9">
        <f t="shared" si="3"/>
        <v>2.8382000923156698</v>
      </c>
      <c r="E57" s="9">
        <f t="shared" si="4"/>
        <v>0.90570002794265703</v>
      </c>
      <c r="F57" s="9">
        <f t="shared" si="5"/>
        <v>1.0239000320434499</v>
      </c>
      <c r="G57" s="9">
        <f t="shared" si="6"/>
        <v>0.85740000009536699</v>
      </c>
      <c r="H57" s="8" t="s">
        <v>1053</v>
      </c>
      <c r="I57" s="8" t="s">
        <v>1226</v>
      </c>
      <c r="J57" s="8" t="s">
        <v>1397</v>
      </c>
      <c r="K57" s="8" t="s">
        <v>1566</v>
      </c>
      <c r="L57" s="8" t="s">
        <v>1734</v>
      </c>
    </row>
    <row r="58" spans="1:12" x14ac:dyDescent="0.25">
      <c r="A58" s="1">
        <v>1425</v>
      </c>
      <c r="B58" s="7">
        <f t="shared" si="1"/>
        <v>4.55</v>
      </c>
      <c r="C58" s="9">
        <f t="shared" si="2"/>
        <v>0.97979998588562001</v>
      </c>
      <c r="D58" s="9">
        <f t="shared" si="3"/>
        <v>2.8294999599456698</v>
      </c>
      <c r="E58" s="9">
        <f t="shared" si="4"/>
        <v>0.91089999675750699</v>
      </c>
      <c r="F58" s="9">
        <f t="shared" si="5"/>
        <v>1.03509998321533</v>
      </c>
      <c r="G58" s="9">
        <f t="shared" si="6"/>
        <v>0.86540001630783003</v>
      </c>
      <c r="H58" s="5" t="s">
        <v>1055</v>
      </c>
      <c r="I58" s="5" t="s">
        <v>1228</v>
      </c>
      <c r="J58" s="5" t="s">
        <v>1101</v>
      </c>
      <c r="K58" s="5" t="s">
        <v>1568</v>
      </c>
      <c r="L58" s="5" t="s">
        <v>1736</v>
      </c>
    </row>
    <row r="59" spans="1:12" x14ac:dyDescent="0.25">
      <c r="A59" s="2">
        <v>1450</v>
      </c>
      <c r="B59" s="7">
        <f t="shared" si="1"/>
        <v>4.63</v>
      </c>
      <c r="C59" s="9">
        <f t="shared" si="2"/>
        <v>0.94069999456405595</v>
      </c>
      <c r="D59" s="9">
        <f t="shared" si="3"/>
        <v>2.7797000408172599</v>
      </c>
      <c r="E59" s="9">
        <f t="shared" si="4"/>
        <v>0.89749997854232699</v>
      </c>
      <c r="F59" s="9">
        <f t="shared" si="5"/>
        <v>1.00849997997283</v>
      </c>
      <c r="G59" s="9">
        <f t="shared" si="6"/>
        <v>0.84020000696182195</v>
      </c>
      <c r="H59" s="8" t="s">
        <v>1057</v>
      </c>
      <c r="I59" s="8" t="s">
        <v>1230</v>
      </c>
      <c r="J59" s="8" t="s">
        <v>1400</v>
      </c>
      <c r="K59" s="8" t="s">
        <v>1570</v>
      </c>
      <c r="L59" s="8" t="s">
        <v>1738</v>
      </c>
    </row>
    <row r="60" spans="1:12" x14ac:dyDescent="0.25">
      <c r="A60" s="1">
        <v>1475</v>
      </c>
      <c r="B60" s="7">
        <f t="shared" si="1"/>
        <v>4.71</v>
      </c>
      <c r="C60" s="9">
        <f t="shared" si="2"/>
        <v>0.9128999710083</v>
      </c>
      <c r="D60" s="9">
        <f t="shared" si="3"/>
        <v>2.7253000736236501</v>
      </c>
      <c r="E60" s="9">
        <f t="shared" si="4"/>
        <v>0.87739998102188099</v>
      </c>
      <c r="F60" s="9">
        <f t="shared" si="5"/>
        <v>0.98070001602172796</v>
      </c>
      <c r="G60" s="9">
        <f t="shared" si="6"/>
        <v>0.82230001688003496</v>
      </c>
      <c r="H60" s="5" t="s">
        <v>1059</v>
      </c>
      <c r="I60" s="5" t="s">
        <v>1232</v>
      </c>
      <c r="J60" s="5" t="s">
        <v>1402</v>
      </c>
      <c r="K60" s="5" t="s">
        <v>1572</v>
      </c>
      <c r="L60" s="5" t="s">
        <v>1740</v>
      </c>
    </row>
    <row r="61" spans="1:12" x14ac:dyDescent="0.25">
      <c r="A61" s="2">
        <v>1500</v>
      </c>
      <c r="B61" s="7">
        <f t="shared" si="1"/>
        <v>4.79</v>
      </c>
      <c r="C61" s="9">
        <f t="shared" si="2"/>
        <v>0.97310000658035201</v>
      </c>
      <c r="D61" s="9">
        <f t="shared" si="3"/>
        <v>2.84920001029968</v>
      </c>
      <c r="E61" s="9">
        <f t="shared" si="4"/>
        <v>0.89829999208450295</v>
      </c>
      <c r="F61" s="9">
        <f t="shared" si="5"/>
        <v>1.02590000629425</v>
      </c>
      <c r="G61" s="9">
        <f t="shared" si="6"/>
        <v>0.86710000038146895</v>
      </c>
      <c r="H61" s="8" t="s">
        <v>1061</v>
      </c>
      <c r="I61" s="8" t="s">
        <v>1234</v>
      </c>
      <c r="J61" s="8" t="s">
        <v>1404</v>
      </c>
      <c r="K61" s="8" t="s">
        <v>1574</v>
      </c>
      <c r="L61" s="8" t="s">
        <v>1714</v>
      </c>
    </row>
    <row r="62" spans="1:12" x14ac:dyDescent="0.25">
      <c r="A62" s="1">
        <v>1525</v>
      </c>
      <c r="B62" s="7">
        <f t="shared" si="1"/>
        <v>4.87</v>
      </c>
      <c r="C62" s="9">
        <f t="shared" si="2"/>
        <v>0.98320001363754195</v>
      </c>
      <c r="D62" s="9">
        <f t="shared" si="3"/>
        <v>2.9244000911712602</v>
      </c>
      <c r="E62" s="9">
        <f t="shared" si="4"/>
        <v>0.91369998455047596</v>
      </c>
      <c r="F62" s="9">
        <f t="shared" si="5"/>
        <v>1.0430999994277901</v>
      </c>
      <c r="G62" s="9">
        <f t="shared" si="6"/>
        <v>0.86979997158050504</v>
      </c>
      <c r="H62" s="5" t="s">
        <v>1063</v>
      </c>
      <c r="I62" s="5" t="s">
        <v>1236</v>
      </c>
      <c r="J62" s="5" t="s">
        <v>1406</v>
      </c>
      <c r="K62" s="5" t="s">
        <v>1576</v>
      </c>
      <c r="L62" s="5" t="s">
        <v>1743</v>
      </c>
    </row>
    <row r="63" spans="1:12" x14ac:dyDescent="0.25">
      <c r="A63" s="2">
        <v>1550</v>
      </c>
      <c r="B63" s="7">
        <f t="shared" si="1"/>
        <v>4.95</v>
      </c>
      <c r="C63" s="9">
        <f t="shared" si="2"/>
        <v>0.92500001192092896</v>
      </c>
      <c r="D63" s="9">
        <f t="shared" si="3"/>
        <v>2.7383999824523899</v>
      </c>
      <c r="E63" s="9">
        <f t="shared" si="4"/>
        <v>0.88200002908706598</v>
      </c>
      <c r="F63" s="9">
        <f t="shared" si="5"/>
        <v>0.99190002679824796</v>
      </c>
      <c r="G63" s="9">
        <f t="shared" si="6"/>
        <v>0.82239997386932295</v>
      </c>
      <c r="H63" s="8" t="s">
        <v>1065</v>
      </c>
      <c r="I63" s="8" t="s">
        <v>1238</v>
      </c>
      <c r="J63" s="8" t="s">
        <v>1408</v>
      </c>
      <c r="K63" s="8" t="s">
        <v>1578</v>
      </c>
      <c r="L63" s="8" t="s">
        <v>1745</v>
      </c>
    </row>
    <row r="64" spans="1:12" x14ac:dyDescent="0.25">
      <c r="A64" s="1">
        <v>1575</v>
      </c>
      <c r="B64" s="7">
        <f t="shared" si="1"/>
        <v>5.03</v>
      </c>
      <c r="C64" s="9">
        <f t="shared" si="2"/>
        <v>0.92339998483657804</v>
      </c>
      <c r="D64" s="9">
        <f t="shared" si="3"/>
        <v>2.6867001056671098</v>
      </c>
      <c r="E64" s="9">
        <f t="shared" si="4"/>
        <v>0.88090002536773604</v>
      </c>
      <c r="F64" s="9">
        <f t="shared" si="5"/>
        <v>1.00499999523162</v>
      </c>
      <c r="G64" s="9">
        <f t="shared" si="6"/>
        <v>0.82349997758865301</v>
      </c>
      <c r="H64" s="5" t="s">
        <v>1067</v>
      </c>
      <c r="I64" s="5" t="s">
        <v>1240</v>
      </c>
      <c r="J64" s="5" t="s">
        <v>1113</v>
      </c>
      <c r="K64" s="5" t="s">
        <v>1580</v>
      </c>
      <c r="L64" s="5" t="s">
        <v>1747</v>
      </c>
    </row>
    <row r="65" spans="1:12" x14ac:dyDescent="0.25">
      <c r="A65" s="2">
        <v>1600</v>
      </c>
      <c r="B65" s="7">
        <f t="shared" si="1"/>
        <v>5.1100000000000003</v>
      </c>
      <c r="C65" s="9">
        <f t="shared" si="2"/>
        <v>0.94249999523162797</v>
      </c>
      <c r="D65" s="9">
        <f t="shared" si="3"/>
        <v>2.7260000705718901</v>
      </c>
      <c r="E65" s="9">
        <f t="shared" si="4"/>
        <v>0.88069999217987005</v>
      </c>
      <c r="F65" s="9">
        <f t="shared" si="5"/>
        <v>0.98960000276565496</v>
      </c>
      <c r="G65" s="9">
        <f t="shared" si="6"/>
        <v>0.83569997549056996</v>
      </c>
      <c r="H65" s="8" t="s">
        <v>1069</v>
      </c>
      <c r="I65" s="8" t="s">
        <v>1242</v>
      </c>
      <c r="J65" s="8" t="s">
        <v>1411</v>
      </c>
      <c r="K65" s="8" t="s">
        <v>1582</v>
      </c>
      <c r="L65" s="8" t="s">
        <v>1749</v>
      </c>
    </row>
    <row r="66" spans="1:12" x14ac:dyDescent="0.25">
      <c r="A66" s="1">
        <v>1625</v>
      </c>
      <c r="B66" s="7">
        <f t="shared" si="1"/>
        <v>5.19</v>
      </c>
      <c r="C66" s="9">
        <f t="shared" si="2"/>
        <v>0.94129997491836503</v>
      </c>
      <c r="D66" s="9">
        <f t="shared" si="3"/>
        <v>2.77270007133483</v>
      </c>
      <c r="E66" s="9">
        <f t="shared" si="4"/>
        <v>0.89840000867843595</v>
      </c>
      <c r="F66" s="9">
        <f t="shared" si="5"/>
        <v>1.00960004329681</v>
      </c>
      <c r="G66" s="9">
        <f t="shared" si="6"/>
        <v>0.83810001611709595</v>
      </c>
      <c r="H66" s="5" t="s">
        <v>1071</v>
      </c>
      <c r="I66" s="5" t="s">
        <v>1244</v>
      </c>
      <c r="J66" s="5" t="s">
        <v>1413</v>
      </c>
      <c r="K66" s="5" t="s">
        <v>1584</v>
      </c>
      <c r="L66" s="5" t="s">
        <v>1751</v>
      </c>
    </row>
    <row r="67" spans="1:12" x14ac:dyDescent="0.25">
      <c r="A67" s="2">
        <v>1650</v>
      </c>
      <c r="B67" s="7">
        <f t="shared" ref="B67:B88" si="7">ROUND(A67/313,2)</f>
        <v>5.27</v>
      </c>
      <c r="C67" s="9">
        <f t="shared" ref="C67:C88" si="8">VALUE(H67)</f>
        <v>0.96069997549056996</v>
      </c>
      <c r="D67" s="9">
        <f t="shared" ref="D67:D88" si="9">VALUE(I67)</f>
        <v>2.8010001182556099</v>
      </c>
      <c r="E67" s="9">
        <f t="shared" ref="E67:E88" si="10">VALUE(J67)</f>
        <v>0.88529998064041104</v>
      </c>
      <c r="F67" s="9">
        <f t="shared" ref="F67:F88" si="11">VALUE(K67)</f>
        <v>0.99930000305175704</v>
      </c>
      <c r="G67" s="9">
        <f t="shared" ref="G67:G88" si="12">VALUE(L67)</f>
        <v>0.85879999399185103</v>
      </c>
      <c r="H67" s="8" t="s">
        <v>1073</v>
      </c>
      <c r="I67" s="8" t="s">
        <v>1246</v>
      </c>
      <c r="J67" s="8" t="s">
        <v>1415</v>
      </c>
      <c r="K67" s="8" t="s">
        <v>1586</v>
      </c>
      <c r="L67" s="8" t="s">
        <v>1753</v>
      </c>
    </row>
    <row r="68" spans="1:12" x14ac:dyDescent="0.25">
      <c r="A68" s="1">
        <v>1675</v>
      </c>
      <c r="B68" s="7">
        <f t="shared" si="7"/>
        <v>5.35</v>
      </c>
      <c r="C68" s="9">
        <f t="shared" si="8"/>
        <v>0.93989998102188099</v>
      </c>
      <c r="D68" s="9">
        <f t="shared" si="9"/>
        <v>2.7757000923156698</v>
      </c>
      <c r="E68" s="9">
        <f t="shared" si="10"/>
        <v>0.86580002307891801</v>
      </c>
      <c r="F68" s="9">
        <f t="shared" si="11"/>
        <v>0.984300017356872</v>
      </c>
      <c r="G68" s="9">
        <f t="shared" si="12"/>
        <v>0.83689999580383301</v>
      </c>
      <c r="H68" s="5" t="s">
        <v>1075</v>
      </c>
      <c r="I68" s="5" t="s">
        <v>1248</v>
      </c>
      <c r="J68" s="5" t="s">
        <v>1417</v>
      </c>
      <c r="K68" s="5" t="s">
        <v>1588</v>
      </c>
      <c r="L68" s="5" t="s">
        <v>1755</v>
      </c>
    </row>
    <row r="69" spans="1:12" x14ac:dyDescent="0.25">
      <c r="A69" s="2">
        <v>1700</v>
      </c>
      <c r="B69" s="7">
        <f t="shared" si="7"/>
        <v>5.43</v>
      </c>
      <c r="C69" s="9">
        <f t="shared" si="8"/>
        <v>0.94569998979568404</v>
      </c>
      <c r="D69" s="9">
        <f t="shared" si="9"/>
        <v>2.7843000888824401</v>
      </c>
      <c r="E69" s="9">
        <f t="shared" si="10"/>
        <v>0.88440001010894698</v>
      </c>
      <c r="F69" s="9">
        <f t="shared" si="11"/>
        <v>1.0017000436782799</v>
      </c>
      <c r="G69" s="9">
        <f t="shared" si="12"/>
        <v>0.83639997243881203</v>
      </c>
      <c r="H69" s="8" t="s">
        <v>1077</v>
      </c>
      <c r="I69" s="8" t="s">
        <v>1250</v>
      </c>
      <c r="J69" s="8" t="s">
        <v>1419</v>
      </c>
      <c r="K69" s="8" t="s">
        <v>1590</v>
      </c>
      <c r="L69" s="8" t="s">
        <v>1757</v>
      </c>
    </row>
    <row r="70" spans="1:12" x14ac:dyDescent="0.25">
      <c r="A70" s="1">
        <v>1725</v>
      </c>
      <c r="B70" s="7">
        <f t="shared" si="7"/>
        <v>5.51</v>
      </c>
      <c r="C70" s="9">
        <f t="shared" si="8"/>
        <v>0.95910000801086404</v>
      </c>
      <c r="D70" s="9">
        <f t="shared" si="9"/>
        <v>2.8259999752044598</v>
      </c>
      <c r="E70" s="9">
        <f t="shared" si="10"/>
        <v>0.89499998092651301</v>
      </c>
      <c r="F70" s="9">
        <f t="shared" si="11"/>
        <v>1.01370000839233</v>
      </c>
      <c r="G70" s="9">
        <f t="shared" si="12"/>
        <v>0.85989999771118097</v>
      </c>
      <c r="H70" s="5" t="s">
        <v>1079</v>
      </c>
      <c r="I70" s="5" t="s">
        <v>1252</v>
      </c>
      <c r="J70" s="5" t="s">
        <v>1421</v>
      </c>
      <c r="K70" s="5" t="s">
        <v>1592</v>
      </c>
      <c r="L70" s="5" t="s">
        <v>1698</v>
      </c>
    </row>
    <row r="71" spans="1:12" x14ac:dyDescent="0.25">
      <c r="A71" s="2">
        <v>1750</v>
      </c>
      <c r="B71" s="7">
        <f t="shared" si="7"/>
        <v>5.59</v>
      </c>
      <c r="C71" s="9">
        <f t="shared" si="8"/>
        <v>0.95829999446868896</v>
      </c>
      <c r="D71" s="9">
        <f t="shared" si="9"/>
        <v>2.8036000728607098</v>
      </c>
      <c r="E71" s="9">
        <f t="shared" si="10"/>
        <v>0.89689999818801802</v>
      </c>
      <c r="F71" s="9">
        <f t="shared" si="11"/>
        <v>1.01890003681182</v>
      </c>
      <c r="G71" s="9">
        <f t="shared" si="12"/>
        <v>0.85130000114440896</v>
      </c>
      <c r="H71" s="8" t="s">
        <v>1081</v>
      </c>
      <c r="I71" s="8" t="s">
        <v>1254</v>
      </c>
      <c r="J71" s="8" t="s">
        <v>1423</v>
      </c>
      <c r="K71" s="8" t="s">
        <v>1594</v>
      </c>
      <c r="L71" s="8" t="s">
        <v>1760</v>
      </c>
    </row>
    <row r="72" spans="1:12" x14ac:dyDescent="0.25">
      <c r="A72" s="1">
        <v>1775</v>
      </c>
      <c r="B72" s="7">
        <f t="shared" si="7"/>
        <v>5.67</v>
      </c>
      <c r="C72" s="9">
        <f t="shared" si="8"/>
        <v>0.94709998369216897</v>
      </c>
      <c r="D72" s="9">
        <f t="shared" si="9"/>
        <v>2.7565000057220401</v>
      </c>
      <c r="E72" s="9">
        <f t="shared" si="10"/>
        <v>0.88120001554489102</v>
      </c>
      <c r="F72" s="9">
        <f t="shared" si="11"/>
        <v>0.99440002441406194</v>
      </c>
      <c r="G72" s="9">
        <f t="shared" si="12"/>
        <v>0.84500002861022905</v>
      </c>
      <c r="H72" s="5" t="s">
        <v>1083</v>
      </c>
      <c r="I72" s="5" t="s">
        <v>1256</v>
      </c>
      <c r="J72" s="5" t="s">
        <v>1425</v>
      </c>
      <c r="K72" s="5" t="s">
        <v>1596</v>
      </c>
      <c r="L72" s="5" t="s">
        <v>1762</v>
      </c>
    </row>
    <row r="73" spans="1:12" x14ac:dyDescent="0.25">
      <c r="A73" s="2">
        <v>1800</v>
      </c>
      <c r="B73" s="7">
        <f t="shared" si="7"/>
        <v>5.75</v>
      </c>
      <c r="C73" s="9">
        <f t="shared" si="8"/>
        <v>0.96890002489089899</v>
      </c>
      <c r="D73" s="9">
        <f t="shared" si="9"/>
        <v>2.8338999748229901</v>
      </c>
      <c r="E73" s="9">
        <f t="shared" si="10"/>
        <v>0.90469998121261597</v>
      </c>
      <c r="F73" s="9">
        <f t="shared" si="11"/>
        <v>1.02160000801086</v>
      </c>
      <c r="G73" s="9">
        <f t="shared" si="12"/>
        <v>0.86309999227523804</v>
      </c>
      <c r="H73" s="8" t="s">
        <v>1085</v>
      </c>
      <c r="I73" s="8" t="s">
        <v>1258</v>
      </c>
      <c r="J73" s="8" t="s">
        <v>1387</v>
      </c>
      <c r="K73" s="8" t="s">
        <v>1000</v>
      </c>
      <c r="L73" s="8" t="s">
        <v>1764</v>
      </c>
    </row>
    <row r="74" spans="1:12" x14ac:dyDescent="0.25">
      <c r="A74" s="1">
        <v>1825</v>
      </c>
      <c r="B74" s="7">
        <f t="shared" si="7"/>
        <v>5.83</v>
      </c>
      <c r="C74" s="9">
        <f t="shared" si="8"/>
        <v>0.94319999217987005</v>
      </c>
      <c r="D74" s="9">
        <f t="shared" si="9"/>
        <v>2.76859998703002</v>
      </c>
      <c r="E74" s="9">
        <f t="shared" si="10"/>
        <v>0.88040000200271595</v>
      </c>
      <c r="F74" s="9">
        <f t="shared" si="11"/>
        <v>1.0078999996185301</v>
      </c>
      <c r="G74" s="9">
        <f t="shared" si="12"/>
        <v>0.84500002861022905</v>
      </c>
      <c r="H74" s="5" t="s">
        <v>1087</v>
      </c>
      <c r="I74" s="5" t="s">
        <v>1260</v>
      </c>
      <c r="J74" s="5" t="s">
        <v>1428</v>
      </c>
      <c r="K74" s="5" t="s">
        <v>1599</v>
      </c>
      <c r="L74" s="5" t="s">
        <v>1762</v>
      </c>
    </row>
    <row r="75" spans="1:12" x14ac:dyDescent="0.25">
      <c r="A75" s="2">
        <v>1850</v>
      </c>
      <c r="B75" s="7">
        <f t="shared" si="7"/>
        <v>5.91</v>
      </c>
      <c r="C75" s="9">
        <f t="shared" si="8"/>
        <v>0.93339997529983498</v>
      </c>
      <c r="D75" s="9">
        <f t="shared" si="9"/>
        <v>2.7200000286102202</v>
      </c>
      <c r="E75" s="9">
        <f t="shared" si="10"/>
        <v>0.87070000171661299</v>
      </c>
      <c r="F75" s="9">
        <f t="shared" si="11"/>
        <v>0.979900002479553</v>
      </c>
      <c r="G75" s="9">
        <f t="shared" si="12"/>
        <v>0.82990002632141102</v>
      </c>
      <c r="H75" s="8" t="s">
        <v>1089</v>
      </c>
      <c r="I75" s="8" t="s">
        <v>1262</v>
      </c>
      <c r="J75" s="8" t="s">
        <v>1430</v>
      </c>
      <c r="K75" s="8" t="s">
        <v>1601</v>
      </c>
      <c r="L75" s="8" t="s">
        <v>1767</v>
      </c>
    </row>
    <row r="76" spans="1:12" x14ac:dyDescent="0.25">
      <c r="A76" s="1">
        <v>1875</v>
      </c>
      <c r="B76" s="7">
        <f t="shared" si="7"/>
        <v>5.99</v>
      </c>
      <c r="C76" s="9">
        <f t="shared" si="8"/>
        <v>0.94230002164840698</v>
      </c>
      <c r="D76" s="9">
        <f t="shared" si="9"/>
        <v>2.76300001144409</v>
      </c>
      <c r="E76" s="9">
        <f t="shared" si="10"/>
        <v>0.88910001516342096</v>
      </c>
      <c r="F76" s="9">
        <f t="shared" si="11"/>
        <v>1.0032999515533401</v>
      </c>
      <c r="G76" s="9">
        <f t="shared" si="12"/>
        <v>0.83869999647140503</v>
      </c>
      <c r="H76" s="5" t="s">
        <v>1091</v>
      </c>
      <c r="I76" s="5" t="s">
        <v>1264</v>
      </c>
      <c r="J76" s="5" t="s">
        <v>1432</v>
      </c>
      <c r="K76" s="5" t="s">
        <v>1603</v>
      </c>
      <c r="L76" s="5" t="s">
        <v>1769</v>
      </c>
    </row>
    <row r="77" spans="1:12" x14ac:dyDescent="0.25">
      <c r="A77" s="2">
        <v>1900</v>
      </c>
      <c r="B77" s="7">
        <f t="shared" si="7"/>
        <v>6.07</v>
      </c>
      <c r="C77" s="9">
        <f t="shared" si="8"/>
        <v>0.94480001926422097</v>
      </c>
      <c r="D77" s="9">
        <f t="shared" si="9"/>
        <v>2.6737000942230198</v>
      </c>
      <c r="E77" s="9">
        <f t="shared" si="10"/>
        <v>0.87349998950958196</v>
      </c>
      <c r="F77" s="9">
        <f t="shared" si="11"/>
        <v>0.98299998044967596</v>
      </c>
      <c r="G77" s="9">
        <f t="shared" si="12"/>
        <v>0.83960002660751298</v>
      </c>
      <c r="H77" s="8" t="s">
        <v>1093</v>
      </c>
      <c r="I77" s="8" t="s">
        <v>1266</v>
      </c>
      <c r="J77" s="8" t="s">
        <v>1434</v>
      </c>
      <c r="K77" s="8" t="s">
        <v>1605</v>
      </c>
      <c r="L77" s="8" t="s">
        <v>1771</v>
      </c>
    </row>
    <row r="78" spans="1:12" x14ac:dyDescent="0.25">
      <c r="A78" s="1">
        <v>1925</v>
      </c>
      <c r="B78" s="7">
        <f t="shared" si="7"/>
        <v>6.15</v>
      </c>
      <c r="C78" s="9">
        <f t="shared" si="8"/>
        <v>0.95740002393722501</v>
      </c>
      <c r="D78" s="9">
        <f t="shared" si="9"/>
        <v>2.8601000308990399</v>
      </c>
      <c r="E78" s="9">
        <f t="shared" si="10"/>
        <v>0.89620000123977595</v>
      </c>
      <c r="F78" s="9">
        <f t="shared" si="11"/>
        <v>1.0163999795913601</v>
      </c>
      <c r="G78" s="9">
        <f t="shared" si="12"/>
        <v>0.85640001296997004</v>
      </c>
      <c r="H78" s="5" t="s">
        <v>1095</v>
      </c>
      <c r="I78" s="5" t="s">
        <v>1268</v>
      </c>
      <c r="J78" s="5" t="s">
        <v>1436</v>
      </c>
      <c r="K78" s="5" t="s">
        <v>1607</v>
      </c>
      <c r="L78" s="5" t="s">
        <v>1773</v>
      </c>
    </row>
    <row r="79" spans="1:12" x14ac:dyDescent="0.25">
      <c r="A79" s="2">
        <v>1950</v>
      </c>
      <c r="B79" s="7">
        <f t="shared" si="7"/>
        <v>6.23</v>
      </c>
      <c r="C79" s="9">
        <f t="shared" si="8"/>
        <v>0.98970001935958796</v>
      </c>
      <c r="D79" s="9">
        <f t="shared" si="9"/>
        <v>2.9026000499725302</v>
      </c>
      <c r="E79" s="9">
        <f t="shared" si="10"/>
        <v>0.91670000553131104</v>
      </c>
      <c r="F79" s="9">
        <f t="shared" si="11"/>
        <v>1.041100025177</v>
      </c>
      <c r="G79" s="9">
        <f t="shared" si="12"/>
        <v>0.88760000467300404</v>
      </c>
      <c r="H79" s="8" t="s">
        <v>1097</v>
      </c>
      <c r="I79" s="8" t="s">
        <v>1270</v>
      </c>
      <c r="J79" s="8" t="s">
        <v>1438</v>
      </c>
      <c r="K79" s="8" t="s">
        <v>1609</v>
      </c>
      <c r="L79" s="8" t="s">
        <v>1775</v>
      </c>
    </row>
    <row r="80" spans="1:12" x14ac:dyDescent="0.25">
      <c r="A80" s="1">
        <v>1975</v>
      </c>
      <c r="B80" s="7">
        <f t="shared" si="7"/>
        <v>6.31</v>
      </c>
      <c r="C80" s="9">
        <f t="shared" si="8"/>
        <v>0.93779999017715399</v>
      </c>
      <c r="D80" s="9">
        <f t="shared" si="9"/>
        <v>2.71339988708496</v>
      </c>
      <c r="E80" s="9">
        <f t="shared" si="10"/>
        <v>0.87459999322891202</v>
      </c>
      <c r="F80" s="9">
        <f t="shared" si="11"/>
        <v>0.99070000648498502</v>
      </c>
      <c r="G80" s="9">
        <f t="shared" si="12"/>
        <v>0.82340002059936501</v>
      </c>
      <c r="H80" s="5" t="s">
        <v>1099</v>
      </c>
      <c r="I80" s="5" t="s">
        <v>1272</v>
      </c>
      <c r="J80" s="5" t="s">
        <v>1440</v>
      </c>
      <c r="K80" s="5" t="s">
        <v>1611</v>
      </c>
      <c r="L80" s="5" t="s">
        <v>1777</v>
      </c>
    </row>
    <row r="81" spans="1:12" x14ac:dyDescent="0.25">
      <c r="A81" s="2">
        <v>2000</v>
      </c>
      <c r="B81" s="7">
        <f t="shared" si="7"/>
        <v>6.39</v>
      </c>
      <c r="C81" s="9">
        <f t="shared" si="8"/>
        <v>0.91089999675750699</v>
      </c>
      <c r="D81" s="9">
        <f t="shared" si="9"/>
        <v>2.6013000011443999</v>
      </c>
      <c r="E81" s="9">
        <f t="shared" si="10"/>
        <v>0.85659998655319203</v>
      </c>
      <c r="F81" s="9">
        <f t="shared" si="11"/>
        <v>0.96230000257491999</v>
      </c>
      <c r="G81" s="9">
        <f t="shared" si="12"/>
        <v>0.80870002508163397</v>
      </c>
      <c r="H81" s="8" t="s">
        <v>1101</v>
      </c>
      <c r="I81" s="8" t="s">
        <v>1274</v>
      </c>
      <c r="J81" s="8" t="s">
        <v>1442</v>
      </c>
      <c r="K81" s="8" t="s">
        <v>1613</v>
      </c>
      <c r="L81" s="8" t="s">
        <v>1779</v>
      </c>
    </row>
    <row r="82" spans="1:12" x14ac:dyDescent="0.25">
      <c r="A82" s="1">
        <v>2025</v>
      </c>
      <c r="B82" s="7">
        <f t="shared" si="7"/>
        <v>6.47</v>
      </c>
      <c r="C82" s="9">
        <f t="shared" si="8"/>
        <v>0.95020002126693703</v>
      </c>
      <c r="D82" s="9">
        <f t="shared" si="9"/>
        <v>2.79010009765625</v>
      </c>
      <c r="E82" s="9">
        <f t="shared" si="10"/>
        <v>0.87440001964569003</v>
      </c>
      <c r="F82" s="9">
        <f t="shared" si="11"/>
        <v>0.99449998140335005</v>
      </c>
      <c r="G82" s="9">
        <f t="shared" si="12"/>
        <v>0.84069997072219804</v>
      </c>
      <c r="H82" s="5" t="s">
        <v>1103</v>
      </c>
      <c r="I82" s="5" t="s">
        <v>1276</v>
      </c>
      <c r="J82" s="5" t="s">
        <v>1444</v>
      </c>
      <c r="K82" s="5" t="s">
        <v>1615</v>
      </c>
      <c r="L82" s="5" t="s">
        <v>1781</v>
      </c>
    </row>
    <row r="83" spans="1:12" x14ac:dyDescent="0.25">
      <c r="A83" s="2">
        <v>2050</v>
      </c>
      <c r="B83" s="7">
        <f t="shared" si="7"/>
        <v>6.55</v>
      </c>
      <c r="C83" s="9">
        <f t="shared" si="8"/>
        <v>0.93919998407363803</v>
      </c>
      <c r="D83" s="9">
        <f t="shared" si="9"/>
        <v>2.7197999954223602</v>
      </c>
      <c r="E83" s="9">
        <f t="shared" si="10"/>
        <v>0.87699997425079301</v>
      </c>
      <c r="F83" s="9">
        <f t="shared" si="11"/>
        <v>0.98530000448226895</v>
      </c>
      <c r="G83" s="9">
        <f t="shared" si="12"/>
        <v>0.83569997549056996</v>
      </c>
      <c r="H83" s="8" t="s">
        <v>1105</v>
      </c>
      <c r="I83" s="8" t="s">
        <v>1278</v>
      </c>
      <c r="J83" s="8" t="s">
        <v>1446</v>
      </c>
      <c r="K83" s="8" t="s">
        <v>1617</v>
      </c>
      <c r="L83" s="8" t="s">
        <v>1749</v>
      </c>
    </row>
    <row r="84" spans="1:12" x14ac:dyDescent="0.25">
      <c r="A84" s="1">
        <v>2075</v>
      </c>
      <c r="B84" s="7">
        <f t="shared" si="7"/>
        <v>6.63</v>
      </c>
      <c r="C84" s="9">
        <f t="shared" si="8"/>
        <v>0.95599997043609597</v>
      </c>
      <c r="D84" s="9">
        <f t="shared" si="9"/>
        <v>2.80839991569519</v>
      </c>
      <c r="E84" s="9">
        <f t="shared" si="10"/>
        <v>0.88919997215270996</v>
      </c>
      <c r="F84" s="9">
        <f t="shared" si="11"/>
        <v>1</v>
      </c>
      <c r="G84" s="9">
        <f t="shared" si="12"/>
        <v>0.85559999942779497</v>
      </c>
      <c r="H84" s="5" t="s">
        <v>1107</v>
      </c>
      <c r="I84" s="5" t="s">
        <v>1280</v>
      </c>
      <c r="J84" s="5" t="s">
        <v>1448</v>
      </c>
      <c r="K84" s="5" t="s">
        <v>1619</v>
      </c>
      <c r="L84" s="5" t="s">
        <v>1784</v>
      </c>
    </row>
    <row r="85" spans="1:12" x14ac:dyDescent="0.25">
      <c r="A85" s="2">
        <v>2100</v>
      </c>
      <c r="B85" s="7">
        <f t="shared" si="7"/>
        <v>6.71</v>
      </c>
      <c r="C85" s="9">
        <f t="shared" si="8"/>
        <v>0.97009998559951705</v>
      </c>
      <c r="D85" s="9">
        <f t="shared" si="9"/>
        <v>2.8285000324249201</v>
      </c>
      <c r="E85" s="9">
        <f t="shared" si="10"/>
        <v>0.90319997072219804</v>
      </c>
      <c r="F85" s="9">
        <f t="shared" si="11"/>
        <v>1.0159000158309901</v>
      </c>
      <c r="G85" s="9">
        <f t="shared" si="12"/>
        <v>0.87220001220703103</v>
      </c>
      <c r="H85" s="8" t="s">
        <v>1109</v>
      </c>
      <c r="I85" s="8" t="s">
        <v>1282</v>
      </c>
      <c r="J85" s="8" t="s">
        <v>1450</v>
      </c>
      <c r="K85" s="8" t="s">
        <v>1621</v>
      </c>
      <c r="L85" s="8" t="s">
        <v>1786</v>
      </c>
    </row>
    <row r="86" spans="1:12" x14ac:dyDescent="0.25">
      <c r="A86" s="1">
        <v>2125</v>
      </c>
      <c r="B86" s="7">
        <f t="shared" si="7"/>
        <v>6.79</v>
      </c>
      <c r="C86" s="9">
        <f t="shared" si="8"/>
        <v>0.92589998245239202</v>
      </c>
      <c r="D86" s="9">
        <f t="shared" si="9"/>
        <v>2.7609000205993599</v>
      </c>
      <c r="E86" s="9">
        <f t="shared" si="10"/>
        <v>0.87970000505447299</v>
      </c>
      <c r="F86" s="9">
        <f t="shared" si="11"/>
        <v>1.0011999607086099</v>
      </c>
      <c r="G86" s="9">
        <f t="shared" si="12"/>
        <v>0.83359998464584295</v>
      </c>
      <c r="H86" s="5" t="s">
        <v>1111</v>
      </c>
      <c r="I86" s="5" t="s">
        <v>1284</v>
      </c>
      <c r="J86" s="5" t="s">
        <v>1452</v>
      </c>
      <c r="K86" s="5" t="s">
        <v>1623</v>
      </c>
      <c r="L86" s="5" t="s">
        <v>1788</v>
      </c>
    </row>
    <row r="87" spans="1:12" x14ac:dyDescent="0.25">
      <c r="A87" s="2">
        <v>2150</v>
      </c>
      <c r="B87" s="7">
        <f t="shared" si="7"/>
        <v>6.87</v>
      </c>
      <c r="C87" s="9">
        <f t="shared" si="8"/>
        <v>0.88090002536773604</v>
      </c>
      <c r="D87" s="9">
        <f t="shared" si="9"/>
        <v>2.60669994354248</v>
      </c>
      <c r="E87" s="9">
        <f t="shared" si="10"/>
        <v>0.830399990081787</v>
      </c>
      <c r="F87" s="9">
        <f t="shared" si="11"/>
        <v>0.94249999523162797</v>
      </c>
      <c r="G87" s="9">
        <f t="shared" si="12"/>
        <v>0.78609997034072798</v>
      </c>
      <c r="H87" s="8" t="s">
        <v>1113</v>
      </c>
      <c r="I87" s="8" t="s">
        <v>1286</v>
      </c>
      <c r="J87" s="8" t="s">
        <v>1454</v>
      </c>
      <c r="K87" s="8" t="s">
        <v>1069</v>
      </c>
      <c r="L87" s="8" t="s">
        <v>1790</v>
      </c>
    </row>
    <row r="88" spans="1:12" x14ac:dyDescent="0.25">
      <c r="A88" s="1">
        <v>2175</v>
      </c>
      <c r="B88" s="7">
        <f t="shared" si="7"/>
        <v>6.95</v>
      </c>
      <c r="C88" s="9">
        <f t="shared" si="8"/>
        <v>0.93720000982284501</v>
      </c>
      <c r="D88" s="9">
        <f t="shared" si="9"/>
        <v>2.7481000423431299</v>
      </c>
      <c r="E88" s="9">
        <f t="shared" si="10"/>
        <v>0.88709998130798295</v>
      </c>
      <c r="F88" s="9">
        <f t="shared" si="11"/>
        <v>0.99900001287460305</v>
      </c>
      <c r="G88" s="9">
        <f t="shared" si="12"/>
        <v>0.84439998865127497</v>
      </c>
      <c r="H88" s="5" t="s">
        <v>1115</v>
      </c>
      <c r="I88" s="5" t="s">
        <v>1288</v>
      </c>
      <c r="J88" s="5" t="s">
        <v>1456</v>
      </c>
      <c r="K88" s="5" t="s">
        <v>1626</v>
      </c>
      <c r="L88" s="5" t="s">
        <v>1792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C099-7AAB-4091-B7E2-0F7AEBA18DA8}">
  <dimension ref="A1:L16"/>
  <sheetViews>
    <sheetView workbookViewId="0">
      <selection activeCell="K14" sqref="K14"/>
    </sheetView>
  </sheetViews>
  <sheetFormatPr defaultRowHeight="15" x14ac:dyDescent="0.25"/>
  <cols>
    <col min="2" max="2" width="9.5703125" bestFit="1" customWidth="1"/>
  </cols>
  <sheetData>
    <row r="1" spans="1:12" x14ac:dyDescent="0.25">
      <c r="A1" t="s">
        <v>1800</v>
      </c>
      <c r="B1" t="s">
        <v>1795</v>
      </c>
      <c r="C1" t="s">
        <v>1796</v>
      </c>
      <c r="D1" t="s">
        <v>1797</v>
      </c>
      <c r="E1" t="s">
        <v>1798</v>
      </c>
      <c r="F1" t="s">
        <v>1799</v>
      </c>
      <c r="H1" t="s">
        <v>1795</v>
      </c>
      <c r="I1" t="s">
        <v>1796</v>
      </c>
      <c r="J1" t="s">
        <v>1797</v>
      </c>
      <c r="K1" t="s">
        <v>1798</v>
      </c>
      <c r="L1" t="s">
        <v>1799</v>
      </c>
    </row>
    <row r="2" spans="1:12" x14ac:dyDescent="0.25">
      <c r="A2">
        <v>2</v>
      </c>
      <c r="B2" s="10">
        <v>0.60138648180242604</v>
      </c>
      <c r="C2" s="10">
        <v>0.68284228769497402</v>
      </c>
      <c r="D2" s="10">
        <v>0.24956672443674099</v>
      </c>
      <c r="E2" s="10">
        <v>0.42980935875216603</v>
      </c>
      <c r="F2" s="10">
        <v>0.29289428076256502</v>
      </c>
      <c r="H2" s="16">
        <v>3.5000000000000003E-2</v>
      </c>
      <c r="I2" s="16">
        <v>0.46500000000000002</v>
      </c>
      <c r="J2" s="16">
        <v>7.4999999999999997E-2</v>
      </c>
      <c r="K2" s="16">
        <v>0</v>
      </c>
      <c r="L2" s="16">
        <v>0</v>
      </c>
    </row>
    <row r="3" spans="1:12" x14ac:dyDescent="0.25">
      <c r="A3">
        <v>3</v>
      </c>
      <c r="B3" s="10">
        <v>0.64644714038128204</v>
      </c>
      <c r="C3" s="10">
        <v>0.76603119584055401</v>
      </c>
      <c r="D3" s="10">
        <v>0.42634315424609998</v>
      </c>
      <c r="E3" s="10">
        <v>0.48526863084922001</v>
      </c>
      <c r="F3" s="10">
        <v>0.31715771230502598</v>
      </c>
      <c r="H3" s="16">
        <v>0.34</v>
      </c>
      <c r="I3" s="16">
        <v>0.53500000000000003</v>
      </c>
      <c r="J3" s="16">
        <v>3.5000000000000003E-2</v>
      </c>
      <c r="K3" s="16">
        <v>0</v>
      </c>
      <c r="L3" s="16">
        <v>2.5000000000000001E-2</v>
      </c>
    </row>
    <row r="4" spans="1:12" x14ac:dyDescent="0.25">
      <c r="A4">
        <v>4</v>
      </c>
      <c r="B4" s="10">
        <v>0.66551126516464398</v>
      </c>
      <c r="C4" s="10">
        <v>0.78162911611785002</v>
      </c>
      <c r="D4" s="10">
        <v>0.50953206239168103</v>
      </c>
      <c r="E4" s="10">
        <v>0.47140381282495603</v>
      </c>
      <c r="F4" s="10">
        <v>0.43500866551126499</v>
      </c>
      <c r="H4" s="16">
        <v>0.40500000000000003</v>
      </c>
      <c r="I4" s="16">
        <v>0.55500000000000005</v>
      </c>
      <c r="J4" s="16">
        <v>0.02</v>
      </c>
      <c r="K4" s="16">
        <v>1.4999999999999999E-2</v>
      </c>
      <c r="L4" s="16">
        <v>9.5000000000000001E-2</v>
      </c>
    </row>
    <row r="5" spans="1:12" x14ac:dyDescent="0.25">
      <c r="A5">
        <v>5</v>
      </c>
      <c r="B5" s="10">
        <v>0.67590987868284202</v>
      </c>
      <c r="C5" s="10">
        <v>0.82149046793760805</v>
      </c>
      <c r="D5" s="10">
        <v>0.48180242634315401</v>
      </c>
      <c r="E5" s="10">
        <v>0.63951473136915005</v>
      </c>
      <c r="F5" s="10">
        <v>0.56325823223570104</v>
      </c>
      <c r="H5" s="16">
        <v>0.45</v>
      </c>
      <c r="I5" s="16">
        <v>0.62</v>
      </c>
      <c r="J5" s="16">
        <v>0.02</v>
      </c>
      <c r="K5" s="16">
        <v>0.03</v>
      </c>
      <c r="L5" s="16">
        <v>0.19500000000000001</v>
      </c>
    </row>
    <row r="6" spans="1:12" x14ac:dyDescent="0.25">
      <c r="A6">
        <v>6</v>
      </c>
      <c r="B6" s="10">
        <v>0.696707105719237</v>
      </c>
      <c r="C6" s="10">
        <v>0.84055459272097</v>
      </c>
      <c r="D6" s="10">
        <v>0.50086655112651601</v>
      </c>
      <c r="E6" s="10">
        <v>0.66724436741767701</v>
      </c>
      <c r="F6" s="10">
        <v>0.55632582322357005</v>
      </c>
      <c r="H6" s="16">
        <v>0.43</v>
      </c>
      <c r="I6" s="16">
        <v>0.62</v>
      </c>
      <c r="J6" s="16">
        <v>0.02</v>
      </c>
      <c r="K6" s="16">
        <v>0</v>
      </c>
      <c r="L6" s="16">
        <v>0.17</v>
      </c>
    </row>
    <row r="7" spans="1:12" x14ac:dyDescent="0.25">
      <c r="A7">
        <v>7</v>
      </c>
      <c r="B7" s="10">
        <v>0.68110918544194099</v>
      </c>
      <c r="C7" s="10">
        <v>0.84402079722703605</v>
      </c>
      <c r="D7" s="10">
        <v>0.46447140381282498</v>
      </c>
      <c r="E7" s="10">
        <v>0.61005199306759095</v>
      </c>
      <c r="F7" s="10">
        <v>0.5684575389948</v>
      </c>
      <c r="H7" s="16">
        <v>0.45</v>
      </c>
      <c r="I7" s="16">
        <v>0.64</v>
      </c>
      <c r="J7" s="16">
        <v>5.0000000000000001E-3</v>
      </c>
      <c r="K7" s="16">
        <v>0.01</v>
      </c>
      <c r="L7" s="16">
        <v>0.16</v>
      </c>
    </row>
    <row r="8" spans="1:12" x14ac:dyDescent="0.25">
      <c r="B8" s="18">
        <f>MAX(B2:B7)-MIN(B2:B7)</f>
        <v>9.5320623916810954E-2</v>
      </c>
      <c r="C8" s="18">
        <f t="shared" ref="C8:F8" si="0">MAX(C2:C7)-MIN(C2:C7)</f>
        <v>0.16117850953206203</v>
      </c>
      <c r="D8" s="18">
        <f t="shared" si="0"/>
        <v>0.25996533795494003</v>
      </c>
      <c r="E8" s="18">
        <f t="shared" si="0"/>
        <v>0.23743500866551098</v>
      </c>
      <c r="F8" s="18">
        <f t="shared" si="0"/>
        <v>0.27556325823223499</v>
      </c>
      <c r="G8" s="18"/>
      <c r="H8" s="18">
        <f t="shared" ref="H8" si="1">MAX(H2:H7)-MIN(H2:H7)</f>
        <v>0.41500000000000004</v>
      </c>
      <c r="I8" s="18">
        <f t="shared" ref="I8" si="2">MAX(I2:I7)-MIN(I2:I7)</f>
        <v>0.17499999999999999</v>
      </c>
      <c r="J8" s="18">
        <f t="shared" ref="J8" si="3">MAX(J2:J7)-MIN(J2:J7)</f>
        <v>6.9999999999999993E-2</v>
      </c>
      <c r="K8" s="18">
        <f t="shared" ref="K8" si="4">MAX(K2:K7)-MIN(K2:K7)</f>
        <v>0.03</v>
      </c>
      <c r="L8" s="18">
        <f t="shared" ref="L8" si="5">MAX(L2:L7)-MIN(L2:L7)</f>
        <v>0.19500000000000001</v>
      </c>
    </row>
    <row r="9" spans="1:12" x14ac:dyDescent="0.25">
      <c r="D9" s="18">
        <f>D6-D7</f>
        <v>3.6395147313691034E-2</v>
      </c>
      <c r="E9" s="18">
        <f>E6-E7</f>
        <v>5.7192374350086062E-2</v>
      </c>
    </row>
    <row r="11" spans="1:12" x14ac:dyDescent="0.25">
      <c r="A11" t="s">
        <v>1836</v>
      </c>
      <c r="B11" t="s">
        <v>1837</v>
      </c>
      <c r="C11" t="s">
        <v>1838</v>
      </c>
      <c r="D11" t="s">
        <v>1839</v>
      </c>
      <c r="E11" t="s">
        <v>1840</v>
      </c>
    </row>
    <row r="12" spans="1:12" x14ac:dyDescent="0.25">
      <c r="A12" t="s">
        <v>1803</v>
      </c>
      <c r="B12" s="20">
        <v>1445.6881000000001</v>
      </c>
      <c r="C12" t="s">
        <v>1841</v>
      </c>
      <c r="D12">
        <v>206.52687142857144</v>
      </c>
      <c r="E12" t="s">
        <v>1842</v>
      </c>
      <c r="H12">
        <v>3.74</v>
      </c>
    </row>
    <row r="13" spans="1:12" x14ac:dyDescent="0.25">
      <c r="A13" t="s">
        <v>1796</v>
      </c>
      <c r="B13" s="20">
        <v>2971.7370000000001</v>
      </c>
      <c r="C13" t="s">
        <v>1843</v>
      </c>
      <c r="D13">
        <v>424.53385714285713</v>
      </c>
      <c r="E13" t="s">
        <v>1844</v>
      </c>
      <c r="H13">
        <v>3.21</v>
      </c>
    </row>
    <row r="14" spans="1:12" x14ac:dyDescent="0.25">
      <c r="A14" t="s">
        <v>1802</v>
      </c>
      <c r="B14" s="20">
        <v>1622.8894</v>
      </c>
      <c r="C14" t="s">
        <v>1845</v>
      </c>
      <c r="D14">
        <v>231.84134285714285</v>
      </c>
      <c r="E14" t="s">
        <v>1846</v>
      </c>
      <c r="H14">
        <v>3.55</v>
      </c>
    </row>
    <row r="15" spans="1:12" x14ac:dyDescent="0.25">
      <c r="A15" t="s">
        <v>1798</v>
      </c>
      <c r="B15" s="20">
        <v>1645.6948</v>
      </c>
      <c r="C15" t="s">
        <v>1847</v>
      </c>
      <c r="D15">
        <v>235.09925714285714</v>
      </c>
      <c r="E15" t="s">
        <v>1848</v>
      </c>
      <c r="H15">
        <v>3.56</v>
      </c>
    </row>
    <row r="16" spans="1:12" x14ac:dyDescent="0.25">
      <c r="A16" t="s">
        <v>1799</v>
      </c>
      <c r="B16" s="20">
        <v>1508.0463999999999</v>
      </c>
      <c r="C16" t="s">
        <v>1849</v>
      </c>
      <c r="D16">
        <v>215.43519999999998</v>
      </c>
      <c r="E16" t="s">
        <v>1850</v>
      </c>
      <c r="H16">
        <v>3.76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2A74-C63C-47A6-87CC-7B18A656A741}">
  <dimension ref="A1:C8"/>
  <sheetViews>
    <sheetView workbookViewId="0">
      <selection activeCell="C2" sqref="C2:C8"/>
    </sheetView>
  </sheetViews>
  <sheetFormatPr defaultRowHeight="15" x14ac:dyDescent="0.25"/>
  <cols>
    <col min="1" max="1" width="18.85546875" bestFit="1" customWidth="1"/>
    <col min="2" max="2" width="7.425781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45</v>
      </c>
      <c r="B2">
        <v>313</v>
      </c>
      <c r="C2" t="s">
        <v>46</v>
      </c>
    </row>
    <row r="3" spans="1:3" x14ac:dyDescent="0.25">
      <c r="A3" t="s">
        <v>47</v>
      </c>
      <c r="B3">
        <v>626</v>
      </c>
      <c r="C3" t="s">
        <v>48</v>
      </c>
    </row>
    <row r="4" spans="1:3" x14ac:dyDescent="0.25">
      <c r="A4" t="s">
        <v>49</v>
      </c>
      <c r="B4">
        <v>939</v>
      </c>
      <c r="C4" t="s">
        <v>50</v>
      </c>
    </row>
    <row r="5" spans="1:3" x14ac:dyDescent="0.25">
      <c r="A5" t="s">
        <v>51</v>
      </c>
      <c r="B5">
        <v>1252</v>
      </c>
      <c r="C5" t="s">
        <v>52</v>
      </c>
    </row>
    <row r="6" spans="1:3" x14ac:dyDescent="0.25">
      <c r="A6" t="s">
        <v>53</v>
      </c>
      <c r="B6">
        <v>1565</v>
      </c>
      <c r="C6" t="s">
        <v>54</v>
      </c>
    </row>
    <row r="7" spans="1:3" x14ac:dyDescent="0.25">
      <c r="A7" t="s">
        <v>55</v>
      </c>
      <c r="B7">
        <v>1878</v>
      </c>
      <c r="C7" t="s">
        <v>56</v>
      </c>
    </row>
    <row r="8" spans="1:3" x14ac:dyDescent="0.25">
      <c r="A8" t="s">
        <v>57</v>
      </c>
      <c r="B8">
        <v>2184</v>
      </c>
      <c r="C8" t="s">
        <v>58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A3A7-E1FA-4230-B8F9-50464A9C1525}">
  <dimension ref="A1:AK137"/>
  <sheetViews>
    <sheetView workbookViewId="0">
      <selection activeCell="I135" sqref="I135"/>
    </sheetView>
  </sheetViews>
  <sheetFormatPr defaultRowHeight="15" x14ac:dyDescent="0.25"/>
  <cols>
    <col min="2" max="2" width="9.5703125" bestFit="1" customWidth="1"/>
    <col min="3" max="3" width="18.5703125" bestFit="1" customWidth="1"/>
    <col min="4" max="6" width="9.5703125" bestFit="1" customWidth="1"/>
  </cols>
  <sheetData>
    <row r="1" spans="1:37" x14ac:dyDescent="0.25">
      <c r="B1" t="s">
        <v>1801</v>
      </c>
      <c r="F1" s="19" t="s">
        <v>1802</v>
      </c>
      <c r="G1" s="19"/>
      <c r="H1" s="11"/>
      <c r="I1" s="11"/>
      <c r="J1" s="11"/>
      <c r="M1" s="19" t="s">
        <v>1796</v>
      </c>
      <c r="N1" s="19"/>
      <c r="O1" s="11"/>
      <c r="S1" s="11"/>
      <c r="T1" s="19" t="s">
        <v>1798</v>
      </c>
      <c r="U1" s="19"/>
      <c r="X1" s="11"/>
      <c r="Y1" s="11"/>
      <c r="AA1" s="19" t="s">
        <v>1803</v>
      </c>
      <c r="AB1" s="19"/>
      <c r="AC1" s="11"/>
      <c r="AD1" s="11"/>
      <c r="AH1" s="19" t="s">
        <v>1799</v>
      </c>
      <c r="AI1" s="19"/>
    </row>
    <row r="2" spans="1:37" x14ac:dyDescent="0.25">
      <c r="B2" t="s">
        <v>1804</v>
      </c>
      <c r="D2" t="s">
        <v>1805</v>
      </c>
      <c r="E2" t="s">
        <v>1806</v>
      </c>
      <c r="F2" t="s">
        <v>1807</v>
      </c>
      <c r="G2" t="s">
        <v>1808</v>
      </c>
      <c r="H2" t="s">
        <v>1809</v>
      </c>
      <c r="I2" t="s">
        <v>1810</v>
      </c>
      <c r="K2" t="s">
        <v>1805</v>
      </c>
      <c r="L2" t="s">
        <v>1806</v>
      </c>
      <c r="M2" t="s">
        <v>1807</v>
      </c>
      <c r="N2" t="s">
        <v>1808</v>
      </c>
      <c r="O2" t="s">
        <v>1809</v>
      </c>
      <c r="P2" t="s">
        <v>1810</v>
      </c>
      <c r="R2" t="s">
        <v>1805</v>
      </c>
      <c r="S2" t="s">
        <v>1806</v>
      </c>
      <c r="T2" t="s">
        <v>1807</v>
      </c>
      <c r="U2" t="s">
        <v>1808</v>
      </c>
      <c r="V2" t="s">
        <v>1809</v>
      </c>
      <c r="W2" t="s">
        <v>1810</v>
      </c>
      <c r="Y2" t="s">
        <v>1805</v>
      </c>
      <c r="Z2" t="s">
        <v>1806</v>
      </c>
      <c r="AA2" t="s">
        <v>1811</v>
      </c>
      <c r="AB2" t="s">
        <v>1808</v>
      </c>
      <c r="AC2" t="s">
        <v>1809</v>
      </c>
      <c r="AD2" t="s">
        <v>1810</v>
      </c>
      <c r="AF2" t="s">
        <v>1805</v>
      </c>
      <c r="AG2" t="s">
        <v>1806</v>
      </c>
      <c r="AH2" t="s">
        <v>1807</v>
      </c>
      <c r="AI2" t="s">
        <v>1808</v>
      </c>
      <c r="AJ2" t="s">
        <v>1809</v>
      </c>
      <c r="AK2" t="s">
        <v>1810</v>
      </c>
    </row>
    <row r="3" spans="1:37" x14ac:dyDescent="0.25">
      <c r="A3">
        <v>1</v>
      </c>
      <c r="B3" t="s">
        <v>1812</v>
      </c>
      <c r="C3" t="s">
        <v>1813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K3" s="12">
        <v>1</v>
      </c>
      <c r="L3">
        <v>1</v>
      </c>
      <c r="M3">
        <v>1</v>
      </c>
      <c r="N3">
        <v>1</v>
      </c>
      <c r="O3">
        <v>1</v>
      </c>
      <c r="P3">
        <v>1</v>
      </c>
      <c r="R3">
        <v>1</v>
      </c>
      <c r="S3">
        <v>0</v>
      </c>
      <c r="T3">
        <v>1</v>
      </c>
      <c r="U3">
        <v>1</v>
      </c>
      <c r="V3">
        <v>1</v>
      </c>
      <c r="W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25">
      <c r="A4">
        <v>2</v>
      </c>
      <c r="B4" t="s">
        <v>1812</v>
      </c>
      <c r="C4" t="s">
        <v>1814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s="12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>
        <v>3</v>
      </c>
      <c r="B5" t="s">
        <v>1812</v>
      </c>
      <c r="C5" t="s">
        <v>1814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 s="12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>
        <v>4</v>
      </c>
      <c r="B6" t="s">
        <v>1815</v>
      </c>
      <c r="C6" t="s">
        <v>1816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K6" s="12">
        <v>1</v>
      </c>
      <c r="L6">
        <v>1</v>
      </c>
      <c r="M6">
        <v>1</v>
      </c>
      <c r="N6">
        <v>1</v>
      </c>
      <c r="O6">
        <v>1</v>
      </c>
      <c r="P6">
        <v>1</v>
      </c>
      <c r="R6">
        <v>1</v>
      </c>
      <c r="S6">
        <v>0</v>
      </c>
      <c r="T6">
        <v>1</v>
      </c>
      <c r="U6">
        <v>1</v>
      </c>
      <c r="V6">
        <v>1</v>
      </c>
      <c r="W6">
        <v>1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F6">
        <v>0</v>
      </c>
      <c r="AG6">
        <v>0</v>
      </c>
      <c r="AH6">
        <v>1</v>
      </c>
      <c r="AI6">
        <v>1</v>
      </c>
      <c r="AJ6">
        <v>1</v>
      </c>
      <c r="AK6">
        <v>1</v>
      </c>
    </row>
    <row r="7" spans="1:37" x14ac:dyDescent="0.25">
      <c r="A7">
        <v>5</v>
      </c>
      <c r="B7" t="s">
        <v>1812</v>
      </c>
      <c r="C7" t="s">
        <v>1813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K7" s="12">
        <v>1</v>
      </c>
      <c r="L7">
        <v>1</v>
      </c>
      <c r="M7">
        <v>1</v>
      </c>
      <c r="N7">
        <v>1</v>
      </c>
      <c r="O7">
        <v>1</v>
      </c>
      <c r="P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F7">
        <v>1</v>
      </c>
      <c r="AG7">
        <v>0</v>
      </c>
      <c r="AH7">
        <v>1</v>
      </c>
      <c r="AI7">
        <v>1</v>
      </c>
      <c r="AJ7">
        <v>1</v>
      </c>
      <c r="AK7">
        <v>1</v>
      </c>
    </row>
    <row r="8" spans="1:37" x14ac:dyDescent="0.25">
      <c r="A8">
        <v>6</v>
      </c>
      <c r="B8" t="s">
        <v>1815</v>
      </c>
      <c r="C8" t="s">
        <v>1816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K8" s="12">
        <v>1</v>
      </c>
      <c r="L8">
        <v>1</v>
      </c>
      <c r="M8">
        <v>1</v>
      </c>
      <c r="N8">
        <v>1</v>
      </c>
      <c r="O8">
        <v>1</v>
      </c>
      <c r="P8">
        <v>1</v>
      </c>
      <c r="R8">
        <v>0</v>
      </c>
      <c r="S8">
        <v>1</v>
      </c>
      <c r="T8">
        <v>0</v>
      </c>
      <c r="U8">
        <v>1</v>
      </c>
      <c r="V8">
        <v>1</v>
      </c>
      <c r="W8">
        <v>1</v>
      </c>
      <c r="Y8">
        <v>0</v>
      </c>
      <c r="Z8">
        <v>0</v>
      </c>
      <c r="AA8">
        <v>1</v>
      </c>
      <c r="AB8">
        <v>1</v>
      </c>
      <c r="AC8">
        <v>1</v>
      </c>
      <c r="AD8">
        <v>1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</row>
    <row r="9" spans="1:37" x14ac:dyDescent="0.25">
      <c r="A9">
        <v>7</v>
      </c>
      <c r="B9" t="s">
        <v>1812</v>
      </c>
      <c r="C9" t="s">
        <v>1817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12">
        <v>0</v>
      </c>
      <c r="L9">
        <v>1</v>
      </c>
      <c r="M9">
        <v>1</v>
      </c>
      <c r="N9">
        <v>1</v>
      </c>
      <c r="O9">
        <v>1</v>
      </c>
      <c r="P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>
        <v>8</v>
      </c>
      <c r="B10" t="s">
        <v>1812</v>
      </c>
      <c r="C10" t="s">
        <v>1817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12">
        <v>0</v>
      </c>
      <c r="L10">
        <v>1</v>
      </c>
      <c r="M10">
        <v>1</v>
      </c>
      <c r="N10">
        <v>0</v>
      </c>
      <c r="O10">
        <v>1</v>
      </c>
      <c r="P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F10">
        <v>0</v>
      </c>
      <c r="AG10">
        <v>0</v>
      </c>
      <c r="AH10">
        <v>1</v>
      </c>
      <c r="AI10">
        <v>1</v>
      </c>
      <c r="AJ10">
        <v>1</v>
      </c>
      <c r="AK10">
        <v>1</v>
      </c>
    </row>
    <row r="11" spans="1:37" x14ac:dyDescent="0.25">
      <c r="A11">
        <v>9</v>
      </c>
      <c r="B11" t="s">
        <v>1812</v>
      </c>
      <c r="C11" t="s">
        <v>1813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K11" s="12">
        <v>1</v>
      </c>
      <c r="L11">
        <v>0</v>
      </c>
      <c r="M11">
        <v>0</v>
      </c>
      <c r="N11">
        <v>1</v>
      </c>
      <c r="O11">
        <v>1</v>
      </c>
      <c r="P11">
        <v>1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  <row r="12" spans="1:37" x14ac:dyDescent="0.25">
      <c r="A12">
        <v>10</v>
      </c>
      <c r="B12" t="s">
        <v>1818</v>
      </c>
      <c r="C12" t="s">
        <v>1819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K12" s="12">
        <v>1</v>
      </c>
      <c r="L12">
        <v>1</v>
      </c>
      <c r="M12">
        <v>1</v>
      </c>
      <c r="N12">
        <v>1</v>
      </c>
      <c r="O12">
        <v>1</v>
      </c>
      <c r="P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F12">
        <v>0</v>
      </c>
      <c r="AG12">
        <v>1</v>
      </c>
      <c r="AH12">
        <v>0</v>
      </c>
      <c r="AI12">
        <v>1</v>
      </c>
      <c r="AJ12">
        <v>1</v>
      </c>
      <c r="AK12">
        <v>1</v>
      </c>
    </row>
    <row r="13" spans="1:37" x14ac:dyDescent="0.25">
      <c r="A13">
        <v>11</v>
      </c>
      <c r="B13" t="s">
        <v>1812</v>
      </c>
      <c r="C13" t="s">
        <v>1813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K13" s="12">
        <v>0</v>
      </c>
      <c r="L13">
        <v>0</v>
      </c>
      <c r="M13">
        <v>1</v>
      </c>
      <c r="N13">
        <v>1</v>
      </c>
      <c r="O13">
        <v>1</v>
      </c>
      <c r="P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F13">
        <v>0</v>
      </c>
      <c r="AG13">
        <v>0</v>
      </c>
      <c r="AH13">
        <v>1</v>
      </c>
      <c r="AI13">
        <v>1</v>
      </c>
      <c r="AJ13">
        <v>1</v>
      </c>
      <c r="AK13">
        <v>1</v>
      </c>
    </row>
    <row r="14" spans="1:37" x14ac:dyDescent="0.25">
      <c r="A14">
        <v>12</v>
      </c>
      <c r="B14" t="s">
        <v>1818</v>
      </c>
      <c r="C14" t="s">
        <v>1819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 s="12">
        <v>1</v>
      </c>
      <c r="L14">
        <v>1</v>
      </c>
      <c r="M14">
        <v>1</v>
      </c>
      <c r="N14">
        <v>1</v>
      </c>
      <c r="O14">
        <v>1</v>
      </c>
      <c r="P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F14">
        <v>1</v>
      </c>
      <c r="AG14">
        <v>0</v>
      </c>
      <c r="AH14">
        <v>1</v>
      </c>
      <c r="AI14">
        <v>1</v>
      </c>
      <c r="AJ14">
        <v>1</v>
      </c>
      <c r="AK14">
        <v>1</v>
      </c>
    </row>
    <row r="15" spans="1:37" x14ac:dyDescent="0.25">
      <c r="A15">
        <v>13</v>
      </c>
      <c r="B15" t="s">
        <v>1812</v>
      </c>
      <c r="C15" t="s">
        <v>1820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K15" s="12">
        <v>0</v>
      </c>
      <c r="L15">
        <v>0</v>
      </c>
      <c r="M15">
        <v>0</v>
      </c>
      <c r="N15">
        <v>0</v>
      </c>
      <c r="O15">
        <v>1</v>
      </c>
      <c r="P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</row>
    <row r="16" spans="1:37" x14ac:dyDescent="0.25">
      <c r="A16">
        <v>14</v>
      </c>
      <c r="B16" t="s">
        <v>1812</v>
      </c>
      <c r="C16" t="s">
        <v>1813</v>
      </c>
      <c r="D16">
        <v>0</v>
      </c>
      <c r="E16">
        <v>1</v>
      </c>
      <c r="F16">
        <v>1</v>
      </c>
      <c r="G16">
        <v>0</v>
      </c>
      <c r="H16">
        <v>1</v>
      </c>
      <c r="I16">
        <v>0</v>
      </c>
      <c r="K16" s="12">
        <v>1</v>
      </c>
      <c r="L16">
        <v>0</v>
      </c>
      <c r="M16">
        <v>1</v>
      </c>
      <c r="N16">
        <v>1</v>
      </c>
      <c r="O16">
        <v>1</v>
      </c>
      <c r="P16">
        <v>1</v>
      </c>
      <c r="R16">
        <v>1</v>
      </c>
      <c r="S16">
        <v>0</v>
      </c>
      <c r="T16">
        <v>0</v>
      </c>
      <c r="U16">
        <v>1</v>
      </c>
      <c r="V16">
        <v>1</v>
      </c>
      <c r="W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>
        <v>15</v>
      </c>
      <c r="B17" t="s">
        <v>1812</v>
      </c>
      <c r="C17" t="s">
        <v>1821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K17" s="12">
        <v>0</v>
      </c>
      <c r="L17">
        <v>0</v>
      </c>
      <c r="M17">
        <v>1</v>
      </c>
      <c r="N17">
        <v>1</v>
      </c>
      <c r="O17">
        <v>0</v>
      </c>
      <c r="P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</row>
    <row r="18" spans="1:37" x14ac:dyDescent="0.25">
      <c r="A18">
        <v>16</v>
      </c>
      <c r="B18" t="s">
        <v>1818</v>
      </c>
      <c r="C18" t="s">
        <v>1819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K18" s="12">
        <v>1</v>
      </c>
      <c r="L18">
        <v>1</v>
      </c>
      <c r="M18">
        <v>1</v>
      </c>
      <c r="N18">
        <v>1</v>
      </c>
      <c r="O18">
        <v>1</v>
      </c>
      <c r="P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1:37" x14ac:dyDescent="0.25">
      <c r="A19">
        <v>17</v>
      </c>
      <c r="B19" t="s">
        <v>1812</v>
      </c>
      <c r="C19" t="s">
        <v>1814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 s="12">
        <v>0</v>
      </c>
      <c r="L19">
        <v>0</v>
      </c>
      <c r="M19">
        <v>0</v>
      </c>
      <c r="N19">
        <v>0</v>
      </c>
      <c r="O19">
        <v>0</v>
      </c>
      <c r="P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>
        <v>18</v>
      </c>
      <c r="B20" t="s">
        <v>1812</v>
      </c>
      <c r="C20" t="s">
        <v>1814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 s="12">
        <v>0</v>
      </c>
      <c r="L20">
        <v>0</v>
      </c>
      <c r="M20">
        <v>0</v>
      </c>
      <c r="N20">
        <v>0</v>
      </c>
      <c r="O20">
        <v>0</v>
      </c>
      <c r="P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>
        <v>19</v>
      </c>
      <c r="B21" t="s">
        <v>1812</v>
      </c>
      <c r="C21" t="s">
        <v>1820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 s="12">
        <v>0</v>
      </c>
      <c r="L21">
        <v>1</v>
      </c>
      <c r="M21">
        <v>0</v>
      </c>
      <c r="N21">
        <v>0</v>
      </c>
      <c r="O21">
        <v>0</v>
      </c>
      <c r="P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>
        <v>20</v>
      </c>
      <c r="B22" t="s">
        <v>1812</v>
      </c>
      <c r="C22" t="s">
        <v>1821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 s="12">
        <v>1</v>
      </c>
      <c r="L22">
        <v>1</v>
      </c>
      <c r="M22">
        <v>1</v>
      </c>
      <c r="N22">
        <v>1</v>
      </c>
      <c r="O22">
        <v>1</v>
      </c>
      <c r="P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0</v>
      </c>
    </row>
    <row r="23" spans="1:37" x14ac:dyDescent="0.25">
      <c r="A23">
        <v>21</v>
      </c>
      <c r="B23" t="s">
        <v>1818</v>
      </c>
      <c r="C23" t="s">
        <v>1819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K23" s="12">
        <v>1</v>
      </c>
      <c r="L23">
        <v>1</v>
      </c>
      <c r="M23">
        <v>1</v>
      </c>
      <c r="N23">
        <v>1</v>
      </c>
      <c r="O23">
        <v>1</v>
      </c>
      <c r="P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1</v>
      </c>
    </row>
    <row r="24" spans="1:37" x14ac:dyDescent="0.25">
      <c r="A24">
        <v>22</v>
      </c>
      <c r="B24" t="s">
        <v>1822</v>
      </c>
      <c r="C24" t="s">
        <v>1823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K24" s="12">
        <v>1</v>
      </c>
      <c r="L24">
        <v>1</v>
      </c>
      <c r="M24">
        <v>1</v>
      </c>
      <c r="N24">
        <v>1</v>
      </c>
      <c r="O24">
        <v>1</v>
      </c>
      <c r="P24">
        <v>1</v>
      </c>
      <c r="R24">
        <v>0</v>
      </c>
      <c r="S24">
        <v>0</v>
      </c>
      <c r="T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1</v>
      </c>
    </row>
    <row r="25" spans="1:37" x14ac:dyDescent="0.25">
      <c r="A25">
        <v>23</v>
      </c>
      <c r="B25" t="s">
        <v>1815</v>
      </c>
      <c r="C25" t="s">
        <v>1816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K25" s="12">
        <v>1</v>
      </c>
      <c r="L25">
        <v>1</v>
      </c>
      <c r="M25">
        <v>1</v>
      </c>
      <c r="N25">
        <v>1</v>
      </c>
      <c r="O25">
        <v>1</v>
      </c>
      <c r="P25">
        <v>1</v>
      </c>
      <c r="R25">
        <v>0</v>
      </c>
      <c r="S25">
        <v>0</v>
      </c>
      <c r="T25">
        <v>1</v>
      </c>
      <c r="U25">
        <v>1</v>
      </c>
      <c r="V25">
        <v>1</v>
      </c>
      <c r="W25">
        <v>1</v>
      </c>
      <c r="Y25">
        <v>0</v>
      </c>
      <c r="Z25">
        <v>0</v>
      </c>
      <c r="AA25">
        <v>1</v>
      </c>
      <c r="AB25">
        <v>1</v>
      </c>
      <c r="AC25">
        <v>1</v>
      </c>
      <c r="AD25">
        <v>1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</row>
    <row r="26" spans="1:37" x14ac:dyDescent="0.25">
      <c r="A26">
        <v>24</v>
      </c>
      <c r="B26" t="s">
        <v>1815</v>
      </c>
      <c r="C26" t="s">
        <v>1816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K26" s="12">
        <v>0</v>
      </c>
      <c r="L26">
        <v>0</v>
      </c>
      <c r="M26">
        <v>1</v>
      </c>
      <c r="N26">
        <v>1</v>
      </c>
      <c r="O26">
        <v>1</v>
      </c>
      <c r="P26">
        <v>1</v>
      </c>
      <c r="R26">
        <v>0</v>
      </c>
      <c r="S26">
        <v>0</v>
      </c>
      <c r="T26">
        <v>1</v>
      </c>
      <c r="U26">
        <v>1</v>
      </c>
      <c r="V26">
        <v>1</v>
      </c>
      <c r="W26">
        <v>1</v>
      </c>
      <c r="Y26">
        <v>0</v>
      </c>
      <c r="Z26">
        <v>0</v>
      </c>
      <c r="AA26">
        <v>1</v>
      </c>
      <c r="AB26">
        <v>1</v>
      </c>
      <c r="AC26">
        <v>1</v>
      </c>
      <c r="AD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>
        <v>25</v>
      </c>
      <c r="B27" t="s">
        <v>1822</v>
      </c>
      <c r="C27" t="s">
        <v>1823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K27" s="12">
        <v>1</v>
      </c>
      <c r="L27">
        <v>1</v>
      </c>
      <c r="M27">
        <v>1</v>
      </c>
      <c r="N27">
        <v>1</v>
      </c>
      <c r="O27">
        <v>1</v>
      </c>
      <c r="P27">
        <v>1</v>
      </c>
      <c r="R27">
        <v>0</v>
      </c>
      <c r="S27">
        <v>0</v>
      </c>
      <c r="T27">
        <v>1</v>
      </c>
      <c r="U27">
        <v>1</v>
      </c>
      <c r="V27">
        <v>1</v>
      </c>
      <c r="W27">
        <v>1</v>
      </c>
      <c r="Y27">
        <v>0</v>
      </c>
      <c r="Z27">
        <v>1</v>
      </c>
      <c r="AA27">
        <v>1</v>
      </c>
      <c r="AB27">
        <v>1</v>
      </c>
      <c r="AC27">
        <v>1</v>
      </c>
      <c r="AD27">
        <v>1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</row>
    <row r="28" spans="1:37" x14ac:dyDescent="0.25">
      <c r="A28">
        <v>26</v>
      </c>
      <c r="B28" t="s">
        <v>1818</v>
      </c>
      <c r="C28" t="s">
        <v>1819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K28" s="12">
        <v>1</v>
      </c>
      <c r="L28">
        <v>1</v>
      </c>
      <c r="M28">
        <v>1</v>
      </c>
      <c r="N28">
        <v>1</v>
      </c>
      <c r="O28">
        <v>1</v>
      </c>
      <c r="P28">
        <v>1</v>
      </c>
      <c r="R28">
        <v>0</v>
      </c>
      <c r="S28">
        <v>0</v>
      </c>
      <c r="T28">
        <v>1</v>
      </c>
      <c r="U28">
        <v>1</v>
      </c>
      <c r="V28">
        <v>1</v>
      </c>
      <c r="W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</row>
    <row r="29" spans="1:37" x14ac:dyDescent="0.25">
      <c r="A29">
        <v>27</v>
      </c>
      <c r="B29" t="s">
        <v>1822</v>
      </c>
      <c r="C29" t="s">
        <v>1824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K29" s="12">
        <v>1</v>
      </c>
      <c r="L29">
        <v>1</v>
      </c>
      <c r="M29">
        <v>1</v>
      </c>
      <c r="N29">
        <v>1</v>
      </c>
      <c r="O29">
        <v>1</v>
      </c>
      <c r="P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</v>
      </c>
      <c r="AF29">
        <v>0</v>
      </c>
      <c r="AG29">
        <v>0</v>
      </c>
      <c r="AH29">
        <v>1</v>
      </c>
      <c r="AI29">
        <v>1</v>
      </c>
      <c r="AJ29">
        <v>1</v>
      </c>
      <c r="AK29">
        <v>1</v>
      </c>
    </row>
    <row r="30" spans="1:37" x14ac:dyDescent="0.25">
      <c r="A30">
        <v>28</v>
      </c>
      <c r="B30" t="s">
        <v>1822</v>
      </c>
      <c r="C30" t="s">
        <v>1824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K30" s="12">
        <v>1</v>
      </c>
      <c r="L30">
        <v>1</v>
      </c>
      <c r="M30">
        <v>1</v>
      </c>
      <c r="N30">
        <v>1</v>
      </c>
      <c r="O30">
        <v>1</v>
      </c>
      <c r="P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F30">
        <v>0</v>
      </c>
      <c r="AG30">
        <v>0</v>
      </c>
      <c r="AH30">
        <v>1</v>
      </c>
      <c r="AI30">
        <v>1</v>
      </c>
      <c r="AJ30">
        <v>1</v>
      </c>
      <c r="AK30">
        <v>1</v>
      </c>
    </row>
    <row r="31" spans="1:37" x14ac:dyDescent="0.25">
      <c r="A31">
        <v>29</v>
      </c>
      <c r="B31" t="s">
        <v>1818</v>
      </c>
      <c r="C31" t="s">
        <v>1819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 s="12">
        <v>1</v>
      </c>
      <c r="L31">
        <v>1</v>
      </c>
      <c r="M31">
        <v>1</v>
      </c>
      <c r="N31">
        <v>1</v>
      </c>
      <c r="O31">
        <v>1</v>
      </c>
      <c r="P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>
        <v>30</v>
      </c>
      <c r="B32" t="s">
        <v>1812</v>
      </c>
      <c r="C32" t="s">
        <v>1813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K32" s="12">
        <v>1</v>
      </c>
      <c r="L32">
        <v>1</v>
      </c>
      <c r="M32">
        <v>1</v>
      </c>
      <c r="N32">
        <v>1</v>
      </c>
      <c r="O32">
        <v>1</v>
      </c>
      <c r="P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1:37" x14ac:dyDescent="0.25">
      <c r="A33">
        <v>31</v>
      </c>
      <c r="B33" t="s">
        <v>1812</v>
      </c>
      <c r="C33" t="s">
        <v>1813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K33" s="12">
        <v>1</v>
      </c>
      <c r="L33">
        <v>1</v>
      </c>
      <c r="M33">
        <v>1</v>
      </c>
      <c r="N33">
        <v>1</v>
      </c>
      <c r="O33">
        <v>1</v>
      </c>
      <c r="P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Y33">
        <v>1</v>
      </c>
      <c r="Z33">
        <v>1</v>
      </c>
      <c r="AA33">
        <v>0</v>
      </c>
      <c r="AB33">
        <v>0</v>
      </c>
      <c r="AC33">
        <v>1</v>
      </c>
      <c r="AD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</row>
    <row r="34" spans="1:37" x14ac:dyDescent="0.25">
      <c r="A34">
        <v>32</v>
      </c>
      <c r="B34" t="s">
        <v>1825</v>
      </c>
      <c r="C34" t="s">
        <v>1823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K34" s="12">
        <v>1</v>
      </c>
      <c r="L34">
        <v>1</v>
      </c>
      <c r="M34">
        <v>1</v>
      </c>
      <c r="N34">
        <v>1</v>
      </c>
      <c r="O34">
        <v>1</v>
      </c>
      <c r="P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1</v>
      </c>
    </row>
    <row r="35" spans="1:37" x14ac:dyDescent="0.25">
      <c r="A35">
        <v>33</v>
      </c>
      <c r="B35" t="s">
        <v>1822</v>
      </c>
      <c r="C35" t="s">
        <v>1823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K35" s="12">
        <v>1</v>
      </c>
      <c r="L35">
        <v>1</v>
      </c>
      <c r="M35">
        <v>1</v>
      </c>
      <c r="N35">
        <v>1</v>
      </c>
      <c r="O35">
        <v>1</v>
      </c>
      <c r="P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0</v>
      </c>
      <c r="Y35">
        <v>0</v>
      </c>
      <c r="Z35">
        <v>0</v>
      </c>
      <c r="AA35">
        <v>1</v>
      </c>
      <c r="AB35">
        <v>1</v>
      </c>
      <c r="AC35">
        <v>0</v>
      </c>
      <c r="AD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</row>
    <row r="36" spans="1:37" x14ac:dyDescent="0.25">
      <c r="A36">
        <v>34</v>
      </c>
      <c r="B36" t="s">
        <v>1826</v>
      </c>
      <c r="C36" t="s">
        <v>1827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s="12">
        <v>0</v>
      </c>
      <c r="L36">
        <v>0</v>
      </c>
      <c r="M36">
        <v>0</v>
      </c>
      <c r="N36">
        <v>0</v>
      </c>
      <c r="O36">
        <v>0</v>
      </c>
      <c r="P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>
        <v>35</v>
      </c>
      <c r="B37" t="s">
        <v>1826</v>
      </c>
      <c r="C37" t="s">
        <v>1827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 s="12">
        <v>0</v>
      </c>
      <c r="L37">
        <v>0</v>
      </c>
      <c r="M37">
        <v>0</v>
      </c>
      <c r="N37">
        <v>0</v>
      </c>
      <c r="O37">
        <v>0</v>
      </c>
      <c r="P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>
        <v>36</v>
      </c>
      <c r="B38" t="s">
        <v>1826</v>
      </c>
      <c r="C38" t="s">
        <v>1827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 s="12">
        <v>0</v>
      </c>
      <c r="L38">
        <v>0</v>
      </c>
      <c r="M38">
        <v>0</v>
      </c>
      <c r="N38">
        <v>0</v>
      </c>
      <c r="O38">
        <v>0</v>
      </c>
      <c r="P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>
        <v>37</v>
      </c>
      <c r="B39" t="s">
        <v>1822</v>
      </c>
      <c r="C39" t="s">
        <v>1823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K39" s="12">
        <v>1</v>
      </c>
      <c r="L39">
        <v>1</v>
      </c>
      <c r="M39">
        <v>1</v>
      </c>
      <c r="N39">
        <v>1</v>
      </c>
      <c r="O39">
        <v>1</v>
      </c>
      <c r="P39">
        <v>1</v>
      </c>
      <c r="R39">
        <v>0</v>
      </c>
      <c r="S39">
        <v>1</v>
      </c>
      <c r="T39">
        <v>1</v>
      </c>
      <c r="U39">
        <v>1</v>
      </c>
      <c r="V39">
        <v>1</v>
      </c>
      <c r="W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 t="s">
        <v>1828</v>
      </c>
    </row>
    <row r="41" spans="1:37" x14ac:dyDescent="0.25">
      <c r="A41">
        <v>37</v>
      </c>
      <c r="D41">
        <f>SUM(D3:D39)</f>
        <v>8</v>
      </c>
      <c r="E41">
        <f t="shared" ref="E41:AC41" si="0">SUM(E3:E39)</f>
        <v>13</v>
      </c>
      <c r="F41">
        <f t="shared" si="0"/>
        <v>15</v>
      </c>
      <c r="G41">
        <f t="shared" si="0"/>
        <v>12</v>
      </c>
      <c r="H41">
        <f t="shared" si="0"/>
        <v>13</v>
      </c>
      <c r="I41">
        <f t="shared" si="0"/>
        <v>11</v>
      </c>
      <c r="K41">
        <f t="shared" si="0"/>
        <v>23</v>
      </c>
      <c r="L41">
        <f t="shared" si="0"/>
        <v>24</v>
      </c>
      <c r="M41">
        <f t="shared" si="0"/>
        <v>27</v>
      </c>
      <c r="N41">
        <f t="shared" si="0"/>
        <v>27</v>
      </c>
      <c r="O41">
        <f t="shared" si="0"/>
        <v>28</v>
      </c>
      <c r="P41">
        <f t="shared" si="0"/>
        <v>28</v>
      </c>
      <c r="R41">
        <f t="shared" si="0"/>
        <v>12</v>
      </c>
      <c r="S41">
        <f t="shared" si="0"/>
        <v>12</v>
      </c>
      <c r="T41">
        <f t="shared" si="0"/>
        <v>17</v>
      </c>
      <c r="U41">
        <f t="shared" si="0"/>
        <v>24</v>
      </c>
      <c r="V41">
        <f t="shared" si="0"/>
        <v>25</v>
      </c>
      <c r="W41">
        <f t="shared" si="0"/>
        <v>23</v>
      </c>
      <c r="Y41">
        <f t="shared" si="0"/>
        <v>13</v>
      </c>
      <c r="Z41">
        <f t="shared" si="0"/>
        <v>16</v>
      </c>
      <c r="AA41">
        <f t="shared" si="0"/>
        <v>19</v>
      </c>
      <c r="AB41">
        <f t="shared" si="0"/>
        <v>18</v>
      </c>
      <c r="AC41">
        <f t="shared" si="0"/>
        <v>21</v>
      </c>
      <c r="AD41">
        <f>SUM(AD3:AD39)</f>
        <v>22</v>
      </c>
      <c r="AF41">
        <f t="shared" ref="AF41:AK41" si="1">SUM(AF3:AF39)</f>
        <v>8</v>
      </c>
      <c r="AG41">
        <f t="shared" si="1"/>
        <v>8</v>
      </c>
      <c r="AH41">
        <f t="shared" si="1"/>
        <v>16</v>
      </c>
      <c r="AI41">
        <f t="shared" si="1"/>
        <v>23</v>
      </c>
      <c r="AJ41">
        <f t="shared" si="1"/>
        <v>21</v>
      </c>
      <c r="AK41">
        <f t="shared" si="1"/>
        <v>20</v>
      </c>
    </row>
    <row r="42" spans="1:37" x14ac:dyDescent="0.25">
      <c r="D42" s="7">
        <f>D41/$A41</f>
        <v>0.21621621621621623</v>
      </c>
      <c r="E42" s="7">
        <f t="shared" ref="E42:AD42" si="2">E41/$A$41</f>
        <v>0.35135135135135137</v>
      </c>
      <c r="F42" s="7">
        <f t="shared" si="2"/>
        <v>0.40540540540540543</v>
      </c>
      <c r="G42" s="7">
        <f t="shared" si="2"/>
        <v>0.32432432432432434</v>
      </c>
      <c r="H42" s="7">
        <f t="shared" si="2"/>
        <v>0.35135135135135137</v>
      </c>
      <c r="I42" s="7">
        <f t="shared" si="2"/>
        <v>0.29729729729729731</v>
      </c>
      <c r="J42" s="7"/>
      <c r="K42" s="7">
        <f t="shared" si="2"/>
        <v>0.6216216216216216</v>
      </c>
      <c r="L42" s="7">
        <f t="shared" si="2"/>
        <v>0.64864864864864868</v>
      </c>
      <c r="M42" s="7">
        <f t="shared" si="2"/>
        <v>0.72972972972972971</v>
      </c>
      <c r="N42" s="7">
        <f t="shared" si="2"/>
        <v>0.72972972972972971</v>
      </c>
      <c r="O42" s="7">
        <f t="shared" si="2"/>
        <v>0.7567567567567568</v>
      </c>
      <c r="P42" s="7">
        <f t="shared" si="2"/>
        <v>0.7567567567567568</v>
      </c>
      <c r="Q42" s="7"/>
      <c r="R42" s="7">
        <f t="shared" si="2"/>
        <v>0.32432432432432434</v>
      </c>
      <c r="S42" s="7">
        <f t="shared" si="2"/>
        <v>0.32432432432432434</v>
      </c>
      <c r="T42" s="7">
        <f t="shared" si="2"/>
        <v>0.45945945945945948</v>
      </c>
      <c r="U42" s="7">
        <f t="shared" si="2"/>
        <v>0.64864864864864868</v>
      </c>
      <c r="V42" s="7">
        <f t="shared" si="2"/>
        <v>0.67567567567567566</v>
      </c>
      <c r="W42" s="7">
        <f t="shared" si="2"/>
        <v>0.6216216216216216</v>
      </c>
      <c r="X42" s="7"/>
      <c r="Y42" s="7">
        <f t="shared" si="2"/>
        <v>0.35135135135135137</v>
      </c>
      <c r="Z42" s="7">
        <f t="shared" si="2"/>
        <v>0.43243243243243246</v>
      </c>
      <c r="AA42" s="7">
        <f t="shared" si="2"/>
        <v>0.51351351351351349</v>
      </c>
      <c r="AB42" s="7">
        <f t="shared" si="2"/>
        <v>0.48648648648648651</v>
      </c>
      <c r="AC42" s="7">
        <f t="shared" si="2"/>
        <v>0.56756756756756754</v>
      </c>
      <c r="AD42" s="7">
        <f t="shared" si="2"/>
        <v>0.59459459459459463</v>
      </c>
      <c r="AE42" s="7"/>
      <c r="AF42" s="7">
        <f t="shared" ref="AF42:AK42" si="3">AF41/$A$41</f>
        <v>0.21621621621621623</v>
      </c>
      <c r="AG42" s="7">
        <f t="shared" si="3"/>
        <v>0.21621621621621623</v>
      </c>
      <c r="AH42" s="7">
        <f t="shared" si="3"/>
        <v>0.43243243243243246</v>
      </c>
      <c r="AI42" s="7">
        <f t="shared" si="3"/>
        <v>0.6216216216216216</v>
      </c>
      <c r="AJ42" s="7">
        <f t="shared" si="3"/>
        <v>0.56756756756756754</v>
      </c>
      <c r="AK42" s="7">
        <f t="shared" si="3"/>
        <v>0.54054054054054057</v>
      </c>
    </row>
    <row r="46" spans="1:37" x14ac:dyDescent="0.25">
      <c r="B46" t="s">
        <v>1829</v>
      </c>
      <c r="F46" s="19" t="s">
        <v>1802</v>
      </c>
      <c r="G46" s="19"/>
      <c r="H46" s="11"/>
      <c r="I46" s="11"/>
      <c r="J46" s="11"/>
      <c r="M46" s="19" t="s">
        <v>1796</v>
      </c>
      <c r="N46" s="19"/>
      <c r="O46" s="11"/>
      <c r="S46" s="11"/>
      <c r="T46" s="19" t="s">
        <v>1798</v>
      </c>
      <c r="U46" s="19"/>
      <c r="X46" s="11"/>
      <c r="Y46" s="11"/>
      <c r="AA46" s="19" t="s">
        <v>1803</v>
      </c>
      <c r="AB46" s="19"/>
      <c r="AC46" s="11"/>
      <c r="AD46" s="11"/>
      <c r="AH46" s="19" t="s">
        <v>1799</v>
      </c>
      <c r="AI46" s="19"/>
    </row>
    <row r="47" spans="1:37" x14ac:dyDescent="0.25">
      <c r="B47" t="s">
        <v>1804</v>
      </c>
      <c r="D47" t="s">
        <v>1805</v>
      </c>
      <c r="E47" t="s">
        <v>1806</v>
      </c>
      <c r="F47" t="s">
        <v>1807</v>
      </c>
      <c r="G47" t="s">
        <v>1808</v>
      </c>
      <c r="H47" t="s">
        <v>1809</v>
      </c>
      <c r="I47" t="s">
        <v>1810</v>
      </c>
      <c r="K47" t="s">
        <v>1805</v>
      </c>
      <c r="L47" t="s">
        <v>1806</v>
      </c>
      <c r="M47" t="s">
        <v>1807</v>
      </c>
      <c r="N47" t="s">
        <v>1808</v>
      </c>
      <c r="O47" t="s">
        <v>1809</v>
      </c>
      <c r="P47" t="s">
        <v>1810</v>
      </c>
      <c r="R47" t="s">
        <v>1805</v>
      </c>
      <c r="S47" t="s">
        <v>1806</v>
      </c>
      <c r="T47" t="s">
        <v>1807</v>
      </c>
      <c r="U47" t="s">
        <v>1808</v>
      </c>
      <c r="V47" t="s">
        <v>1809</v>
      </c>
      <c r="W47" t="s">
        <v>1810</v>
      </c>
      <c r="Y47" t="s">
        <v>1805</v>
      </c>
      <c r="Z47" t="s">
        <v>1806</v>
      </c>
      <c r="AA47" t="s">
        <v>1811</v>
      </c>
      <c r="AB47" t="s">
        <v>1808</v>
      </c>
      <c r="AC47" t="s">
        <v>1809</v>
      </c>
      <c r="AD47" t="s">
        <v>1810</v>
      </c>
      <c r="AF47" t="s">
        <v>1805</v>
      </c>
      <c r="AG47" t="s">
        <v>1806</v>
      </c>
      <c r="AH47" t="s">
        <v>1807</v>
      </c>
      <c r="AI47" t="s">
        <v>1808</v>
      </c>
      <c r="AJ47" t="s">
        <v>1809</v>
      </c>
      <c r="AK47" t="s">
        <v>1810</v>
      </c>
    </row>
    <row r="48" spans="1:37" x14ac:dyDescent="0.25">
      <c r="A48">
        <v>38</v>
      </c>
      <c r="B48" t="s">
        <v>1815</v>
      </c>
      <c r="C48" t="s">
        <v>1816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R48">
        <v>1</v>
      </c>
      <c r="S48">
        <v>0</v>
      </c>
      <c r="T48">
        <v>0</v>
      </c>
      <c r="U48">
        <v>1</v>
      </c>
      <c r="V48">
        <v>1</v>
      </c>
      <c r="W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1:37" x14ac:dyDescent="0.25">
      <c r="A49">
        <v>39</v>
      </c>
      <c r="B49" t="s">
        <v>1812</v>
      </c>
      <c r="C49" t="s">
        <v>1813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R49">
        <v>0</v>
      </c>
      <c r="S49">
        <v>1</v>
      </c>
      <c r="T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F49">
        <v>1</v>
      </c>
      <c r="AG49">
        <v>0</v>
      </c>
      <c r="AH49">
        <v>1</v>
      </c>
      <c r="AI49">
        <v>1</v>
      </c>
      <c r="AJ49">
        <v>1</v>
      </c>
      <c r="AK49">
        <v>1</v>
      </c>
    </row>
    <row r="50" spans="1:37" x14ac:dyDescent="0.25">
      <c r="A50">
        <v>40</v>
      </c>
      <c r="B50" t="s">
        <v>1818</v>
      </c>
      <c r="C50" t="s">
        <v>1819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R50">
        <v>0</v>
      </c>
      <c r="S50">
        <v>0</v>
      </c>
      <c r="T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1:37" x14ac:dyDescent="0.25">
      <c r="A51">
        <v>41</v>
      </c>
      <c r="B51" t="s">
        <v>1812</v>
      </c>
      <c r="C51" t="s">
        <v>1827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5">
      <c r="A52">
        <v>42</v>
      </c>
      <c r="B52" t="s">
        <v>1812</v>
      </c>
      <c r="C52" t="s">
        <v>1813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1</v>
      </c>
      <c r="Y52">
        <v>0</v>
      </c>
      <c r="Z52">
        <v>1</v>
      </c>
      <c r="AA52">
        <v>0</v>
      </c>
      <c r="AB52">
        <v>1</v>
      </c>
      <c r="AC52">
        <v>1</v>
      </c>
      <c r="AD52">
        <v>1</v>
      </c>
      <c r="AF52">
        <v>1</v>
      </c>
      <c r="AG52">
        <v>1</v>
      </c>
      <c r="AH52">
        <v>1</v>
      </c>
      <c r="AI52">
        <v>0</v>
      </c>
      <c r="AJ52">
        <v>1</v>
      </c>
      <c r="AK52">
        <v>0</v>
      </c>
    </row>
    <row r="53" spans="1:37" x14ac:dyDescent="0.25">
      <c r="A53">
        <v>43</v>
      </c>
      <c r="B53" t="s">
        <v>1812</v>
      </c>
      <c r="C53" t="s">
        <v>1813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R53">
        <v>0</v>
      </c>
      <c r="S53">
        <v>0</v>
      </c>
      <c r="T53">
        <v>0</v>
      </c>
      <c r="U53">
        <v>0</v>
      </c>
      <c r="V53">
        <v>1</v>
      </c>
      <c r="W53">
        <v>1</v>
      </c>
      <c r="Y53">
        <v>0</v>
      </c>
      <c r="Z53">
        <v>1</v>
      </c>
      <c r="AA53">
        <v>0</v>
      </c>
      <c r="AB53">
        <v>0</v>
      </c>
      <c r="AC53">
        <v>1</v>
      </c>
      <c r="AD53">
        <v>0</v>
      </c>
      <c r="AF53">
        <v>1</v>
      </c>
      <c r="AG53">
        <v>1</v>
      </c>
      <c r="AH53">
        <v>0</v>
      </c>
      <c r="AI53">
        <v>0</v>
      </c>
      <c r="AJ53">
        <v>0</v>
      </c>
      <c r="AK53">
        <v>0</v>
      </c>
    </row>
    <row r="54" spans="1:37" x14ac:dyDescent="0.25">
      <c r="A54">
        <v>44</v>
      </c>
      <c r="B54" t="s">
        <v>1812</v>
      </c>
      <c r="C54" t="s">
        <v>1813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Y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F54">
        <v>1</v>
      </c>
      <c r="AG54">
        <v>1</v>
      </c>
      <c r="AH54">
        <v>0</v>
      </c>
      <c r="AI54">
        <v>0</v>
      </c>
      <c r="AJ54">
        <v>0</v>
      </c>
      <c r="AK54">
        <v>0</v>
      </c>
    </row>
    <row r="55" spans="1:37" x14ac:dyDescent="0.25">
      <c r="A55">
        <v>45</v>
      </c>
      <c r="B55" t="s">
        <v>1826</v>
      </c>
      <c r="C55" t="s">
        <v>1830</v>
      </c>
      <c r="D55">
        <v>0</v>
      </c>
      <c r="E55">
        <v>0</v>
      </c>
      <c r="F55">
        <v>1</v>
      </c>
      <c r="G55">
        <v>1</v>
      </c>
      <c r="H55">
        <v>1</v>
      </c>
      <c r="I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1</v>
      </c>
    </row>
    <row r="56" spans="1:37" x14ac:dyDescent="0.25">
      <c r="A56" t="s">
        <v>1828</v>
      </c>
    </row>
    <row r="57" spans="1:37" x14ac:dyDescent="0.25">
      <c r="A57">
        <v>8</v>
      </c>
      <c r="D57">
        <f t="shared" ref="D57:AK57" si="4">SUM(D48:D55)</f>
        <v>6</v>
      </c>
      <c r="E57">
        <f t="shared" si="4"/>
        <v>4</v>
      </c>
      <c r="F57">
        <f t="shared" si="4"/>
        <v>6</v>
      </c>
      <c r="G57">
        <f t="shared" si="4"/>
        <v>3</v>
      </c>
      <c r="H57">
        <f t="shared" si="4"/>
        <v>2</v>
      </c>
      <c r="I57">
        <f t="shared" si="4"/>
        <v>2</v>
      </c>
      <c r="K57">
        <f t="shared" si="4"/>
        <v>5</v>
      </c>
      <c r="L57">
        <f t="shared" si="4"/>
        <v>5</v>
      </c>
      <c r="M57">
        <f t="shared" si="4"/>
        <v>5</v>
      </c>
      <c r="N57">
        <f t="shared" si="4"/>
        <v>6</v>
      </c>
      <c r="O57">
        <f t="shared" si="4"/>
        <v>6</v>
      </c>
      <c r="P57">
        <f t="shared" si="4"/>
        <v>6</v>
      </c>
      <c r="R57">
        <f t="shared" si="4"/>
        <v>1</v>
      </c>
      <c r="S57">
        <f t="shared" si="4"/>
        <v>1</v>
      </c>
      <c r="T57">
        <f t="shared" si="4"/>
        <v>2</v>
      </c>
      <c r="U57">
        <f t="shared" si="4"/>
        <v>5</v>
      </c>
      <c r="V57">
        <f t="shared" si="4"/>
        <v>7</v>
      </c>
      <c r="W57">
        <f t="shared" si="4"/>
        <v>7</v>
      </c>
      <c r="Y57">
        <f t="shared" si="4"/>
        <v>3</v>
      </c>
      <c r="Z57">
        <f t="shared" si="4"/>
        <v>6</v>
      </c>
      <c r="AA57">
        <f t="shared" si="4"/>
        <v>3</v>
      </c>
      <c r="AB57">
        <f t="shared" si="4"/>
        <v>4</v>
      </c>
      <c r="AC57">
        <f t="shared" si="4"/>
        <v>6</v>
      </c>
      <c r="AD57">
        <f t="shared" si="4"/>
        <v>5</v>
      </c>
      <c r="AF57">
        <f t="shared" si="4"/>
        <v>6</v>
      </c>
      <c r="AG57">
        <f t="shared" si="4"/>
        <v>5</v>
      </c>
      <c r="AH57">
        <f t="shared" si="4"/>
        <v>4</v>
      </c>
      <c r="AI57">
        <f t="shared" si="4"/>
        <v>3</v>
      </c>
      <c r="AJ57">
        <f t="shared" si="4"/>
        <v>5</v>
      </c>
      <c r="AK57">
        <f t="shared" si="4"/>
        <v>4</v>
      </c>
    </row>
    <row r="58" spans="1:37" x14ac:dyDescent="0.25">
      <c r="D58" s="13">
        <f>D57/$A$57</f>
        <v>0.75</v>
      </c>
      <c r="E58" s="13">
        <f t="shared" ref="E58:AK58" si="5">E57/$A$57</f>
        <v>0.5</v>
      </c>
      <c r="F58" s="13">
        <f t="shared" si="5"/>
        <v>0.75</v>
      </c>
      <c r="G58" s="13">
        <f t="shared" si="5"/>
        <v>0.375</v>
      </c>
      <c r="H58" s="13">
        <f t="shared" si="5"/>
        <v>0.25</v>
      </c>
      <c r="I58" s="13">
        <f t="shared" si="5"/>
        <v>0.25</v>
      </c>
      <c r="J58" s="13"/>
      <c r="K58" s="13">
        <f t="shared" si="5"/>
        <v>0.625</v>
      </c>
      <c r="L58" s="13">
        <f t="shared" si="5"/>
        <v>0.625</v>
      </c>
      <c r="M58" s="13">
        <f t="shared" si="5"/>
        <v>0.625</v>
      </c>
      <c r="N58" s="13">
        <f t="shared" si="5"/>
        <v>0.75</v>
      </c>
      <c r="O58" s="13">
        <f t="shared" si="5"/>
        <v>0.75</v>
      </c>
      <c r="P58" s="13">
        <f t="shared" si="5"/>
        <v>0.75</v>
      </c>
      <c r="Q58" s="13"/>
      <c r="R58" s="13">
        <f t="shared" si="5"/>
        <v>0.125</v>
      </c>
      <c r="S58" s="13">
        <f t="shared" si="5"/>
        <v>0.125</v>
      </c>
      <c r="T58" s="13">
        <f t="shared" si="5"/>
        <v>0.25</v>
      </c>
      <c r="U58" s="13">
        <f t="shared" si="5"/>
        <v>0.625</v>
      </c>
      <c r="V58" s="13">
        <f t="shared" si="5"/>
        <v>0.875</v>
      </c>
      <c r="W58" s="13">
        <f t="shared" si="5"/>
        <v>0.875</v>
      </c>
      <c r="X58" s="13"/>
      <c r="Y58" s="13">
        <f t="shared" si="5"/>
        <v>0.375</v>
      </c>
      <c r="Z58" s="13">
        <f t="shared" si="5"/>
        <v>0.75</v>
      </c>
      <c r="AA58" s="13">
        <f t="shared" si="5"/>
        <v>0.375</v>
      </c>
      <c r="AB58" s="13">
        <f t="shared" si="5"/>
        <v>0.5</v>
      </c>
      <c r="AC58" s="13">
        <f t="shared" si="5"/>
        <v>0.75</v>
      </c>
      <c r="AD58" s="13">
        <f t="shared" si="5"/>
        <v>0.625</v>
      </c>
      <c r="AE58" s="13"/>
      <c r="AF58" s="13">
        <f t="shared" si="5"/>
        <v>0.75</v>
      </c>
      <c r="AG58" s="13">
        <f t="shared" si="5"/>
        <v>0.625</v>
      </c>
      <c r="AH58" s="13">
        <f t="shared" si="5"/>
        <v>0.5</v>
      </c>
      <c r="AI58" s="13">
        <f t="shared" si="5"/>
        <v>0.375</v>
      </c>
      <c r="AJ58" s="13">
        <f t="shared" si="5"/>
        <v>0.625</v>
      </c>
      <c r="AK58" s="13">
        <f t="shared" si="5"/>
        <v>0.5</v>
      </c>
    </row>
    <row r="62" spans="1:37" x14ac:dyDescent="0.25">
      <c r="B62" t="s">
        <v>1831</v>
      </c>
      <c r="F62" s="19" t="s">
        <v>1802</v>
      </c>
      <c r="G62" s="19"/>
      <c r="H62" s="11"/>
      <c r="I62" s="11"/>
      <c r="J62" s="11"/>
      <c r="M62" s="19" t="s">
        <v>1796</v>
      </c>
      <c r="N62" s="19"/>
      <c r="O62" s="11"/>
      <c r="S62" s="11"/>
      <c r="T62" s="19" t="s">
        <v>1798</v>
      </c>
      <c r="U62" s="19"/>
      <c r="X62" s="11"/>
      <c r="Y62" s="11"/>
      <c r="AA62" s="19" t="s">
        <v>1803</v>
      </c>
      <c r="AB62" s="19"/>
      <c r="AC62" s="11"/>
      <c r="AD62" s="11"/>
      <c r="AH62" s="19" t="s">
        <v>1799</v>
      </c>
      <c r="AI62" s="19"/>
    </row>
    <row r="63" spans="1:37" x14ac:dyDescent="0.25">
      <c r="B63" t="s">
        <v>1804</v>
      </c>
      <c r="D63" t="s">
        <v>1805</v>
      </c>
      <c r="E63" t="s">
        <v>1806</v>
      </c>
      <c r="F63" t="s">
        <v>1807</v>
      </c>
      <c r="G63" t="s">
        <v>1808</v>
      </c>
      <c r="H63" t="s">
        <v>1809</v>
      </c>
      <c r="I63" t="s">
        <v>1810</v>
      </c>
      <c r="K63" t="s">
        <v>1805</v>
      </c>
      <c r="L63" t="s">
        <v>1806</v>
      </c>
      <c r="M63" t="s">
        <v>1807</v>
      </c>
      <c r="N63" t="s">
        <v>1808</v>
      </c>
      <c r="O63" t="s">
        <v>1809</v>
      </c>
      <c r="P63" t="s">
        <v>1810</v>
      </c>
      <c r="R63" t="s">
        <v>1805</v>
      </c>
      <c r="S63" t="s">
        <v>1806</v>
      </c>
      <c r="T63" t="s">
        <v>1807</v>
      </c>
      <c r="U63" t="s">
        <v>1808</v>
      </c>
      <c r="V63" t="s">
        <v>1809</v>
      </c>
      <c r="W63" t="s">
        <v>1810</v>
      </c>
      <c r="Y63" t="s">
        <v>1805</v>
      </c>
      <c r="Z63" t="s">
        <v>1806</v>
      </c>
      <c r="AA63" t="s">
        <v>1811</v>
      </c>
      <c r="AB63" t="s">
        <v>1808</v>
      </c>
      <c r="AC63" t="s">
        <v>1809</v>
      </c>
      <c r="AD63" t="s">
        <v>1810</v>
      </c>
      <c r="AF63" t="s">
        <v>1805</v>
      </c>
      <c r="AG63" t="s">
        <v>1806</v>
      </c>
      <c r="AH63" t="s">
        <v>1807</v>
      </c>
      <c r="AI63" t="s">
        <v>1808</v>
      </c>
      <c r="AJ63" t="s">
        <v>1809</v>
      </c>
      <c r="AK63" t="s">
        <v>1810</v>
      </c>
    </row>
    <row r="64" spans="1:37" x14ac:dyDescent="0.25">
      <c r="A64">
        <v>46</v>
      </c>
      <c r="B64" t="s">
        <v>1812</v>
      </c>
      <c r="C64" t="s">
        <v>1814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5">
      <c r="A65">
        <v>47</v>
      </c>
      <c r="B65" t="s">
        <v>1812</v>
      </c>
      <c r="C65" t="s">
        <v>1814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25">
      <c r="A66">
        <v>48</v>
      </c>
      <c r="B66" t="s">
        <v>1812</v>
      </c>
      <c r="C66" t="s">
        <v>1817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25">
      <c r="A67">
        <v>49</v>
      </c>
      <c r="B67" t="s">
        <v>1812</v>
      </c>
      <c r="C67" t="s">
        <v>1813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K67">
        <v>1</v>
      </c>
      <c r="L67">
        <v>1</v>
      </c>
      <c r="M67">
        <v>1</v>
      </c>
      <c r="N67">
        <v>1</v>
      </c>
      <c r="O67">
        <v>0</v>
      </c>
      <c r="P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</row>
    <row r="68" spans="1:37" x14ac:dyDescent="0.25">
      <c r="A68">
        <v>50</v>
      </c>
      <c r="B68" t="s">
        <v>1818</v>
      </c>
      <c r="C68" t="s">
        <v>1819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F68">
        <v>1</v>
      </c>
      <c r="AG68">
        <v>0</v>
      </c>
      <c r="AH68">
        <v>1</v>
      </c>
      <c r="AI68">
        <v>1</v>
      </c>
      <c r="AJ68">
        <v>1</v>
      </c>
      <c r="AK68">
        <v>1</v>
      </c>
    </row>
    <row r="69" spans="1:37" x14ac:dyDescent="0.25">
      <c r="A69">
        <v>51</v>
      </c>
      <c r="B69" t="s">
        <v>1812</v>
      </c>
      <c r="C69" t="s">
        <v>1817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</row>
    <row r="70" spans="1:37" x14ac:dyDescent="0.25">
      <c r="A70">
        <v>52</v>
      </c>
      <c r="B70" t="s">
        <v>1818</v>
      </c>
      <c r="C70" t="s">
        <v>1819</v>
      </c>
      <c r="D70">
        <v>0</v>
      </c>
      <c r="E70">
        <v>0</v>
      </c>
      <c r="F70">
        <v>0</v>
      </c>
      <c r="G70">
        <v>1</v>
      </c>
      <c r="H70">
        <v>0</v>
      </c>
      <c r="I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R70">
        <v>1</v>
      </c>
      <c r="S70">
        <v>1</v>
      </c>
      <c r="T70">
        <v>0</v>
      </c>
      <c r="U70">
        <v>1</v>
      </c>
      <c r="V70">
        <v>1</v>
      </c>
      <c r="W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1</v>
      </c>
    </row>
    <row r="71" spans="1:37" x14ac:dyDescent="0.25">
      <c r="A71">
        <v>53</v>
      </c>
      <c r="B71" t="s">
        <v>1812</v>
      </c>
      <c r="C71" t="s">
        <v>1832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1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5">
      <c r="A72">
        <v>54</v>
      </c>
      <c r="B72" t="s">
        <v>1812</v>
      </c>
      <c r="C72" t="s">
        <v>1832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K72">
        <v>0</v>
      </c>
      <c r="L72">
        <v>1</v>
      </c>
      <c r="M72">
        <v>1</v>
      </c>
      <c r="N72">
        <v>1</v>
      </c>
      <c r="O72">
        <v>1</v>
      </c>
      <c r="P72">
        <v>1</v>
      </c>
      <c r="R72">
        <v>0</v>
      </c>
      <c r="S72">
        <v>0</v>
      </c>
      <c r="T72">
        <v>0</v>
      </c>
      <c r="U72">
        <v>0</v>
      </c>
      <c r="V72">
        <v>1</v>
      </c>
      <c r="W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>
        <v>55</v>
      </c>
      <c r="B73" t="s">
        <v>1818</v>
      </c>
      <c r="C73" t="s">
        <v>1819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</row>
    <row r="74" spans="1:37" x14ac:dyDescent="0.25">
      <c r="A74">
        <v>56</v>
      </c>
      <c r="B74" t="s">
        <v>1818</v>
      </c>
      <c r="C74" t="s">
        <v>1819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25">
      <c r="A75">
        <v>57</v>
      </c>
      <c r="B75" t="s">
        <v>1818</v>
      </c>
      <c r="C75" t="s">
        <v>1819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R75">
        <v>1</v>
      </c>
      <c r="S75">
        <v>0</v>
      </c>
      <c r="T75">
        <v>1</v>
      </c>
      <c r="U75">
        <v>0</v>
      </c>
      <c r="V75">
        <v>0</v>
      </c>
      <c r="W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</row>
    <row r="76" spans="1:37" x14ac:dyDescent="0.25">
      <c r="A76">
        <v>58</v>
      </c>
      <c r="B76" t="s">
        <v>1826</v>
      </c>
      <c r="C76" t="s">
        <v>1827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25">
      <c r="A77" t="s">
        <v>1828</v>
      </c>
    </row>
    <row r="78" spans="1:37" x14ac:dyDescent="0.25">
      <c r="A78">
        <v>12</v>
      </c>
      <c r="D78" s="14">
        <f>SUM(D64:D76)</f>
        <v>2</v>
      </c>
      <c r="E78" s="14">
        <f t="shared" ref="E78:AK78" si="6">SUM(E64:E76)</f>
        <v>2</v>
      </c>
      <c r="F78" s="14">
        <f t="shared" si="6"/>
        <v>4</v>
      </c>
      <c r="G78" s="14">
        <f t="shared" si="6"/>
        <v>4</v>
      </c>
      <c r="H78" s="14">
        <f t="shared" si="6"/>
        <v>4</v>
      </c>
      <c r="I78" s="14">
        <f t="shared" si="6"/>
        <v>4</v>
      </c>
      <c r="J78" s="14"/>
      <c r="K78" s="14">
        <f t="shared" si="6"/>
        <v>6</v>
      </c>
      <c r="L78" s="14">
        <f t="shared" si="6"/>
        <v>7</v>
      </c>
      <c r="M78" s="14">
        <f t="shared" si="6"/>
        <v>7</v>
      </c>
      <c r="N78" s="14">
        <f t="shared" si="6"/>
        <v>8</v>
      </c>
      <c r="O78" s="14">
        <f t="shared" si="6"/>
        <v>7</v>
      </c>
      <c r="P78" s="14">
        <f t="shared" si="6"/>
        <v>8</v>
      </c>
      <c r="Q78" s="14"/>
      <c r="R78" s="14">
        <f t="shared" si="6"/>
        <v>6</v>
      </c>
      <c r="S78" s="14">
        <f t="shared" si="6"/>
        <v>4</v>
      </c>
      <c r="T78" s="14">
        <f t="shared" si="6"/>
        <v>4</v>
      </c>
      <c r="U78" s="14">
        <f t="shared" si="6"/>
        <v>4</v>
      </c>
      <c r="V78" s="14">
        <f t="shared" si="6"/>
        <v>6</v>
      </c>
      <c r="W78" s="14">
        <f t="shared" si="6"/>
        <v>5</v>
      </c>
      <c r="X78" s="14"/>
      <c r="Y78" s="14">
        <f t="shared" si="6"/>
        <v>4</v>
      </c>
      <c r="Z78" s="14">
        <f t="shared" si="6"/>
        <v>4</v>
      </c>
      <c r="AA78" s="14">
        <f t="shared" si="6"/>
        <v>4</v>
      </c>
      <c r="AB78" s="14">
        <f t="shared" si="6"/>
        <v>4</v>
      </c>
      <c r="AC78" s="14">
        <f t="shared" si="6"/>
        <v>4</v>
      </c>
      <c r="AD78" s="14">
        <f t="shared" si="6"/>
        <v>4</v>
      </c>
      <c r="AE78" s="14"/>
      <c r="AF78" s="14">
        <f t="shared" si="6"/>
        <v>3</v>
      </c>
      <c r="AG78" s="14">
        <f t="shared" si="6"/>
        <v>2</v>
      </c>
      <c r="AH78" s="14">
        <f t="shared" si="6"/>
        <v>4</v>
      </c>
      <c r="AI78" s="14">
        <f t="shared" si="6"/>
        <v>5</v>
      </c>
      <c r="AJ78" s="14">
        <f t="shared" si="6"/>
        <v>4</v>
      </c>
      <c r="AK78" s="14">
        <f t="shared" si="6"/>
        <v>4</v>
      </c>
    </row>
    <row r="79" spans="1:37" x14ac:dyDescent="0.25">
      <c r="D79" s="13">
        <f>D78/$A$78</f>
        <v>0.16666666666666666</v>
      </c>
      <c r="E79" s="13">
        <f t="shared" ref="E79:AK79" si="7">E78/$A$78</f>
        <v>0.16666666666666666</v>
      </c>
      <c r="F79" s="13">
        <f t="shared" si="7"/>
        <v>0.33333333333333331</v>
      </c>
      <c r="G79" s="13">
        <f t="shared" si="7"/>
        <v>0.33333333333333331</v>
      </c>
      <c r="H79" s="13">
        <f t="shared" si="7"/>
        <v>0.33333333333333331</v>
      </c>
      <c r="I79" s="13">
        <f t="shared" si="7"/>
        <v>0.33333333333333331</v>
      </c>
      <c r="J79" s="13"/>
      <c r="K79" s="13">
        <f t="shared" si="7"/>
        <v>0.5</v>
      </c>
      <c r="L79" s="13">
        <f t="shared" si="7"/>
        <v>0.58333333333333337</v>
      </c>
      <c r="M79" s="13">
        <f t="shared" si="7"/>
        <v>0.58333333333333337</v>
      </c>
      <c r="N79" s="13">
        <f t="shared" si="7"/>
        <v>0.66666666666666663</v>
      </c>
      <c r="O79" s="13">
        <f t="shared" si="7"/>
        <v>0.58333333333333337</v>
      </c>
      <c r="P79" s="13">
        <f t="shared" si="7"/>
        <v>0.66666666666666663</v>
      </c>
      <c r="Q79" s="13"/>
      <c r="R79" s="13">
        <f t="shared" si="7"/>
        <v>0.5</v>
      </c>
      <c r="S79" s="13">
        <f t="shared" si="7"/>
        <v>0.33333333333333331</v>
      </c>
      <c r="T79" s="13">
        <f t="shared" si="7"/>
        <v>0.33333333333333331</v>
      </c>
      <c r="U79" s="13">
        <f t="shared" si="7"/>
        <v>0.33333333333333331</v>
      </c>
      <c r="V79" s="13">
        <f t="shared" si="7"/>
        <v>0.5</v>
      </c>
      <c r="W79" s="13">
        <f t="shared" si="7"/>
        <v>0.41666666666666669</v>
      </c>
      <c r="X79" s="13"/>
      <c r="Y79" s="13">
        <f t="shared" si="7"/>
        <v>0.33333333333333331</v>
      </c>
      <c r="Z79" s="13">
        <f t="shared" si="7"/>
        <v>0.33333333333333331</v>
      </c>
      <c r="AA79" s="13">
        <f t="shared" si="7"/>
        <v>0.33333333333333331</v>
      </c>
      <c r="AB79" s="13">
        <f t="shared" si="7"/>
        <v>0.33333333333333331</v>
      </c>
      <c r="AC79" s="13">
        <f t="shared" si="7"/>
        <v>0.33333333333333331</v>
      </c>
      <c r="AD79" s="13">
        <f t="shared" si="7"/>
        <v>0.33333333333333331</v>
      </c>
      <c r="AE79" s="13"/>
      <c r="AF79" s="13">
        <f t="shared" si="7"/>
        <v>0.25</v>
      </c>
      <c r="AG79" s="13">
        <f t="shared" si="7"/>
        <v>0.16666666666666666</v>
      </c>
      <c r="AH79" s="13">
        <f t="shared" si="7"/>
        <v>0.33333333333333331</v>
      </c>
      <c r="AI79" s="13">
        <f t="shared" si="7"/>
        <v>0.41666666666666669</v>
      </c>
      <c r="AJ79" s="13">
        <f t="shared" si="7"/>
        <v>0.33333333333333331</v>
      </c>
      <c r="AK79" s="13">
        <f t="shared" si="7"/>
        <v>0.33333333333333331</v>
      </c>
    </row>
    <row r="83" spans="1:37" x14ac:dyDescent="0.25">
      <c r="B83" t="s">
        <v>1833</v>
      </c>
      <c r="F83" s="19" t="s">
        <v>1802</v>
      </c>
      <c r="G83" s="19"/>
      <c r="H83" s="11"/>
      <c r="I83" s="11"/>
      <c r="J83" s="11"/>
      <c r="M83" s="19" t="s">
        <v>1796</v>
      </c>
      <c r="N83" s="19"/>
      <c r="O83" s="11"/>
      <c r="S83" s="11"/>
      <c r="T83" s="19" t="s">
        <v>1798</v>
      </c>
      <c r="U83" s="19"/>
      <c r="X83" s="11"/>
      <c r="Y83" s="11"/>
      <c r="AA83" s="19" t="s">
        <v>1803</v>
      </c>
      <c r="AB83" s="19"/>
      <c r="AC83" s="11"/>
      <c r="AD83" s="11"/>
      <c r="AH83" s="19" t="s">
        <v>1799</v>
      </c>
      <c r="AI83" s="19"/>
    </row>
    <row r="84" spans="1:37" x14ac:dyDescent="0.25">
      <c r="B84" t="s">
        <v>1804</v>
      </c>
      <c r="D84" t="s">
        <v>1805</v>
      </c>
      <c r="E84" t="s">
        <v>1806</v>
      </c>
      <c r="F84" t="s">
        <v>1807</v>
      </c>
      <c r="G84" t="s">
        <v>1808</v>
      </c>
      <c r="H84" t="s">
        <v>1809</v>
      </c>
      <c r="I84" t="s">
        <v>1810</v>
      </c>
      <c r="K84" t="s">
        <v>1805</v>
      </c>
      <c r="L84" t="s">
        <v>1806</v>
      </c>
      <c r="M84" t="s">
        <v>1807</v>
      </c>
      <c r="N84" t="s">
        <v>1808</v>
      </c>
      <c r="O84" t="s">
        <v>1809</v>
      </c>
      <c r="P84" t="s">
        <v>1810</v>
      </c>
      <c r="R84" t="s">
        <v>1805</v>
      </c>
      <c r="S84" t="s">
        <v>1806</v>
      </c>
      <c r="T84" t="s">
        <v>1807</v>
      </c>
      <c r="U84" t="s">
        <v>1808</v>
      </c>
      <c r="V84" t="s">
        <v>1809</v>
      </c>
      <c r="W84" t="s">
        <v>1810</v>
      </c>
      <c r="Y84" t="s">
        <v>1805</v>
      </c>
      <c r="Z84" t="s">
        <v>1806</v>
      </c>
      <c r="AA84" t="s">
        <v>1811</v>
      </c>
      <c r="AB84" t="s">
        <v>1808</v>
      </c>
      <c r="AC84" t="s">
        <v>1809</v>
      </c>
      <c r="AD84" t="s">
        <v>1810</v>
      </c>
      <c r="AF84" t="s">
        <v>1805</v>
      </c>
      <c r="AG84" t="s">
        <v>1806</v>
      </c>
      <c r="AH84" t="s">
        <v>1807</v>
      </c>
      <c r="AI84" t="s">
        <v>1808</v>
      </c>
      <c r="AJ84" t="s">
        <v>1809</v>
      </c>
      <c r="AK84" t="s">
        <v>1810</v>
      </c>
    </row>
    <row r="85" spans="1:37" x14ac:dyDescent="0.25">
      <c r="A85">
        <v>59</v>
      </c>
      <c r="B85" t="s">
        <v>1812</v>
      </c>
      <c r="C85" t="s">
        <v>1832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K85">
        <v>0</v>
      </c>
      <c r="L85">
        <v>0</v>
      </c>
      <c r="M85">
        <v>1</v>
      </c>
      <c r="N85">
        <v>1</v>
      </c>
      <c r="O85">
        <v>1</v>
      </c>
      <c r="P85">
        <v>1</v>
      </c>
      <c r="R85">
        <v>0</v>
      </c>
      <c r="S85">
        <v>0</v>
      </c>
      <c r="T85">
        <v>0</v>
      </c>
      <c r="U85">
        <v>1</v>
      </c>
      <c r="V85">
        <v>1</v>
      </c>
      <c r="W85">
        <v>1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25">
      <c r="A86">
        <v>60</v>
      </c>
      <c r="B86" t="s">
        <v>1812</v>
      </c>
      <c r="C86" t="s">
        <v>1832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R86">
        <v>0</v>
      </c>
      <c r="S86">
        <v>0</v>
      </c>
      <c r="T86">
        <v>0</v>
      </c>
      <c r="U86">
        <v>1</v>
      </c>
      <c r="V86">
        <v>1</v>
      </c>
      <c r="W86">
        <v>1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25">
      <c r="A87">
        <v>61</v>
      </c>
      <c r="B87" t="s">
        <v>1818</v>
      </c>
      <c r="C87" t="s">
        <v>1819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R87">
        <v>0</v>
      </c>
      <c r="S87">
        <v>0</v>
      </c>
      <c r="T87">
        <v>0</v>
      </c>
      <c r="U87">
        <v>1</v>
      </c>
      <c r="V87">
        <v>1</v>
      </c>
      <c r="W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F87">
        <v>0</v>
      </c>
      <c r="AG87">
        <v>1</v>
      </c>
      <c r="AH87">
        <v>1</v>
      </c>
      <c r="AI87">
        <v>1</v>
      </c>
      <c r="AJ87">
        <v>1</v>
      </c>
      <c r="AK87">
        <v>1</v>
      </c>
    </row>
    <row r="88" spans="1:37" x14ac:dyDescent="0.25">
      <c r="A88">
        <v>62</v>
      </c>
      <c r="B88" t="s">
        <v>1812</v>
      </c>
      <c r="C88" t="s">
        <v>1821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</row>
    <row r="89" spans="1:37" x14ac:dyDescent="0.25">
      <c r="A89">
        <v>63</v>
      </c>
      <c r="B89" t="s">
        <v>1812</v>
      </c>
      <c r="C89" t="s">
        <v>1821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1</v>
      </c>
    </row>
    <row r="90" spans="1:37" x14ac:dyDescent="0.25">
      <c r="A90">
        <v>64</v>
      </c>
      <c r="B90" t="s">
        <v>1812</v>
      </c>
      <c r="C90" t="s">
        <v>1832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 x14ac:dyDescent="0.25">
      <c r="A91">
        <v>65</v>
      </c>
      <c r="B91" t="s">
        <v>1812</v>
      </c>
      <c r="C91" t="s">
        <v>1832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25">
      <c r="A92">
        <v>66</v>
      </c>
      <c r="B92" t="s">
        <v>1818</v>
      </c>
      <c r="C92" t="s">
        <v>1819</v>
      </c>
      <c r="D92">
        <v>0</v>
      </c>
      <c r="E92">
        <v>1</v>
      </c>
      <c r="F92">
        <v>1</v>
      </c>
      <c r="G92">
        <v>1</v>
      </c>
      <c r="H92">
        <v>1</v>
      </c>
      <c r="I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R92">
        <v>1</v>
      </c>
      <c r="S92">
        <v>0</v>
      </c>
      <c r="T92">
        <v>0</v>
      </c>
      <c r="U92">
        <v>1</v>
      </c>
      <c r="V92">
        <v>1</v>
      </c>
      <c r="W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</row>
    <row r="93" spans="1:37" x14ac:dyDescent="0.25">
      <c r="A93" t="s">
        <v>1828</v>
      </c>
    </row>
    <row r="94" spans="1:37" x14ac:dyDescent="0.25">
      <c r="A94">
        <v>8</v>
      </c>
      <c r="D94">
        <f>SUM(D85:D92)</f>
        <v>2</v>
      </c>
      <c r="E94">
        <f t="shared" ref="E94:AK94" si="8">SUM(E85:E92)</f>
        <v>2</v>
      </c>
      <c r="F94">
        <f t="shared" si="8"/>
        <v>2</v>
      </c>
      <c r="G94">
        <f t="shared" si="8"/>
        <v>2</v>
      </c>
      <c r="H94">
        <f t="shared" si="8"/>
        <v>2</v>
      </c>
      <c r="I94">
        <f t="shared" si="8"/>
        <v>2</v>
      </c>
      <c r="K94">
        <f t="shared" si="8"/>
        <v>3</v>
      </c>
      <c r="L94">
        <f t="shared" si="8"/>
        <v>3</v>
      </c>
      <c r="M94">
        <f t="shared" si="8"/>
        <v>4</v>
      </c>
      <c r="N94">
        <f t="shared" si="8"/>
        <v>5</v>
      </c>
      <c r="O94">
        <f t="shared" si="8"/>
        <v>5</v>
      </c>
      <c r="P94">
        <f t="shared" si="8"/>
        <v>5</v>
      </c>
      <c r="R94">
        <f t="shared" si="8"/>
        <v>3</v>
      </c>
      <c r="S94">
        <f t="shared" si="8"/>
        <v>0</v>
      </c>
      <c r="T94">
        <f t="shared" si="8"/>
        <v>0</v>
      </c>
      <c r="U94">
        <f t="shared" si="8"/>
        <v>4</v>
      </c>
      <c r="V94">
        <f t="shared" si="8"/>
        <v>4</v>
      </c>
      <c r="W94">
        <f t="shared" si="8"/>
        <v>4</v>
      </c>
      <c r="Y94">
        <f t="shared" si="8"/>
        <v>4</v>
      </c>
      <c r="Z94">
        <f t="shared" si="8"/>
        <v>4</v>
      </c>
      <c r="AA94">
        <f t="shared" si="8"/>
        <v>4</v>
      </c>
      <c r="AB94">
        <f t="shared" si="8"/>
        <v>4</v>
      </c>
      <c r="AC94">
        <f t="shared" si="8"/>
        <v>6</v>
      </c>
      <c r="AD94">
        <f t="shared" si="8"/>
        <v>4</v>
      </c>
      <c r="AF94">
        <f t="shared" si="8"/>
        <v>1</v>
      </c>
      <c r="AG94">
        <f t="shared" si="8"/>
        <v>2</v>
      </c>
      <c r="AH94">
        <f t="shared" si="8"/>
        <v>2</v>
      </c>
      <c r="AI94">
        <f t="shared" si="8"/>
        <v>4</v>
      </c>
      <c r="AJ94">
        <f t="shared" si="8"/>
        <v>4</v>
      </c>
      <c r="AK94">
        <f t="shared" si="8"/>
        <v>4</v>
      </c>
    </row>
    <row r="95" spans="1:37" x14ac:dyDescent="0.25">
      <c r="D95" s="13">
        <f t="shared" ref="D95:AK95" si="9">D94/$A$94</f>
        <v>0.25</v>
      </c>
      <c r="E95" s="13">
        <f t="shared" si="9"/>
        <v>0.25</v>
      </c>
      <c r="F95" s="13">
        <f t="shared" si="9"/>
        <v>0.25</v>
      </c>
      <c r="G95" s="13">
        <f t="shared" si="9"/>
        <v>0.25</v>
      </c>
      <c r="H95" s="13">
        <f t="shared" si="9"/>
        <v>0.25</v>
      </c>
      <c r="I95" s="13">
        <f t="shared" si="9"/>
        <v>0.25</v>
      </c>
      <c r="J95" s="13"/>
      <c r="K95" s="13">
        <f t="shared" si="9"/>
        <v>0.375</v>
      </c>
      <c r="L95" s="13">
        <f t="shared" si="9"/>
        <v>0.375</v>
      </c>
      <c r="M95" s="13">
        <f t="shared" si="9"/>
        <v>0.5</v>
      </c>
      <c r="N95" s="13">
        <f t="shared" si="9"/>
        <v>0.625</v>
      </c>
      <c r="O95" s="13">
        <f t="shared" si="9"/>
        <v>0.625</v>
      </c>
      <c r="P95" s="13">
        <f t="shared" si="9"/>
        <v>0.625</v>
      </c>
      <c r="Q95" s="13"/>
      <c r="R95" s="13">
        <f t="shared" si="9"/>
        <v>0.375</v>
      </c>
      <c r="S95" s="13">
        <f t="shared" si="9"/>
        <v>0</v>
      </c>
      <c r="T95" s="13">
        <f t="shared" si="9"/>
        <v>0</v>
      </c>
      <c r="U95" s="13">
        <f t="shared" si="9"/>
        <v>0.5</v>
      </c>
      <c r="V95" s="13">
        <f t="shared" si="9"/>
        <v>0.5</v>
      </c>
      <c r="W95" s="13">
        <f t="shared" si="9"/>
        <v>0.5</v>
      </c>
      <c r="X95" s="13"/>
      <c r="Y95" s="13">
        <f t="shared" si="9"/>
        <v>0.5</v>
      </c>
      <c r="Z95" s="13">
        <f t="shared" si="9"/>
        <v>0.5</v>
      </c>
      <c r="AA95" s="13">
        <f t="shared" si="9"/>
        <v>0.5</v>
      </c>
      <c r="AB95" s="13">
        <f t="shared" si="9"/>
        <v>0.5</v>
      </c>
      <c r="AC95" s="13">
        <f t="shared" si="9"/>
        <v>0.75</v>
      </c>
      <c r="AD95" s="13">
        <f t="shared" si="9"/>
        <v>0.5</v>
      </c>
      <c r="AE95" s="13"/>
      <c r="AF95" s="13">
        <f t="shared" si="9"/>
        <v>0.125</v>
      </c>
      <c r="AG95" s="13">
        <f t="shared" si="9"/>
        <v>0.25</v>
      </c>
      <c r="AH95" s="13">
        <f t="shared" si="9"/>
        <v>0.25</v>
      </c>
      <c r="AI95" s="13">
        <f t="shared" si="9"/>
        <v>0.5</v>
      </c>
      <c r="AJ95" s="13">
        <f t="shared" si="9"/>
        <v>0.5</v>
      </c>
      <c r="AK95" s="13">
        <f t="shared" si="9"/>
        <v>0.5</v>
      </c>
    </row>
    <row r="98" spans="1:37" x14ac:dyDescent="0.25">
      <c r="B98" t="s">
        <v>1834</v>
      </c>
      <c r="F98" s="19" t="s">
        <v>1802</v>
      </c>
      <c r="G98" s="19"/>
      <c r="H98" s="11"/>
      <c r="I98" s="11"/>
      <c r="J98" s="11"/>
      <c r="M98" s="19" t="s">
        <v>1796</v>
      </c>
      <c r="N98" s="19"/>
      <c r="O98" s="11"/>
      <c r="S98" s="11"/>
      <c r="T98" s="19" t="s">
        <v>1798</v>
      </c>
      <c r="U98" s="19"/>
      <c r="X98" s="11"/>
      <c r="Y98" s="11"/>
      <c r="AA98" s="19" t="s">
        <v>1803</v>
      </c>
      <c r="AB98" s="19"/>
      <c r="AC98" s="11"/>
      <c r="AD98" s="11"/>
      <c r="AH98" s="19" t="s">
        <v>1799</v>
      </c>
      <c r="AI98" s="19"/>
    </row>
    <row r="99" spans="1:37" x14ac:dyDescent="0.25">
      <c r="B99" t="s">
        <v>1804</v>
      </c>
      <c r="D99" t="s">
        <v>1805</v>
      </c>
      <c r="E99" t="s">
        <v>1806</v>
      </c>
      <c r="F99" t="s">
        <v>1807</v>
      </c>
      <c r="G99" t="s">
        <v>1808</v>
      </c>
      <c r="H99" t="s">
        <v>1809</v>
      </c>
      <c r="I99" t="s">
        <v>1810</v>
      </c>
      <c r="K99" t="s">
        <v>1805</v>
      </c>
      <c r="L99" t="s">
        <v>1806</v>
      </c>
      <c r="M99" t="s">
        <v>1807</v>
      </c>
      <c r="N99" t="s">
        <v>1808</v>
      </c>
      <c r="O99" t="s">
        <v>1809</v>
      </c>
      <c r="P99" t="s">
        <v>1810</v>
      </c>
      <c r="R99" t="s">
        <v>1805</v>
      </c>
      <c r="S99" t="s">
        <v>1806</v>
      </c>
      <c r="T99" t="s">
        <v>1807</v>
      </c>
      <c r="U99" t="s">
        <v>1808</v>
      </c>
      <c r="V99" t="s">
        <v>1809</v>
      </c>
      <c r="W99" t="s">
        <v>1810</v>
      </c>
      <c r="Y99" t="s">
        <v>1805</v>
      </c>
      <c r="Z99" t="s">
        <v>1806</v>
      </c>
      <c r="AA99" t="s">
        <v>1811</v>
      </c>
      <c r="AB99" t="s">
        <v>1808</v>
      </c>
      <c r="AC99" t="s">
        <v>1809</v>
      </c>
      <c r="AD99" t="s">
        <v>1810</v>
      </c>
      <c r="AF99" t="s">
        <v>1805</v>
      </c>
      <c r="AG99" t="s">
        <v>1806</v>
      </c>
      <c r="AH99" t="s">
        <v>1807</v>
      </c>
      <c r="AI99" t="s">
        <v>1808</v>
      </c>
      <c r="AJ99" t="s">
        <v>1809</v>
      </c>
      <c r="AK99" t="s">
        <v>1810</v>
      </c>
    </row>
    <row r="100" spans="1:37" x14ac:dyDescent="0.25">
      <c r="A100">
        <v>67</v>
      </c>
      <c r="B100" t="s">
        <v>1818</v>
      </c>
      <c r="C100" t="s">
        <v>1819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 x14ac:dyDescent="0.25">
      <c r="A101">
        <v>68</v>
      </c>
      <c r="B101" t="s">
        <v>1812</v>
      </c>
      <c r="C101" t="s">
        <v>1832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 x14ac:dyDescent="0.25">
      <c r="A102">
        <v>69</v>
      </c>
      <c r="B102" t="s">
        <v>1825</v>
      </c>
      <c r="C102" t="s">
        <v>1823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</row>
    <row r="103" spans="1:37" x14ac:dyDescent="0.25">
      <c r="A103">
        <v>70</v>
      </c>
      <c r="B103" t="s">
        <v>1822</v>
      </c>
      <c r="C103" t="s">
        <v>1823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R103">
        <v>0</v>
      </c>
      <c r="S103">
        <v>0</v>
      </c>
      <c r="T103">
        <v>0</v>
      </c>
      <c r="U103">
        <v>1</v>
      </c>
      <c r="V103">
        <v>1</v>
      </c>
      <c r="W103">
        <v>1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1</v>
      </c>
    </row>
    <row r="104" spans="1:37" x14ac:dyDescent="0.25">
      <c r="A104">
        <v>71</v>
      </c>
      <c r="B104" t="s">
        <v>1812</v>
      </c>
      <c r="C104" t="s">
        <v>1821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R104">
        <v>0</v>
      </c>
      <c r="S104">
        <v>0</v>
      </c>
      <c r="T104">
        <v>0</v>
      </c>
      <c r="U104">
        <v>1</v>
      </c>
      <c r="V104">
        <v>1</v>
      </c>
      <c r="W104">
        <v>1</v>
      </c>
      <c r="Y104">
        <v>0</v>
      </c>
      <c r="Z104">
        <v>1</v>
      </c>
      <c r="AA104">
        <v>1</v>
      </c>
      <c r="AB104">
        <v>0</v>
      </c>
      <c r="AC104">
        <v>0</v>
      </c>
      <c r="AD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</row>
    <row r="105" spans="1:37" x14ac:dyDescent="0.25">
      <c r="A105">
        <v>72</v>
      </c>
      <c r="B105" t="s">
        <v>1812</v>
      </c>
      <c r="C105" t="s">
        <v>1821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R105">
        <v>0</v>
      </c>
      <c r="S105">
        <v>0</v>
      </c>
      <c r="T105">
        <v>0</v>
      </c>
      <c r="U105">
        <v>1</v>
      </c>
      <c r="V105">
        <v>1</v>
      </c>
      <c r="W105">
        <v>1</v>
      </c>
      <c r="Y105">
        <v>0</v>
      </c>
      <c r="Z105">
        <v>1</v>
      </c>
      <c r="AA105">
        <v>1</v>
      </c>
      <c r="AB105">
        <v>0</v>
      </c>
      <c r="AC105">
        <v>0</v>
      </c>
      <c r="AD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</row>
    <row r="106" spans="1:37" x14ac:dyDescent="0.25">
      <c r="A106">
        <v>73</v>
      </c>
      <c r="B106" t="s">
        <v>1826</v>
      </c>
      <c r="C106" t="s">
        <v>1830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R106">
        <v>0</v>
      </c>
      <c r="S106">
        <v>0</v>
      </c>
      <c r="T106">
        <v>0</v>
      </c>
      <c r="U106">
        <v>1</v>
      </c>
      <c r="V106">
        <v>1</v>
      </c>
      <c r="W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F106">
        <v>0</v>
      </c>
      <c r="AG106">
        <v>0</v>
      </c>
      <c r="AH106">
        <v>0</v>
      </c>
      <c r="AI106">
        <v>1</v>
      </c>
      <c r="AJ106">
        <v>1</v>
      </c>
      <c r="AK106">
        <v>0</v>
      </c>
    </row>
    <row r="107" spans="1:37" x14ac:dyDescent="0.25">
      <c r="A107">
        <v>74</v>
      </c>
      <c r="B107" t="s">
        <v>1826</v>
      </c>
      <c r="C107" t="s">
        <v>1827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25">
      <c r="A108">
        <v>75</v>
      </c>
      <c r="B108" t="s">
        <v>1822</v>
      </c>
      <c r="C108" t="s">
        <v>1823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R108">
        <v>0</v>
      </c>
      <c r="S108">
        <v>0</v>
      </c>
      <c r="T108">
        <v>0</v>
      </c>
      <c r="U108">
        <v>1</v>
      </c>
      <c r="V108">
        <v>1</v>
      </c>
      <c r="W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1</v>
      </c>
    </row>
    <row r="109" spans="1:37" x14ac:dyDescent="0.25">
      <c r="A109" t="s">
        <v>1828</v>
      </c>
    </row>
    <row r="110" spans="1:37" x14ac:dyDescent="0.25">
      <c r="A110">
        <v>9</v>
      </c>
      <c r="D110">
        <f>SUM(D100:D108)</f>
        <v>4</v>
      </c>
      <c r="E110">
        <f t="shared" ref="E110:AK110" si="10">SUM(E100:E108)</f>
        <v>3</v>
      </c>
      <c r="F110">
        <f t="shared" si="10"/>
        <v>4</v>
      </c>
      <c r="G110">
        <f t="shared" si="10"/>
        <v>4</v>
      </c>
      <c r="H110">
        <f t="shared" si="10"/>
        <v>3</v>
      </c>
      <c r="I110">
        <f t="shared" si="10"/>
        <v>3</v>
      </c>
      <c r="K110">
        <f t="shared" si="10"/>
        <v>5</v>
      </c>
      <c r="L110">
        <f t="shared" si="10"/>
        <v>5</v>
      </c>
      <c r="M110">
        <f t="shared" si="10"/>
        <v>5</v>
      </c>
      <c r="N110">
        <f t="shared" si="10"/>
        <v>7</v>
      </c>
      <c r="O110">
        <f t="shared" si="10"/>
        <v>5</v>
      </c>
      <c r="P110">
        <f t="shared" si="10"/>
        <v>5</v>
      </c>
      <c r="R110">
        <f t="shared" si="10"/>
        <v>1</v>
      </c>
      <c r="S110">
        <f t="shared" si="10"/>
        <v>1</v>
      </c>
      <c r="T110">
        <f t="shared" si="10"/>
        <v>1</v>
      </c>
      <c r="U110">
        <f t="shared" si="10"/>
        <v>7</v>
      </c>
      <c r="V110">
        <f t="shared" si="10"/>
        <v>7</v>
      </c>
      <c r="W110">
        <f t="shared" si="10"/>
        <v>7</v>
      </c>
      <c r="Y110">
        <f t="shared" si="10"/>
        <v>0</v>
      </c>
      <c r="Z110">
        <f t="shared" si="10"/>
        <v>2</v>
      </c>
      <c r="AA110">
        <f t="shared" si="10"/>
        <v>3</v>
      </c>
      <c r="AB110">
        <f t="shared" si="10"/>
        <v>0</v>
      </c>
      <c r="AC110">
        <f t="shared" si="10"/>
        <v>0</v>
      </c>
      <c r="AD110">
        <f t="shared" si="10"/>
        <v>0</v>
      </c>
      <c r="AF110">
        <f t="shared" si="10"/>
        <v>0</v>
      </c>
      <c r="AG110">
        <f t="shared" si="10"/>
        <v>0</v>
      </c>
      <c r="AH110">
        <f t="shared" si="10"/>
        <v>0</v>
      </c>
      <c r="AI110">
        <f t="shared" si="10"/>
        <v>3</v>
      </c>
      <c r="AJ110">
        <f t="shared" si="10"/>
        <v>1</v>
      </c>
      <c r="AK110">
        <f t="shared" si="10"/>
        <v>5</v>
      </c>
    </row>
    <row r="111" spans="1:37" x14ac:dyDescent="0.25">
      <c r="D111" s="13">
        <f>D110/$A$110</f>
        <v>0.44444444444444442</v>
      </c>
      <c r="E111" s="13">
        <f t="shared" ref="E111:AK111" si="11">E110/$A$110</f>
        <v>0.33333333333333331</v>
      </c>
      <c r="F111" s="13">
        <f t="shared" si="11"/>
        <v>0.44444444444444442</v>
      </c>
      <c r="G111" s="13">
        <f t="shared" si="11"/>
        <v>0.44444444444444442</v>
      </c>
      <c r="H111" s="13">
        <f t="shared" si="11"/>
        <v>0.33333333333333331</v>
      </c>
      <c r="I111" s="13">
        <f t="shared" si="11"/>
        <v>0.33333333333333331</v>
      </c>
      <c r="J111" s="13"/>
      <c r="K111" s="13">
        <f t="shared" si="11"/>
        <v>0.55555555555555558</v>
      </c>
      <c r="L111" s="13">
        <f t="shared" si="11"/>
        <v>0.55555555555555558</v>
      </c>
      <c r="M111" s="13">
        <f t="shared" si="11"/>
        <v>0.55555555555555558</v>
      </c>
      <c r="N111" s="13">
        <f t="shared" si="11"/>
        <v>0.77777777777777779</v>
      </c>
      <c r="O111" s="13">
        <f t="shared" si="11"/>
        <v>0.55555555555555558</v>
      </c>
      <c r="P111" s="13">
        <f t="shared" si="11"/>
        <v>0.55555555555555558</v>
      </c>
      <c r="Q111" s="13"/>
      <c r="R111" s="13">
        <f t="shared" si="11"/>
        <v>0.1111111111111111</v>
      </c>
      <c r="S111" s="13">
        <f t="shared" si="11"/>
        <v>0.1111111111111111</v>
      </c>
      <c r="T111" s="13">
        <f t="shared" si="11"/>
        <v>0.1111111111111111</v>
      </c>
      <c r="U111" s="13">
        <f t="shared" si="11"/>
        <v>0.77777777777777779</v>
      </c>
      <c r="V111" s="13">
        <f t="shared" si="11"/>
        <v>0.77777777777777779</v>
      </c>
      <c r="W111" s="13">
        <f t="shared" si="11"/>
        <v>0.77777777777777779</v>
      </c>
      <c r="X111" s="13"/>
      <c r="Y111" s="13">
        <f t="shared" si="11"/>
        <v>0</v>
      </c>
      <c r="Z111" s="13">
        <f t="shared" si="11"/>
        <v>0.22222222222222221</v>
      </c>
      <c r="AA111" s="13">
        <f t="shared" si="11"/>
        <v>0.33333333333333331</v>
      </c>
      <c r="AB111" s="13">
        <f t="shared" si="11"/>
        <v>0</v>
      </c>
      <c r="AC111" s="13">
        <f t="shared" si="11"/>
        <v>0</v>
      </c>
      <c r="AD111" s="13">
        <f t="shared" si="11"/>
        <v>0</v>
      </c>
      <c r="AE111" s="13"/>
      <c r="AF111" s="13">
        <f t="shared" si="11"/>
        <v>0</v>
      </c>
      <c r="AG111" s="13">
        <f t="shared" si="11"/>
        <v>0</v>
      </c>
      <c r="AH111" s="13">
        <f t="shared" si="11"/>
        <v>0</v>
      </c>
      <c r="AI111" s="13">
        <f t="shared" si="11"/>
        <v>0.33333333333333331</v>
      </c>
      <c r="AJ111" s="13">
        <f t="shared" si="11"/>
        <v>0.1111111111111111</v>
      </c>
      <c r="AK111" s="13">
        <f t="shared" si="11"/>
        <v>0.55555555555555558</v>
      </c>
    </row>
    <row r="116" spans="1:37" x14ac:dyDescent="0.25">
      <c r="B116" t="s">
        <v>1835</v>
      </c>
      <c r="F116" s="19" t="s">
        <v>1802</v>
      </c>
      <c r="G116" s="19"/>
      <c r="H116" s="11"/>
      <c r="I116" s="11"/>
      <c r="J116" s="11"/>
      <c r="M116" s="19" t="s">
        <v>1796</v>
      </c>
      <c r="N116" s="19"/>
      <c r="O116" s="11"/>
      <c r="S116" s="11"/>
      <c r="T116" s="19" t="s">
        <v>1798</v>
      </c>
      <c r="U116" s="19"/>
      <c r="X116" s="11"/>
      <c r="Y116" s="11"/>
      <c r="AA116" s="19" t="s">
        <v>1803</v>
      </c>
      <c r="AB116" s="19"/>
      <c r="AC116" s="11"/>
      <c r="AD116" s="11"/>
      <c r="AH116" s="19" t="s">
        <v>1799</v>
      </c>
      <c r="AI116" s="19"/>
    </row>
    <row r="117" spans="1:37" x14ac:dyDescent="0.25">
      <c r="B117" t="s">
        <v>1804</v>
      </c>
      <c r="D117" t="s">
        <v>1805</v>
      </c>
      <c r="E117" t="s">
        <v>1806</v>
      </c>
      <c r="F117" t="s">
        <v>1807</v>
      </c>
      <c r="G117" t="s">
        <v>1808</v>
      </c>
      <c r="H117" t="s">
        <v>1809</v>
      </c>
      <c r="I117" t="s">
        <v>1810</v>
      </c>
      <c r="K117" t="s">
        <v>1805</v>
      </c>
      <c r="L117" t="s">
        <v>1806</v>
      </c>
      <c r="M117" t="s">
        <v>1807</v>
      </c>
      <c r="N117" t="s">
        <v>1808</v>
      </c>
      <c r="O117" t="s">
        <v>1809</v>
      </c>
      <c r="P117" t="s">
        <v>1810</v>
      </c>
      <c r="R117" t="s">
        <v>1805</v>
      </c>
      <c r="S117" t="s">
        <v>1806</v>
      </c>
      <c r="T117" t="s">
        <v>1807</v>
      </c>
      <c r="U117" t="s">
        <v>1808</v>
      </c>
      <c r="V117" t="s">
        <v>1809</v>
      </c>
      <c r="W117" t="s">
        <v>1810</v>
      </c>
      <c r="Y117" t="s">
        <v>1805</v>
      </c>
      <c r="Z117" t="s">
        <v>1806</v>
      </c>
      <c r="AA117" t="s">
        <v>1811</v>
      </c>
      <c r="AB117" t="s">
        <v>1808</v>
      </c>
      <c r="AC117" t="s">
        <v>1809</v>
      </c>
      <c r="AD117" t="s">
        <v>1810</v>
      </c>
      <c r="AF117" t="s">
        <v>1805</v>
      </c>
      <c r="AG117" t="s">
        <v>1806</v>
      </c>
      <c r="AH117" t="s">
        <v>1807</v>
      </c>
      <c r="AI117" t="s">
        <v>1808</v>
      </c>
      <c r="AJ117" t="s">
        <v>1809</v>
      </c>
      <c r="AK117" t="s">
        <v>1810</v>
      </c>
    </row>
    <row r="118" spans="1:37" x14ac:dyDescent="0.25">
      <c r="A118">
        <v>76</v>
      </c>
      <c r="B118" t="s">
        <v>1812</v>
      </c>
      <c r="C118" t="s">
        <v>1827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25">
      <c r="A119">
        <v>77</v>
      </c>
      <c r="B119" t="s">
        <v>1815</v>
      </c>
      <c r="C119" t="s">
        <v>1816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R119">
        <v>1</v>
      </c>
      <c r="S119">
        <v>1</v>
      </c>
      <c r="T119">
        <v>0</v>
      </c>
      <c r="U119">
        <v>0</v>
      </c>
      <c r="V119">
        <v>1</v>
      </c>
      <c r="W119">
        <v>1</v>
      </c>
      <c r="Y119">
        <v>0</v>
      </c>
      <c r="Z119">
        <v>1</v>
      </c>
      <c r="AA119">
        <v>1</v>
      </c>
      <c r="AB119">
        <v>1</v>
      </c>
      <c r="AC119">
        <v>1</v>
      </c>
      <c r="AD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</row>
    <row r="120" spans="1:37" x14ac:dyDescent="0.25">
      <c r="A120">
        <v>78</v>
      </c>
      <c r="B120" t="s">
        <v>1812</v>
      </c>
      <c r="C120" t="s">
        <v>1817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 x14ac:dyDescent="0.25">
      <c r="A121">
        <v>79</v>
      </c>
      <c r="B121" t="s">
        <v>1815</v>
      </c>
      <c r="C121" t="s">
        <v>1816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1</v>
      </c>
      <c r="Y121">
        <v>0</v>
      </c>
      <c r="Z121">
        <v>0</v>
      </c>
      <c r="AA121">
        <v>1</v>
      </c>
      <c r="AB121">
        <v>1</v>
      </c>
      <c r="AC121">
        <v>1</v>
      </c>
      <c r="AD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</row>
    <row r="122" spans="1:37" x14ac:dyDescent="0.25">
      <c r="A122" t="s">
        <v>1828</v>
      </c>
    </row>
    <row r="123" spans="1:37" x14ac:dyDescent="0.25">
      <c r="A123">
        <v>4</v>
      </c>
      <c r="D123">
        <f>SUM(D118:D121)</f>
        <v>1</v>
      </c>
      <c r="E123">
        <f t="shared" ref="E123:AK123" si="12">SUM(E118:E121)</f>
        <v>1</v>
      </c>
      <c r="F123">
        <f t="shared" si="12"/>
        <v>1</v>
      </c>
      <c r="G123">
        <f t="shared" si="12"/>
        <v>2</v>
      </c>
      <c r="H123">
        <f t="shared" si="12"/>
        <v>2</v>
      </c>
      <c r="I123">
        <f t="shared" si="12"/>
        <v>2</v>
      </c>
      <c r="K123">
        <f t="shared" si="12"/>
        <v>2</v>
      </c>
      <c r="L123">
        <f t="shared" si="12"/>
        <v>2</v>
      </c>
      <c r="M123">
        <f t="shared" si="12"/>
        <v>2</v>
      </c>
      <c r="N123">
        <f t="shared" si="12"/>
        <v>2</v>
      </c>
      <c r="O123">
        <f t="shared" si="12"/>
        <v>2</v>
      </c>
      <c r="P123">
        <f t="shared" si="12"/>
        <v>2</v>
      </c>
      <c r="R123">
        <f t="shared" si="12"/>
        <v>1</v>
      </c>
      <c r="S123">
        <f t="shared" si="12"/>
        <v>1</v>
      </c>
      <c r="T123">
        <f t="shared" si="12"/>
        <v>0</v>
      </c>
      <c r="U123">
        <f t="shared" si="12"/>
        <v>0</v>
      </c>
      <c r="V123">
        <f t="shared" si="12"/>
        <v>2</v>
      </c>
      <c r="W123">
        <f t="shared" si="12"/>
        <v>2</v>
      </c>
      <c r="Y123">
        <f t="shared" si="12"/>
        <v>0</v>
      </c>
      <c r="Z123">
        <f t="shared" si="12"/>
        <v>1</v>
      </c>
      <c r="AA123">
        <f t="shared" si="12"/>
        <v>2</v>
      </c>
      <c r="AB123">
        <f t="shared" si="12"/>
        <v>2</v>
      </c>
      <c r="AC123">
        <f t="shared" si="12"/>
        <v>2</v>
      </c>
      <c r="AD123">
        <f t="shared" si="12"/>
        <v>2</v>
      </c>
      <c r="AF123">
        <f t="shared" si="12"/>
        <v>3</v>
      </c>
      <c r="AG123">
        <f t="shared" si="12"/>
        <v>2</v>
      </c>
      <c r="AH123">
        <f t="shared" si="12"/>
        <v>2</v>
      </c>
      <c r="AI123">
        <f t="shared" si="12"/>
        <v>2</v>
      </c>
      <c r="AJ123">
        <f t="shared" si="12"/>
        <v>2</v>
      </c>
      <c r="AK123">
        <f t="shared" si="12"/>
        <v>2</v>
      </c>
    </row>
    <row r="124" spans="1:37" x14ac:dyDescent="0.25">
      <c r="D124" s="13">
        <f>D123/$A$123</f>
        <v>0.25</v>
      </c>
      <c r="E124" s="13">
        <f t="shared" ref="E124:AK124" si="13">E123/$A$123</f>
        <v>0.25</v>
      </c>
      <c r="F124" s="13">
        <f t="shared" si="13"/>
        <v>0.25</v>
      </c>
      <c r="G124" s="13">
        <f t="shared" si="13"/>
        <v>0.5</v>
      </c>
      <c r="H124" s="13">
        <f t="shared" si="13"/>
        <v>0.5</v>
      </c>
      <c r="I124" s="13">
        <f t="shared" si="13"/>
        <v>0.5</v>
      </c>
      <c r="J124" s="13"/>
      <c r="K124" s="13">
        <f t="shared" si="13"/>
        <v>0.5</v>
      </c>
      <c r="L124" s="13">
        <f t="shared" si="13"/>
        <v>0.5</v>
      </c>
      <c r="M124" s="13">
        <f t="shared" si="13"/>
        <v>0.5</v>
      </c>
      <c r="N124" s="13">
        <f t="shared" si="13"/>
        <v>0.5</v>
      </c>
      <c r="O124" s="13">
        <f t="shared" si="13"/>
        <v>0.5</v>
      </c>
      <c r="P124" s="13">
        <f t="shared" si="13"/>
        <v>0.5</v>
      </c>
      <c r="Q124" s="13"/>
      <c r="R124" s="13">
        <f t="shared" si="13"/>
        <v>0.25</v>
      </c>
      <c r="S124" s="13">
        <f t="shared" si="13"/>
        <v>0.25</v>
      </c>
      <c r="T124" s="13">
        <f t="shared" si="13"/>
        <v>0</v>
      </c>
      <c r="U124" s="13">
        <f t="shared" si="13"/>
        <v>0</v>
      </c>
      <c r="V124" s="13">
        <f t="shared" si="13"/>
        <v>0.5</v>
      </c>
      <c r="W124" s="13">
        <f t="shared" si="13"/>
        <v>0.5</v>
      </c>
      <c r="X124" s="13"/>
      <c r="Y124" s="13">
        <f t="shared" si="13"/>
        <v>0</v>
      </c>
      <c r="Z124" s="13">
        <f t="shared" si="13"/>
        <v>0.25</v>
      </c>
      <c r="AA124" s="13">
        <f t="shared" si="13"/>
        <v>0.5</v>
      </c>
      <c r="AB124" s="13">
        <f t="shared" si="13"/>
        <v>0.5</v>
      </c>
      <c r="AC124" s="13">
        <f t="shared" si="13"/>
        <v>0.5</v>
      </c>
      <c r="AD124" s="13">
        <f t="shared" si="13"/>
        <v>0.5</v>
      </c>
      <c r="AE124" s="13"/>
      <c r="AF124" s="13">
        <f t="shared" si="13"/>
        <v>0.75</v>
      </c>
      <c r="AG124" s="13">
        <f t="shared" si="13"/>
        <v>0.5</v>
      </c>
      <c r="AH124" s="13">
        <f t="shared" si="13"/>
        <v>0.5</v>
      </c>
      <c r="AI124" s="13">
        <f t="shared" si="13"/>
        <v>0.5</v>
      </c>
      <c r="AJ124" s="13">
        <f t="shared" si="13"/>
        <v>0.5</v>
      </c>
      <c r="AK124" s="13">
        <f t="shared" si="13"/>
        <v>0.5</v>
      </c>
    </row>
    <row r="126" spans="1:37" x14ac:dyDescent="0.25">
      <c r="D126">
        <f>D41+D57+D78+D94+D110+D123</f>
        <v>23</v>
      </c>
      <c r="E126">
        <f t="shared" ref="E126:AK126" si="14">E41+E57+E78+E94+E110+E123</f>
        <v>25</v>
      </c>
      <c r="F126">
        <f t="shared" si="14"/>
        <v>32</v>
      </c>
      <c r="G126">
        <f t="shared" si="14"/>
        <v>27</v>
      </c>
      <c r="H126">
        <f t="shared" si="14"/>
        <v>26</v>
      </c>
      <c r="I126">
        <f t="shared" si="14"/>
        <v>24</v>
      </c>
      <c r="K126">
        <f t="shared" si="14"/>
        <v>44</v>
      </c>
      <c r="L126">
        <f t="shared" si="14"/>
        <v>46</v>
      </c>
      <c r="M126">
        <f t="shared" si="14"/>
        <v>50</v>
      </c>
      <c r="N126">
        <f t="shared" si="14"/>
        <v>55</v>
      </c>
      <c r="O126">
        <f t="shared" si="14"/>
        <v>53</v>
      </c>
      <c r="P126">
        <f t="shared" si="14"/>
        <v>54</v>
      </c>
      <c r="R126">
        <f t="shared" si="14"/>
        <v>24</v>
      </c>
      <c r="S126">
        <f t="shared" si="14"/>
        <v>19</v>
      </c>
      <c r="T126">
        <f t="shared" si="14"/>
        <v>24</v>
      </c>
      <c r="U126">
        <f t="shared" si="14"/>
        <v>44</v>
      </c>
      <c r="V126">
        <f t="shared" si="14"/>
        <v>51</v>
      </c>
      <c r="W126">
        <f t="shared" si="14"/>
        <v>48</v>
      </c>
      <c r="Y126">
        <f t="shared" si="14"/>
        <v>24</v>
      </c>
      <c r="Z126">
        <f t="shared" si="14"/>
        <v>33</v>
      </c>
      <c r="AA126">
        <f t="shared" si="14"/>
        <v>35</v>
      </c>
      <c r="AB126">
        <f t="shared" si="14"/>
        <v>32</v>
      </c>
      <c r="AC126">
        <f t="shared" si="14"/>
        <v>39</v>
      </c>
      <c r="AD126">
        <f t="shared" si="14"/>
        <v>37</v>
      </c>
      <c r="AF126">
        <f t="shared" si="14"/>
        <v>21</v>
      </c>
      <c r="AG126">
        <f t="shared" si="14"/>
        <v>19</v>
      </c>
      <c r="AH126">
        <f t="shared" si="14"/>
        <v>28</v>
      </c>
      <c r="AI126">
        <f t="shared" si="14"/>
        <v>40</v>
      </c>
      <c r="AJ126">
        <f t="shared" si="14"/>
        <v>37</v>
      </c>
      <c r="AK126">
        <f t="shared" si="14"/>
        <v>39</v>
      </c>
    </row>
    <row r="127" spans="1:37" x14ac:dyDescent="0.25">
      <c r="D127" s="15">
        <f>D126/79</f>
        <v>0.29113924050632911</v>
      </c>
      <c r="E127" s="15">
        <f t="shared" ref="E127:AK127" si="15">E126/79</f>
        <v>0.31645569620253167</v>
      </c>
      <c r="F127" s="15">
        <f t="shared" si="15"/>
        <v>0.4050632911392405</v>
      </c>
      <c r="G127" s="15">
        <f t="shared" si="15"/>
        <v>0.34177215189873417</v>
      </c>
      <c r="H127" s="15">
        <f t="shared" si="15"/>
        <v>0.32911392405063289</v>
      </c>
      <c r="I127" s="15">
        <f t="shared" si="15"/>
        <v>0.30379746835443039</v>
      </c>
      <c r="J127" s="15"/>
      <c r="K127" s="15">
        <f t="shared" si="15"/>
        <v>0.55696202531645567</v>
      </c>
      <c r="L127" s="15">
        <f t="shared" si="15"/>
        <v>0.58227848101265822</v>
      </c>
      <c r="M127" s="15">
        <f t="shared" si="15"/>
        <v>0.63291139240506333</v>
      </c>
      <c r="N127" s="15">
        <f t="shared" si="15"/>
        <v>0.69620253164556967</v>
      </c>
      <c r="O127" s="15">
        <f t="shared" si="15"/>
        <v>0.67088607594936711</v>
      </c>
      <c r="P127" s="15">
        <f t="shared" si="15"/>
        <v>0.68354430379746833</v>
      </c>
      <c r="Q127" s="15"/>
      <c r="R127" s="15">
        <f t="shared" si="15"/>
        <v>0.30379746835443039</v>
      </c>
      <c r="S127" s="15">
        <f t="shared" si="15"/>
        <v>0.24050632911392406</v>
      </c>
      <c r="T127" s="15">
        <f t="shared" si="15"/>
        <v>0.30379746835443039</v>
      </c>
      <c r="U127" s="15">
        <f t="shared" si="15"/>
        <v>0.55696202531645567</v>
      </c>
      <c r="V127" s="15">
        <f t="shared" si="15"/>
        <v>0.64556962025316456</v>
      </c>
      <c r="W127" s="15">
        <f t="shared" si="15"/>
        <v>0.60759493670886078</v>
      </c>
      <c r="X127" s="15"/>
      <c r="Y127" s="15">
        <f t="shared" si="15"/>
        <v>0.30379746835443039</v>
      </c>
      <c r="Z127" s="15">
        <f t="shared" si="15"/>
        <v>0.41772151898734178</v>
      </c>
      <c r="AA127" s="15">
        <f t="shared" si="15"/>
        <v>0.44303797468354428</v>
      </c>
      <c r="AB127" s="15">
        <f t="shared" si="15"/>
        <v>0.4050632911392405</v>
      </c>
      <c r="AC127" s="15">
        <f t="shared" si="15"/>
        <v>0.49367088607594939</v>
      </c>
      <c r="AD127" s="15">
        <f t="shared" si="15"/>
        <v>0.46835443037974683</v>
      </c>
      <c r="AE127" s="15"/>
      <c r="AF127" s="15">
        <f t="shared" si="15"/>
        <v>0.26582278481012656</v>
      </c>
      <c r="AG127" s="15">
        <f t="shared" si="15"/>
        <v>0.24050632911392406</v>
      </c>
      <c r="AH127" s="15">
        <f t="shared" si="15"/>
        <v>0.35443037974683544</v>
      </c>
      <c r="AI127" s="15">
        <f t="shared" si="15"/>
        <v>0.50632911392405067</v>
      </c>
      <c r="AJ127" s="15">
        <f t="shared" si="15"/>
        <v>0.46835443037974683</v>
      </c>
      <c r="AK127" s="15">
        <f t="shared" si="15"/>
        <v>0.49367088607594939</v>
      </c>
    </row>
    <row r="130" spans="1:6" x14ac:dyDescent="0.25">
      <c r="A130" t="s">
        <v>1800</v>
      </c>
      <c r="B130" t="s">
        <v>1795</v>
      </c>
      <c r="C130" t="s">
        <v>1796</v>
      </c>
      <c r="D130" t="s">
        <v>1797</v>
      </c>
      <c r="E130" t="s">
        <v>1798</v>
      </c>
      <c r="F130" t="s">
        <v>1799</v>
      </c>
    </row>
    <row r="131" spans="1:6" x14ac:dyDescent="0.25">
      <c r="A131">
        <v>2</v>
      </c>
      <c r="B131" s="17">
        <v>0.30379746835443039</v>
      </c>
      <c r="C131" s="17">
        <v>0.55696202531645567</v>
      </c>
      <c r="D131" s="17">
        <v>0.29113924050632911</v>
      </c>
      <c r="E131" s="17">
        <v>0.30379746835443039</v>
      </c>
      <c r="F131" s="17">
        <v>0.26582278481012656</v>
      </c>
    </row>
    <row r="132" spans="1:6" x14ac:dyDescent="0.25">
      <c r="A132">
        <v>3</v>
      </c>
      <c r="B132" s="17">
        <v>0.41772151898734178</v>
      </c>
      <c r="C132" s="17">
        <v>0.58227848101265822</v>
      </c>
      <c r="D132" s="17">
        <v>0.31645569620253167</v>
      </c>
      <c r="E132" s="17">
        <v>0.24050632911392406</v>
      </c>
      <c r="F132" s="17">
        <v>0.24050632911392406</v>
      </c>
    </row>
    <row r="133" spans="1:6" x14ac:dyDescent="0.25">
      <c r="A133">
        <v>4</v>
      </c>
      <c r="B133" s="17">
        <v>0.44303797468354428</v>
      </c>
      <c r="C133" s="17">
        <v>0.63291139240506333</v>
      </c>
      <c r="D133" s="17">
        <v>0.4050632911392405</v>
      </c>
      <c r="E133" s="17">
        <v>0.30379746835443039</v>
      </c>
      <c r="F133" s="17">
        <v>0.35443037974683544</v>
      </c>
    </row>
    <row r="134" spans="1:6" x14ac:dyDescent="0.25">
      <c r="A134">
        <v>5</v>
      </c>
      <c r="B134" s="17">
        <v>0.4050632911392405</v>
      </c>
      <c r="C134" s="17">
        <v>0.69620253164556967</v>
      </c>
      <c r="D134" s="17">
        <v>0.34177215189873417</v>
      </c>
      <c r="E134" s="17">
        <v>0.55696202531645567</v>
      </c>
      <c r="F134" s="17">
        <v>0.50632911392405067</v>
      </c>
    </row>
    <row r="135" spans="1:6" x14ac:dyDescent="0.25">
      <c r="A135">
        <v>6</v>
      </c>
      <c r="B135" s="17">
        <v>0.49367088607594939</v>
      </c>
      <c r="C135" s="17">
        <v>0.67088607594936711</v>
      </c>
      <c r="D135" s="17">
        <v>0.32911392405063289</v>
      </c>
      <c r="E135" s="17">
        <v>0.64556962025316456</v>
      </c>
      <c r="F135" s="17">
        <v>0.46835443037974683</v>
      </c>
    </row>
    <row r="136" spans="1:6" x14ac:dyDescent="0.25">
      <c r="A136">
        <v>7</v>
      </c>
      <c r="B136" s="17">
        <v>0.46835443037974683</v>
      </c>
      <c r="C136" s="17">
        <v>0.68354430379746833</v>
      </c>
      <c r="D136" s="17">
        <v>0.30379746835443039</v>
      </c>
      <c r="E136" s="17">
        <v>0.60759493670886078</v>
      </c>
      <c r="F136" s="17">
        <v>0.49367088607594939</v>
      </c>
    </row>
    <row r="137" spans="1:6" x14ac:dyDescent="0.25">
      <c r="B137" s="17">
        <f>MAX(B131:B136)-MIN(B131:B136)</f>
        <v>0.189873417721519</v>
      </c>
      <c r="C137" s="17">
        <f t="shared" ref="C137:F137" si="16">MAX(C131:C136)-MIN(C131:C136)</f>
        <v>0.139240506329114</v>
      </c>
      <c r="D137" s="17">
        <f t="shared" si="16"/>
        <v>0.11392405063291139</v>
      </c>
      <c r="E137" s="17">
        <f t="shared" si="16"/>
        <v>0.4050632911392405</v>
      </c>
      <c r="F137" s="17">
        <f t="shared" si="16"/>
        <v>0.26582278481012661</v>
      </c>
    </row>
  </sheetData>
  <mergeCells count="30">
    <mergeCell ref="F46:G46"/>
    <mergeCell ref="M46:N46"/>
    <mergeCell ref="T46:U46"/>
    <mergeCell ref="AA46:AB46"/>
    <mergeCell ref="AH46:AI46"/>
    <mergeCell ref="F1:G1"/>
    <mergeCell ref="M1:N1"/>
    <mergeCell ref="T1:U1"/>
    <mergeCell ref="AA1:AB1"/>
    <mergeCell ref="AH1:AI1"/>
    <mergeCell ref="F83:G83"/>
    <mergeCell ref="M83:N83"/>
    <mergeCell ref="T83:U83"/>
    <mergeCell ref="AA83:AB83"/>
    <mergeCell ref="AH83:AI83"/>
    <mergeCell ref="F62:G62"/>
    <mergeCell ref="M62:N62"/>
    <mergeCell ref="T62:U62"/>
    <mergeCell ref="AA62:AB62"/>
    <mergeCell ref="AH62:AI62"/>
    <mergeCell ref="F116:G116"/>
    <mergeCell ref="M116:N116"/>
    <mergeCell ref="T116:U116"/>
    <mergeCell ref="AA116:AB116"/>
    <mergeCell ref="AH116:AI116"/>
    <mergeCell ref="F98:G98"/>
    <mergeCell ref="M98:N98"/>
    <mergeCell ref="T98:U98"/>
    <mergeCell ref="AA98:AB98"/>
    <mergeCell ref="AH98:AI98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482D-6280-42C7-AE9C-412B9116F455}">
  <dimension ref="A1:AK48"/>
  <sheetViews>
    <sheetView tabSelected="1" topLeftCell="A16" workbookViewId="0">
      <selection activeCell="O46" sqref="O46"/>
    </sheetView>
  </sheetViews>
  <sheetFormatPr defaultRowHeight="15" x14ac:dyDescent="0.25"/>
  <cols>
    <col min="1" max="1" width="18.5703125" bestFit="1" customWidth="1"/>
  </cols>
  <sheetData>
    <row r="1" spans="1:37" x14ac:dyDescent="0.25">
      <c r="B1" t="s">
        <v>1851</v>
      </c>
      <c r="F1" s="19" t="s">
        <v>1802</v>
      </c>
      <c r="G1" s="19"/>
      <c r="H1" s="11"/>
      <c r="I1" s="11"/>
      <c r="J1" s="11"/>
      <c r="M1" s="19" t="s">
        <v>1796</v>
      </c>
      <c r="N1" s="19"/>
      <c r="O1" s="11"/>
      <c r="S1" s="11"/>
      <c r="T1" s="19" t="s">
        <v>1798</v>
      </c>
      <c r="U1" s="19"/>
      <c r="X1" s="11"/>
      <c r="Y1" s="11"/>
      <c r="AA1" s="19" t="s">
        <v>1803</v>
      </c>
      <c r="AB1" s="19"/>
      <c r="AC1" s="11"/>
      <c r="AD1" s="11"/>
      <c r="AH1" s="19" t="s">
        <v>1799</v>
      </c>
      <c r="AI1" s="19"/>
    </row>
    <row r="2" spans="1:37" x14ac:dyDescent="0.25">
      <c r="A2" t="s">
        <v>1852</v>
      </c>
      <c r="D2" t="s">
        <v>1853</v>
      </c>
      <c r="E2" t="s">
        <v>1854</v>
      </c>
      <c r="F2" t="s">
        <v>1855</v>
      </c>
      <c r="G2" t="s">
        <v>1856</v>
      </c>
      <c r="H2" t="s">
        <v>1857</v>
      </c>
      <c r="I2" t="s">
        <v>1858</v>
      </c>
      <c r="K2" t="s">
        <v>1853</v>
      </c>
      <c r="L2" t="s">
        <v>1854</v>
      </c>
      <c r="M2" t="s">
        <v>1855</v>
      </c>
      <c r="N2" t="s">
        <v>1856</v>
      </c>
      <c r="O2" t="s">
        <v>1857</v>
      </c>
      <c r="P2" t="s">
        <v>1858</v>
      </c>
      <c r="R2" t="s">
        <v>1853</v>
      </c>
      <c r="S2" t="s">
        <v>1854</v>
      </c>
      <c r="T2" t="s">
        <v>1855</v>
      </c>
      <c r="U2" t="s">
        <v>1856</v>
      </c>
      <c r="V2" t="s">
        <v>1857</v>
      </c>
      <c r="W2" t="s">
        <v>1858</v>
      </c>
      <c r="Y2" t="s">
        <v>1853</v>
      </c>
      <c r="Z2" t="s">
        <v>1854</v>
      </c>
      <c r="AA2" t="s">
        <v>1811</v>
      </c>
      <c r="AB2" t="s">
        <v>1856</v>
      </c>
      <c r="AC2" t="s">
        <v>1857</v>
      </c>
      <c r="AD2" t="s">
        <v>1858</v>
      </c>
      <c r="AF2" t="s">
        <v>1853</v>
      </c>
      <c r="AG2" t="s">
        <v>1854</v>
      </c>
      <c r="AH2" t="s">
        <v>1855</v>
      </c>
      <c r="AI2" t="s">
        <v>1856</v>
      </c>
      <c r="AJ2" t="s">
        <v>1857</v>
      </c>
      <c r="AK2" t="s">
        <v>1858</v>
      </c>
    </row>
    <row r="3" spans="1:37" x14ac:dyDescent="0.25">
      <c r="A3" t="s">
        <v>1832</v>
      </c>
      <c r="B3">
        <v>7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K3">
        <v>1</v>
      </c>
      <c r="L3">
        <v>2</v>
      </c>
      <c r="M3">
        <v>3</v>
      </c>
      <c r="N3">
        <v>5</v>
      </c>
      <c r="O3">
        <v>5</v>
      </c>
      <c r="P3">
        <v>5</v>
      </c>
      <c r="R3">
        <v>0</v>
      </c>
      <c r="S3">
        <v>0</v>
      </c>
      <c r="T3">
        <v>0</v>
      </c>
      <c r="U3">
        <v>2</v>
      </c>
      <c r="V3">
        <v>4</v>
      </c>
      <c r="W3">
        <v>3</v>
      </c>
      <c r="Y3">
        <v>0</v>
      </c>
      <c r="Z3">
        <v>0</v>
      </c>
      <c r="AA3">
        <v>0</v>
      </c>
      <c r="AB3">
        <v>0</v>
      </c>
      <c r="AC3">
        <v>2</v>
      </c>
      <c r="AD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1820</v>
      </c>
      <c r="B4">
        <v>2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</row>
    <row r="5" spans="1:37" x14ac:dyDescent="0.25">
      <c r="A5" t="s">
        <v>1830</v>
      </c>
      <c r="B5">
        <v>2</v>
      </c>
      <c r="D5">
        <v>0</v>
      </c>
      <c r="E5">
        <v>1</v>
      </c>
      <c r="F5">
        <v>2</v>
      </c>
      <c r="G5">
        <v>2</v>
      </c>
      <c r="H5">
        <v>2</v>
      </c>
      <c r="I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R5">
        <v>0</v>
      </c>
      <c r="S5">
        <v>0</v>
      </c>
      <c r="T5">
        <v>0</v>
      </c>
      <c r="U5">
        <v>2</v>
      </c>
      <c r="V5">
        <v>2</v>
      </c>
      <c r="W5">
        <v>2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F5">
        <v>0</v>
      </c>
      <c r="AG5">
        <v>0</v>
      </c>
      <c r="AH5">
        <v>0</v>
      </c>
      <c r="AI5">
        <v>1</v>
      </c>
      <c r="AJ5">
        <v>2</v>
      </c>
      <c r="AK5">
        <v>1</v>
      </c>
    </row>
    <row r="6" spans="1:37" x14ac:dyDescent="0.25">
      <c r="A6" t="s">
        <v>1827</v>
      </c>
      <c r="B6">
        <v>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1816</v>
      </c>
      <c r="B7">
        <v>7</v>
      </c>
      <c r="D7">
        <v>3</v>
      </c>
      <c r="E7">
        <v>3</v>
      </c>
      <c r="F7">
        <v>6</v>
      </c>
      <c r="G7">
        <v>5</v>
      </c>
      <c r="H7">
        <v>4</v>
      </c>
      <c r="I7">
        <v>4</v>
      </c>
      <c r="K7">
        <v>6</v>
      </c>
      <c r="L7">
        <v>6</v>
      </c>
      <c r="M7">
        <v>7</v>
      </c>
      <c r="N7">
        <v>7</v>
      </c>
      <c r="O7">
        <v>7</v>
      </c>
      <c r="P7">
        <v>7</v>
      </c>
      <c r="R7">
        <v>3</v>
      </c>
      <c r="S7">
        <v>2</v>
      </c>
      <c r="T7">
        <v>3</v>
      </c>
      <c r="U7">
        <v>5</v>
      </c>
      <c r="V7">
        <v>7</v>
      </c>
      <c r="W7">
        <v>7</v>
      </c>
      <c r="Y7">
        <v>1</v>
      </c>
      <c r="Z7">
        <v>3</v>
      </c>
      <c r="AA7">
        <v>7</v>
      </c>
      <c r="AB7">
        <v>7</v>
      </c>
      <c r="AC7">
        <v>7</v>
      </c>
      <c r="AD7">
        <v>7</v>
      </c>
      <c r="AF7">
        <v>3</v>
      </c>
      <c r="AG7">
        <v>4</v>
      </c>
      <c r="AH7">
        <v>5</v>
      </c>
      <c r="AI7">
        <v>6</v>
      </c>
      <c r="AJ7">
        <v>5</v>
      </c>
      <c r="AK7">
        <v>5</v>
      </c>
    </row>
    <row r="8" spans="1:37" x14ac:dyDescent="0.25">
      <c r="A8" t="s">
        <v>1824</v>
      </c>
      <c r="B8">
        <v>2</v>
      </c>
      <c r="D8">
        <v>0</v>
      </c>
      <c r="E8">
        <v>0</v>
      </c>
      <c r="F8">
        <v>0</v>
      </c>
      <c r="G8">
        <v>2</v>
      </c>
      <c r="H8">
        <v>2</v>
      </c>
      <c r="I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Y8">
        <v>0</v>
      </c>
      <c r="Z8">
        <v>0</v>
      </c>
      <c r="AA8">
        <v>0</v>
      </c>
      <c r="AB8">
        <v>0</v>
      </c>
      <c r="AC8">
        <v>2</v>
      </c>
      <c r="AD8">
        <v>2</v>
      </c>
      <c r="AF8">
        <v>0</v>
      </c>
      <c r="AG8">
        <v>0</v>
      </c>
      <c r="AH8">
        <v>2</v>
      </c>
      <c r="AI8">
        <v>2</v>
      </c>
      <c r="AJ8">
        <v>2</v>
      </c>
      <c r="AK8">
        <v>2</v>
      </c>
    </row>
    <row r="9" spans="1:37" x14ac:dyDescent="0.25">
      <c r="A9" t="s">
        <v>1813</v>
      </c>
      <c r="B9">
        <v>12</v>
      </c>
      <c r="D9">
        <v>10</v>
      </c>
      <c r="E9">
        <v>10</v>
      </c>
      <c r="F9">
        <v>10</v>
      </c>
      <c r="G9">
        <v>5</v>
      </c>
      <c r="H9">
        <v>5</v>
      </c>
      <c r="I9">
        <v>4</v>
      </c>
      <c r="K9">
        <v>9</v>
      </c>
      <c r="L9">
        <v>7</v>
      </c>
      <c r="M9">
        <v>9</v>
      </c>
      <c r="N9">
        <v>11</v>
      </c>
      <c r="O9">
        <v>10</v>
      </c>
      <c r="P9">
        <v>11</v>
      </c>
      <c r="R9">
        <v>5</v>
      </c>
      <c r="S9">
        <v>5</v>
      </c>
      <c r="T9">
        <v>5</v>
      </c>
      <c r="U9">
        <v>9</v>
      </c>
      <c r="V9">
        <v>11</v>
      </c>
      <c r="W9">
        <v>11</v>
      </c>
      <c r="Y9">
        <v>8</v>
      </c>
      <c r="Z9">
        <v>11</v>
      </c>
      <c r="AA9">
        <v>7</v>
      </c>
      <c r="AB9">
        <v>8</v>
      </c>
      <c r="AC9">
        <v>11</v>
      </c>
      <c r="AD9">
        <v>9</v>
      </c>
      <c r="AF9">
        <v>11</v>
      </c>
      <c r="AG9">
        <v>9</v>
      </c>
      <c r="AH9">
        <v>9</v>
      </c>
      <c r="AI9">
        <v>8</v>
      </c>
      <c r="AJ9">
        <v>9</v>
      </c>
      <c r="AK9">
        <v>8</v>
      </c>
    </row>
    <row r="10" spans="1:37" x14ac:dyDescent="0.25">
      <c r="A10" t="s">
        <v>1814</v>
      </c>
      <c r="B10">
        <v>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2</v>
      </c>
      <c r="V10">
        <v>2</v>
      </c>
      <c r="W10">
        <v>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1819</v>
      </c>
      <c r="B11">
        <v>15</v>
      </c>
      <c r="D11">
        <v>3</v>
      </c>
      <c r="E11">
        <v>7</v>
      </c>
      <c r="F11">
        <v>10</v>
      </c>
      <c r="G11">
        <v>7</v>
      </c>
      <c r="H11">
        <v>6</v>
      </c>
      <c r="I11">
        <v>6</v>
      </c>
      <c r="K11">
        <v>15</v>
      </c>
      <c r="L11">
        <v>15</v>
      </c>
      <c r="M11">
        <v>15</v>
      </c>
      <c r="N11">
        <v>15</v>
      </c>
      <c r="O11">
        <v>15</v>
      </c>
      <c r="P11">
        <v>15</v>
      </c>
      <c r="R11">
        <v>9</v>
      </c>
      <c r="S11">
        <v>6</v>
      </c>
      <c r="T11">
        <v>6</v>
      </c>
      <c r="U11">
        <v>10</v>
      </c>
      <c r="V11">
        <v>11</v>
      </c>
      <c r="W11">
        <v>9</v>
      </c>
      <c r="Y11">
        <v>12</v>
      </c>
      <c r="Z11">
        <v>12</v>
      </c>
      <c r="AA11">
        <v>12</v>
      </c>
      <c r="AB11">
        <v>12</v>
      </c>
      <c r="AC11">
        <v>12</v>
      </c>
      <c r="AD11">
        <v>12</v>
      </c>
      <c r="AF11">
        <v>6</v>
      </c>
      <c r="AG11">
        <v>6</v>
      </c>
      <c r="AH11">
        <v>8</v>
      </c>
      <c r="AI11">
        <v>12</v>
      </c>
      <c r="AJ11">
        <v>10</v>
      </c>
      <c r="AK11">
        <v>10</v>
      </c>
    </row>
    <row r="12" spans="1:37" x14ac:dyDescent="0.25">
      <c r="A12" t="s">
        <v>1823</v>
      </c>
      <c r="B12">
        <v>8</v>
      </c>
      <c r="D12">
        <v>3</v>
      </c>
      <c r="E12">
        <v>2</v>
      </c>
      <c r="F12">
        <v>2</v>
      </c>
      <c r="G12">
        <v>2</v>
      </c>
      <c r="H12">
        <v>2</v>
      </c>
      <c r="I12">
        <v>2</v>
      </c>
      <c r="K12">
        <v>8</v>
      </c>
      <c r="L12">
        <v>8</v>
      </c>
      <c r="M12">
        <v>8</v>
      </c>
      <c r="N12">
        <v>8</v>
      </c>
      <c r="O12">
        <v>8</v>
      </c>
      <c r="P12">
        <v>8</v>
      </c>
      <c r="R12">
        <v>2</v>
      </c>
      <c r="S12">
        <v>3</v>
      </c>
      <c r="T12">
        <v>5</v>
      </c>
      <c r="U12">
        <v>8</v>
      </c>
      <c r="V12">
        <v>8</v>
      </c>
      <c r="W12">
        <v>6</v>
      </c>
      <c r="Y12">
        <v>1</v>
      </c>
      <c r="Z12">
        <v>2</v>
      </c>
      <c r="AA12">
        <v>4</v>
      </c>
      <c r="AB12">
        <v>3</v>
      </c>
      <c r="AC12">
        <v>2</v>
      </c>
      <c r="AD12">
        <v>2</v>
      </c>
      <c r="AF12">
        <v>0</v>
      </c>
      <c r="AG12">
        <v>0</v>
      </c>
      <c r="AH12">
        <v>1</v>
      </c>
      <c r="AI12">
        <v>6</v>
      </c>
      <c r="AJ12">
        <v>4</v>
      </c>
      <c r="AK12">
        <v>7</v>
      </c>
    </row>
    <row r="13" spans="1:37" x14ac:dyDescent="0.25">
      <c r="A13" t="s">
        <v>1821</v>
      </c>
      <c r="B13">
        <v>6</v>
      </c>
      <c r="D13">
        <v>3</v>
      </c>
      <c r="E13">
        <v>2</v>
      </c>
      <c r="F13">
        <v>2</v>
      </c>
      <c r="G13">
        <v>2</v>
      </c>
      <c r="H13">
        <v>3</v>
      </c>
      <c r="I13">
        <v>2</v>
      </c>
      <c r="K13">
        <v>1</v>
      </c>
      <c r="L13">
        <v>1</v>
      </c>
      <c r="M13">
        <v>2</v>
      </c>
      <c r="N13">
        <v>4</v>
      </c>
      <c r="O13">
        <v>1</v>
      </c>
      <c r="P13">
        <v>1</v>
      </c>
      <c r="R13">
        <v>2</v>
      </c>
      <c r="S13">
        <v>0</v>
      </c>
      <c r="T13">
        <v>0</v>
      </c>
      <c r="U13">
        <v>3</v>
      </c>
      <c r="V13">
        <v>2</v>
      </c>
      <c r="W13">
        <v>3</v>
      </c>
      <c r="Y13">
        <v>2</v>
      </c>
      <c r="Z13">
        <v>5</v>
      </c>
      <c r="AA13">
        <v>5</v>
      </c>
      <c r="AB13">
        <v>2</v>
      </c>
      <c r="AC13">
        <v>2</v>
      </c>
      <c r="AD13">
        <v>2</v>
      </c>
      <c r="AF13">
        <v>0</v>
      </c>
      <c r="AG13">
        <v>0</v>
      </c>
      <c r="AH13">
        <v>0</v>
      </c>
      <c r="AI13">
        <v>4</v>
      </c>
      <c r="AJ13">
        <v>4</v>
      </c>
      <c r="AK13">
        <v>5</v>
      </c>
    </row>
    <row r="14" spans="1:37" x14ac:dyDescent="0.25">
      <c r="A14" t="s">
        <v>1817</v>
      </c>
      <c r="B14">
        <v>5</v>
      </c>
      <c r="D14">
        <v>0</v>
      </c>
      <c r="E14">
        <v>0</v>
      </c>
      <c r="F14">
        <v>0</v>
      </c>
      <c r="G14">
        <v>1</v>
      </c>
      <c r="H14">
        <v>2</v>
      </c>
      <c r="I14">
        <v>1</v>
      </c>
      <c r="K14">
        <v>0</v>
      </c>
      <c r="L14">
        <v>2</v>
      </c>
      <c r="M14">
        <v>2</v>
      </c>
      <c r="N14">
        <v>1</v>
      </c>
      <c r="O14">
        <v>2</v>
      </c>
      <c r="P14">
        <v>2</v>
      </c>
      <c r="R14">
        <v>1</v>
      </c>
      <c r="S14">
        <v>0</v>
      </c>
      <c r="T14">
        <v>0</v>
      </c>
      <c r="U14">
        <v>0</v>
      </c>
      <c r="V14">
        <v>1</v>
      </c>
      <c r="W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</v>
      </c>
      <c r="AF14">
        <v>1</v>
      </c>
      <c r="AG14">
        <v>0</v>
      </c>
      <c r="AH14">
        <v>2</v>
      </c>
      <c r="AI14">
        <v>1</v>
      </c>
      <c r="AJ14">
        <v>1</v>
      </c>
      <c r="AK14">
        <v>1</v>
      </c>
    </row>
    <row r="15" spans="1:37" x14ac:dyDescent="0.25">
      <c r="B15">
        <f>SUM(B3:B14)</f>
        <v>79</v>
      </c>
    </row>
    <row r="17" spans="1:30" x14ac:dyDescent="0.25">
      <c r="D17" s="19" t="s">
        <v>1802</v>
      </c>
      <c r="E17" s="19"/>
      <c r="J17" s="19" t="s">
        <v>1796</v>
      </c>
      <c r="K17" s="19"/>
      <c r="P17" s="19" t="s">
        <v>1798</v>
      </c>
      <c r="Q17" s="19"/>
      <c r="V17" s="19" t="s">
        <v>1803</v>
      </c>
      <c r="W17" s="19"/>
      <c r="AB17" s="19" t="s">
        <v>1799</v>
      </c>
      <c r="AC17" s="19"/>
    </row>
    <row r="18" spans="1:30" x14ac:dyDescent="0.25">
      <c r="D18" s="11" t="s">
        <v>1859</v>
      </c>
      <c r="E18" s="11" t="s">
        <v>1851</v>
      </c>
      <c r="F18" t="s">
        <v>1860</v>
      </c>
      <c r="H18" s="11"/>
      <c r="I18" s="11"/>
      <c r="J18" t="s">
        <v>1859</v>
      </c>
      <c r="K18" t="s">
        <v>1851</v>
      </c>
      <c r="L18" s="11" t="s">
        <v>1860</v>
      </c>
      <c r="M18" s="11"/>
      <c r="P18" s="11" t="s">
        <v>1859</v>
      </c>
      <c r="Q18" s="11" t="s">
        <v>1851</v>
      </c>
      <c r="R18" t="s">
        <v>1860</v>
      </c>
      <c r="T18" s="11"/>
      <c r="U18" s="11"/>
      <c r="V18" t="s">
        <v>1859</v>
      </c>
      <c r="W18" t="s">
        <v>1851</v>
      </c>
      <c r="X18" t="s">
        <v>1860</v>
      </c>
      <c r="AB18" t="s">
        <v>1859</v>
      </c>
      <c r="AC18" t="s">
        <v>1851</v>
      </c>
      <c r="AD18" t="s">
        <v>1860</v>
      </c>
    </row>
    <row r="19" spans="1:30" x14ac:dyDescent="0.25">
      <c r="A19" t="s">
        <v>1861</v>
      </c>
      <c r="D19" t="s">
        <v>1853</v>
      </c>
      <c r="E19" t="s">
        <v>1855</v>
      </c>
      <c r="F19" t="s">
        <v>1858</v>
      </c>
      <c r="J19" t="s">
        <v>1853</v>
      </c>
      <c r="K19" t="s">
        <v>1856</v>
      </c>
      <c r="L19" t="s">
        <v>1858</v>
      </c>
      <c r="P19" t="s">
        <v>1853</v>
      </c>
      <c r="Q19" t="s">
        <v>1857</v>
      </c>
      <c r="R19" t="s">
        <v>1858</v>
      </c>
      <c r="V19" t="s">
        <v>1853</v>
      </c>
      <c r="W19" t="s">
        <v>1857</v>
      </c>
      <c r="X19" t="s">
        <v>1858</v>
      </c>
      <c r="AB19" t="s">
        <v>1853</v>
      </c>
      <c r="AC19" t="s">
        <v>1856</v>
      </c>
      <c r="AD19" t="s">
        <v>1858</v>
      </c>
    </row>
    <row r="20" spans="1:30" x14ac:dyDescent="0.25">
      <c r="A20" t="s">
        <v>1823</v>
      </c>
      <c r="B20">
        <v>8</v>
      </c>
      <c r="D20">
        <v>3</v>
      </c>
      <c r="E20">
        <v>2</v>
      </c>
      <c r="F20">
        <v>2</v>
      </c>
      <c r="J20">
        <v>8</v>
      </c>
      <c r="K20">
        <v>8</v>
      </c>
      <c r="L20">
        <v>8</v>
      </c>
      <c r="P20">
        <v>2</v>
      </c>
      <c r="Q20">
        <v>8</v>
      </c>
      <c r="R20">
        <v>6</v>
      </c>
      <c r="V20">
        <v>1</v>
      </c>
      <c r="W20">
        <v>2</v>
      </c>
      <c r="X20">
        <v>2</v>
      </c>
      <c r="AB20">
        <v>0</v>
      </c>
      <c r="AC20">
        <v>6</v>
      </c>
      <c r="AD20">
        <v>7</v>
      </c>
    </row>
    <row r="21" spans="1:30" x14ac:dyDescent="0.25">
      <c r="A21" t="s">
        <v>1862</v>
      </c>
      <c r="B21">
        <v>2</v>
      </c>
      <c r="D21">
        <v>0</v>
      </c>
      <c r="E21">
        <v>0</v>
      </c>
      <c r="F21">
        <v>1</v>
      </c>
      <c r="J21">
        <v>0</v>
      </c>
      <c r="K21">
        <v>1</v>
      </c>
      <c r="L21">
        <v>0</v>
      </c>
      <c r="P21">
        <v>0</v>
      </c>
      <c r="Q21">
        <v>1</v>
      </c>
      <c r="R21">
        <v>1</v>
      </c>
      <c r="V21">
        <v>0</v>
      </c>
      <c r="W21">
        <v>0</v>
      </c>
      <c r="X21">
        <v>0</v>
      </c>
      <c r="AB21">
        <v>0</v>
      </c>
      <c r="AC21">
        <v>0</v>
      </c>
      <c r="AD21">
        <v>0</v>
      </c>
    </row>
    <row r="22" spans="1:30" x14ac:dyDescent="0.25">
      <c r="A22" t="s">
        <v>1863</v>
      </c>
      <c r="B22">
        <v>7</v>
      </c>
      <c r="D22">
        <v>0</v>
      </c>
      <c r="E22">
        <v>0</v>
      </c>
      <c r="F22">
        <v>0</v>
      </c>
      <c r="J22">
        <v>0</v>
      </c>
      <c r="K22">
        <v>0</v>
      </c>
      <c r="L22">
        <v>0</v>
      </c>
      <c r="P22">
        <v>0</v>
      </c>
      <c r="Q22">
        <v>0</v>
      </c>
      <c r="R22">
        <v>0</v>
      </c>
      <c r="V22">
        <v>0</v>
      </c>
      <c r="W22">
        <v>0</v>
      </c>
      <c r="X22">
        <v>0</v>
      </c>
      <c r="AB22">
        <v>0</v>
      </c>
      <c r="AC22">
        <v>0</v>
      </c>
      <c r="AD22">
        <v>0</v>
      </c>
    </row>
    <row r="23" spans="1:30" x14ac:dyDescent="0.25">
      <c r="A23" t="s">
        <v>1864</v>
      </c>
      <c r="B23">
        <v>13</v>
      </c>
      <c r="D23">
        <v>1</v>
      </c>
      <c r="E23">
        <v>0</v>
      </c>
      <c r="F23">
        <v>0</v>
      </c>
      <c r="J23">
        <v>1</v>
      </c>
      <c r="K23">
        <v>5</v>
      </c>
      <c r="L23">
        <v>5</v>
      </c>
      <c r="P23">
        <v>0</v>
      </c>
      <c r="Q23">
        <v>6</v>
      </c>
      <c r="R23">
        <v>5</v>
      </c>
      <c r="V23">
        <v>0</v>
      </c>
      <c r="W23">
        <v>2</v>
      </c>
      <c r="X23">
        <v>0</v>
      </c>
      <c r="AB23">
        <v>0</v>
      </c>
      <c r="AC23">
        <v>0</v>
      </c>
      <c r="AD23">
        <v>0</v>
      </c>
    </row>
    <row r="24" spans="1:30" x14ac:dyDescent="0.25">
      <c r="A24" t="s">
        <v>1865</v>
      </c>
      <c r="B24">
        <v>12</v>
      </c>
      <c r="D24">
        <v>10</v>
      </c>
      <c r="E24">
        <v>10</v>
      </c>
      <c r="F24">
        <v>4</v>
      </c>
      <c r="J24">
        <v>9</v>
      </c>
      <c r="K24">
        <v>11</v>
      </c>
      <c r="L24">
        <v>11</v>
      </c>
      <c r="P24">
        <v>5</v>
      </c>
      <c r="Q24">
        <v>11</v>
      </c>
      <c r="R24">
        <v>11</v>
      </c>
      <c r="V24">
        <v>8</v>
      </c>
      <c r="W24">
        <v>11</v>
      </c>
      <c r="X24">
        <v>9</v>
      </c>
      <c r="AB24">
        <v>11</v>
      </c>
      <c r="AC24">
        <v>8</v>
      </c>
      <c r="AD24">
        <v>8</v>
      </c>
    </row>
    <row r="25" spans="1:30" x14ac:dyDescent="0.25">
      <c r="A25" t="s">
        <v>1866</v>
      </c>
      <c r="B25">
        <v>2</v>
      </c>
      <c r="D25">
        <v>0</v>
      </c>
      <c r="E25">
        <v>0</v>
      </c>
      <c r="F25">
        <v>2</v>
      </c>
      <c r="J25">
        <v>2</v>
      </c>
      <c r="K25">
        <v>2</v>
      </c>
      <c r="L25">
        <v>2</v>
      </c>
      <c r="P25">
        <v>2</v>
      </c>
      <c r="Q25">
        <v>2</v>
      </c>
      <c r="R25">
        <v>2</v>
      </c>
      <c r="V25">
        <v>0</v>
      </c>
      <c r="W25">
        <v>2</v>
      </c>
      <c r="X25">
        <v>2</v>
      </c>
      <c r="AB25">
        <v>0</v>
      </c>
      <c r="AC25">
        <v>2</v>
      </c>
      <c r="AD25">
        <v>2</v>
      </c>
    </row>
    <row r="26" spans="1:30" x14ac:dyDescent="0.25">
      <c r="A26" t="s">
        <v>1867</v>
      </c>
      <c r="B26">
        <v>11</v>
      </c>
      <c r="D26">
        <v>3</v>
      </c>
      <c r="E26">
        <v>2</v>
      </c>
      <c r="F26">
        <v>3</v>
      </c>
      <c r="J26">
        <v>1</v>
      </c>
      <c r="K26">
        <v>5</v>
      </c>
      <c r="L26">
        <v>3</v>
      </c>
      <c r="P26">
        <v>3</v>
      </c>
      <c r="Q26">
        <v>3</v>
      </c>
      <c r="R26">
        <v>4</v>
      </c>
      <c r="V26">
        <v>2</v>
      </c>
      <c r="W26">
        <v>2</v>
      </c>
      <c r="X26">
        <v>4</v>
      </c>
      <c r="AB26">
        <v>1</v>
      </c>
      <c r="AC26">
        <v>5</v>
      </c>
      <c r="AD26">
        <v>6</v>
      </c>
    </row>
    <row r="27" spans="1:30" x14ac:dyDescent="0.25">
      <c r="A27" t="s">
        <v>1868</v>
      </c>
      <c r="B27">
        <v>24</v>
      </c>
      <c r="D27">
        <v>6</v>
      </c>
      <c r="E27">
        <v>18</v>
      </c>
      <c r="F27">
        <v>12</v>
      </c>
      <c r="J27">
        <v>23</v>
      </c>
      <c r="K27">
        <v>24</v>
      </c>
      <c r="L27">
        <v>24</v>
      </c>
      <c r="P27">
        <v>12</v>
      </c>
      <c r="Q27">
        <v>20</v>
      </c>
      <c r="R27">
        <v>18</v>
      </c>
      <c r="V27">
        <v>13</v>
      </c>
      <c r="W27">
        <v>19</v>
      </c>
      <c r="X27">
        <v>20</v>
      </c>
      <c r="AB27">
        <v>9</v>
      </c>
      <c r="AC27">
        <v>19</v>
      </c>
      <c r="AD27">
        <v>16</v>
      </c>
    </row>
    <row r="30" spans="1:30" x14ac:dyDescent="0.25">
      <c r="A30" t="s">
        <v>1823</v>
      </c>
      <c r="D30" s="7">
        <f>D20/$B20</f>
        <v>0.375</v>
      </c>
      <c r="E30" s="7">
        <f t="shared" ref="E30:AD30" si="0">E20/$B20</f>
        <v>0.25</v>
      </c>
      <c r="F30" s="7">
        <f t="shared" si="0"/>
        <v>0.25</v>
      </c>
      <c r="G30" s="7"/>
      <c r="H30" s="7"/>
      <c r="I30" s="7"/>
      <c r="J30" s="7">
        <f t="shared" si="0"/>
        <v>1</v>
      </c>
      <c r="K30" s="7">
        <f t="shared" si="0"/>
        <v>1</v>
      </c>
      <c r="L30" s="7">
        <f t="shared" si="0"/>
        <v>1</v>
      </c>
      <c r="M30" s="7"/>
      <c r="N30" s="7"/>
      <c r="O30" s="7"/>
      <c r="P30" s="7">
        <f t="shared" si="0"/>
        <v>0.25</v>
      </c>
      <c r="Q30" s="7">
        <f t="shared" si="0"/>
        <v>1</v>
      </c>
      <c r="R30" s="7">
        <f t="shared" si="0"/>
        <v>0.75</v>
      </c>
      <c r="S30" s="7"/>
      <c r="T30" s="7"/>
      <c r="U30" s="7"/>
      <c r="V30" s="7">
        <f t="shared" si="0"/>
        <v>0.125</v>
      </c>
      <c r="W30" s="7">
        <f t="shared" si="0"/>
        <v>0.25</v>
      </c>
      <c r="X30" s="7">
        <f t="shared" si="0"/>
        <v>0.25</v>
      </c>
      <c r="Y30" s="7"/>
      <c r="Z30" s="7"/>
      <c r="AA30" s="7"/>
      <c r="AB30" s="7">
        <f t="shared" si="0"/>
        <v>0</v>
      </c>
      <c r="AC30" s="7">
        <f t="shared" si="0"/>
        <v>0.75</v>
      </c>
      <c r="AD30" s="7">
        <f t="shared" si="0"/>
        <v>0.875</v>
      </c>
    </row>
    <row r="31" spans="1:30" x14ac:dyDescent="0.25">
      <c r="A31" t="s">
        <v>1862</v>
      </c>
      <c r="D31" s="7">
        <f t="shared" ref="D31:AD37" si="1">D21/$B21</f>
        <v>0</v>
      </c>
      <c r="E31" s="7">
        <f t="shared" si="1"/>
        <v>0</v>
      </c>
      <c r="F31" s="7">
        <f t="shared" si="1"/>
        <v>0.5</v>
      </c>
      <c r="G31" s="7"/>
      <c r="H31" s="7"/>
      <c r="I31" s="7"/>
      <c r="J31" s="7">
        <f t="shared" si="1"/>
        <v>0</v>
      </c>
      <c r="K31" s="7">
        <f t="shared" si="1"/>
        <v>0.5</v>
      </c>
      <c r="L31" s="7">
        <f t="shared" si="1"/>
        <v>0</v>
      </c>
      <c r="M31" s="7"/>
      <c r="N31" s="7"/>
      <c r="O31" s="7"/>
      <c r="P31" s="7">
        <f t="shared" si="1"/>
        <v>0</v>
      </c>
      <c r="Q31" s="7">
        <f t="shared" si="1"/>
        <v>0.5</v>
      </c>
      <c r="R31" s="7">
        <f t="shared" si="1"/>
        <v>0.5</v>
      </c>
      <c r="S31" s="7"/>
      <c r="T31" s="7"/>
      <c r="U31" s="7"/>
      <c r="V31" s="7">
        <f t="shared" si="1"/>
        <v>0</v>
      </c>
      <c r="W31" s="7">
        <f t="shared" si="1"/>
        <v>0</v>
      </c>
      <c r="X31" s="7">
        <f t="shared" si="1"/>
        <v>0</v>
      </c>
      <c r="Y31" s="7"/>
      <c r="Z31" s="7"/>
      <c r="AA31" s="7"/>
      <c r="AB31" s="7">
        <f t="shared" si="1"/>
        <v>0</v>
      </c>
      <c r="AC31" s="7">
        <f t="shared" si="1"/>
        <v>0</v>
      </c>
      <c r="AD31" s="7">
        <f t="shared" si="1"/>
        <v>0</v>
      </c>
    </row>
    <row r="32" spans="1:30" x14ac:dyDescent="0.25">
      <c r="A32" t="s">
        <v>1863</v>
      </c>
      <c r="D32" s="7">
        <f t="shared" si="1"/>
        <v>0</v>
      </c>
      <c r="E32" s="7">
        <f t="shared" si="1"/>
        <v>0</v>
      </c>
      <c r="F32" s="7">
        <f t="shared" si="1"/>
        <v>0</v>
      </c>
      <c r="G32" s="7"/>
      <c r="H32" s="7"/>
      <c r="I32" s="7"/>
      <c r="J32" s="7">
        <f t="shared" si="1"/>
        <v>0</v>
      </c>
      <c r="K32" s="7">
        <f t="shared" si="1"/>
        <v>0</v>
      </c>
      <c r="L32" s="7">
        <f t="shared" si="1"/>
        <v>0</v>
      </c>
      <c r="M32" s="7"/>
      <c r="N32" s="7"/>
      <c r="O32" s="7"/>
      <c r="P32" s="7">
        <f t="shared" si="1"/>
        <v>0</v>
      </c>
      <c r="Q32" s="7">
        <f t="shared" si="1"/>
        <v>0</v>
      </c>
      <c r="R32" s="7">
        <f t="shared" si="1"/>
        <v>0</v>
      </c>
      <c r="S32" s="7"/>
      <c r="T32" s="7"/>
      <c r="U32" s="7"/>
      <c r="V32" s="7">
        <f t="shared" si="1"/>
        <v>0</v>
      </c>
      <c r="W32" s="7">
        <f t="shared" si="1"/>
        <v>0</v>
      </c>
      <c r="X32" s="7">
        <f t="shared" si="1"/>
        <v>0</v>
      </c>
      <c r="Y32" s="7"/>
      <c r="Z32" s="7"/>
      <c r="AA32" s="7"/>
      <c r="AB32" s="7">
        <f t="shared" si="1"/>
        <v>0</v>
      </c>
      <c r="AC32" s="7">
        <f t="shared" si="1"/>
        <v>0</v>
      </c>
      <c r="AD32" s="7">
        <f t="shared" si="1"/>
        <v>0</v>
      </c>
    </row>
    <row r="33" spans="1:30" x14ac:dyDescent="0.25">
      <c r="A33" t="s">
        <v>1864</v>
      </c>
      <c r="D33" s="7">
        <f t="shared" si="1"/>
        <v>7.6923076923076927E-2</v>
      </c>
      <c r="E33" s="7">
        <f t="shared" si="1"/>
        <v>0</v>
      </c>
      <c r="F33" s="7">
        <f t="shared" si="1"/>
        <v>0</v>
      </c>
      <c r="G33" s="7"/>
      <c r="H33" s="7"/>
      <c r="I33" s="7"/>
      <c r="J33" s="7">
        <f t="shared" si="1"/>
        <v>7.6923076923076927E-2</v>
      </c>
      <c r="K33" s="7">
        <f t="shared" si="1"/>
        <v>0.38461538461538464</v>
      </c>
      <c r="L33" s="7">
        <f t="shared" si="1"/>
        <v>0.38461538461538464</v>
      </c>
      <c r="M33" s="7"/>
      <c r="N33" s="7"/>
      <c r="O33" s="7"/>
      <c r="P33" s="7">
        <f t="shared" si="1"/>
        <v>0</v>
      </c>
      <c r="Q33" s="7">
        <f t="shared" si="1"/>
        <v>0.46153846153846156</v>
      </c>
      <c r="R33" s="7">
        <f t="shared" si="1"/>
        <v>0.38461538461538464</v>
      </c>
      <c r="S33" s="7"/>
      <c r="T33" s="7"/>
      <c r="U33" s="7"/>
      <c r="V33" s="7">
        <f t="shared" si="1"/>
        <v>0</v>
      </c>
      <c r="W33" s="7">
        <f t="shared" si="1"/>
        <v>0.15384615384615385</v>
      </c>
      <c r="X33" s="7">
        <f t="shared" si="1"/>
        <v>0</v>
      </c>
      <c r="Y33" s="7"/>
      <c r="Z33" s="7"/>
      <c r="AA33" s="7"/>
      <c r="AB33" s="7">
        <f t="shared" si="1"/>
        <v>0</v>
      </c>
      <c r="AC33" s="7">
        <f t="shared" si="1"/>
        <v>0</v>
      </c>
      <c r="AD33" s="7">
        <f t="shared" si="1"/>
        <v>0</v>
      </c>
    </row>
    <row r="34" spans="1:30" x14ac:dyDescent="0.25">
      <c r="A34" t="s">
        <v>1865</v>
      </c>
      <c r="D34" s="7">
        <f t="shared" si="1"/>
        <v>0.83333333333333337</v>
      </c>
      <c r="E34" s="7">
        <f t="shared" si="1"/>
        <v>0.83333333333333337</v>
      </c>
      <c r="F34" s="7">
        <f t="shared" si="1"/>
        <v>0.33333333333333331</v>
      </c>
      <c r="G34" s="7"/>
      <c r="H34" s="7"/>
      <c r="I34" s="7"/>
      <c r="J34" s="7">
        <f t="shared" si="1"/>
        <v>0.75</v>
      </c>
      <c r="K34" s="7">
        <f t="shared" si="1"/>
        <v>0.91666666666666663</v>
      </c>
      <c r="L34" s="7">
        <f t="shared" si="1"/>
        <v>0.91666666666666663</v>
      </c>
      <c r="M34" s="7"/>
      <c r="N34" s="7"/>
      <c r="O34" s="7"/>
      <c r="P34" s="7">
        <f t="shared" si="1"/>
        <v>0.41666666666666669</v>
      </c>
      <c r="Q34" s="7">
        <f t="shared" si="1"/>
        <v>0.91666666666666663</v>
      </c>
      <c r="R34" s="7">
        <f t="shared" si="1"/>
        <v>0.91666666666666663</v>
      </c>
      <c r="S34" s="7"/>
      <c r="T34" s="7"/>
      <c r="U34" s="7"/>
      <c r="V34" s="7">
        <f t="shared" si="1"/>
        <v>0.66666666666666663</v>
      </c>
      <c r="W34" s="7">
        <f t="shared" si="1"/>
        <v>0.91666666666666663</v>
      </c>
      <c r="X34" s="7">
        <f t="shared" si="1"/>
        <v>0.75</v>
      </c>
      <c r="Y34" s="7"/>
      <c r="Z34" s="7"/>
      <c r="AA34" s="7"/>
      <c r="AB34" s="7">
        <f t="shared" si="1"/>
        <v>0.91666666666666663</v>
      </c>
      <c r="AC34" s="7">
        <f t="shared" si="1"/>
        <v>0.66666666666666663</v>
      </c>
      <c r="AD34" s="7">
        <f t="shared" si="1"/>
        <v>0.66666666666666663</v>
      </c>
    </row>
    <row r="35" spans="1:30" x14ac:dyDescent="0.25">
      <c r="A35" t="s">
        <v>1866</v>
      </c>
      <c r="D35" s="7">
        <f t="shared" si="1"/>
        <v>0</v>
      </c>
      <c r="E35" s="7">
        <f t="shared" si="1"/>
        <v>0</v>
      </c>
      <c r="F35" s="7">
        <f t="shared" si="1"/>
        <v>1</v>
      </c>
      <c r="G35" s="7"/>
      <c r="H35" s="7"/>
      <c r="I35" s="7"/>
      <c r="J35" s="7">
        <f t="shared" si="1"/>
        <v>1</v>
      </c>
      <c r="K35" s="7">
        <f t="shared" si="1"/>
        <v>1</v>
      </c>
      <c r="L35" s="7">
        <f t="shared" si="1"/>
        <v>1</v>
      </c>
      <c r="M35" s="7"/>
      <c r="N35" s="7"/>
      <c r="O35" s="7"/>
      <c r="P35" s="7">
        <f t="shared" si="1"/>
        <v>1</v>
      </c>
      <c r="Q35" s="7">
        <f t="shared" si="1"/>
        <v>1</v>
      </c>
      <c r="R35" s="7">
        <f t="shared" si="1"/>
        <v>1</v>
      </c>
      <c r="S35" s="7"/>
      <c r="T35" s="7"/>
      <c r="U35" s="7"/>
      <c r="V35" s="7">
        <f t="shared" si="1"/>
        <v>0</v>
      </c>
      <c r="W35" s="7">
        <f t="shared" si="1"/>
        <v>1</v>
      </c>
      <c r="X35" s="7">
        <f t="shared" si="1"/>
        <v>1</v>
      </c>
      <c r="Y35" s="7"/>
      <c r="Z35" s="7"/>
      <c r="AA35" s="7"/>
      <c r="AB35" s="7">
        <f t="shared" si="1"/>
        <v>0</v>
      </c>
      <c r="AC35" s="7">
        <f t="shared" si="1"/>
        <v>1</v>
      </c>
      <c r="AD35" s="7">
        <f t="shared" si="1"/>
        <v>1</v>
      </c>
    </row>
    <row r="36" spans="1:30" x14ac:dyDescent="0.25">
      <c r="A36" t="s">
        <v>1867</v>
      </c>
      <c r="D36" s="7">
        <f t="shared" si="1"/>
        <v>0.27272727272727271</v>
      </c>
      <c r="E36" s="7">
        <f t="shared" si="1"/>
        <v>0.18181818181818182</v>
      </c>
      <c r="F36" s="7">
        <f t="shared" si="1"/>
        <v>0.27272727272727271</v>
      </c>
      <c r="G36" s="7"/>
      <c r="H36" s="7"/>
      <c r="I36" s="7"/>
      <c r="J36" s="7">
        <f t="shared" si="1"/>
        <v>9.0909090909090912E-2</v>
      </c>
      <c r="K36" s="7">
        <f t="shared" si="1"/>
        <v>0.45454545454545453</v>
      </c>
      <c r="L36" s="7">
        <f t="shared" si="1"/>
        <v>0.27272727272727271</v>
      </c>
      <c r="M36" s="7"/>
      <c r="N36" s="7"/>
      <c r="O36" s="7"/>
      <c r="P36" s="7">
        <f t="shared" si="1"/>
        <v>0.27272727272727271</v>
      </c>
      <c r="Q36" s="7">
        <f t="shared" si="1"/>
        <v>0.27272727272727271</v>
      </c>
      <c r="R36" s="7">
        <f t="shared" si="1"/>
        <v>0.36363636363636365</v>
      </c>
      <c r="S36" s="7"/>
      <c r="T36" s="7"/>
      <c r="U36" s="7"/>
      <c r="V36" s="7">
        <f t="shared" si="1"/>
        <v>0.18181818181818182</v>
      </c>
      <c r="W36" s="7">
        <f t="shared" si="1"/>
        <v>0.18181818181818182</v>
      </c>
      <c r="X36" s="7">
        <f t="shared" si="1"/>
        <v>0.36363636363636365</v>
      </c>
      <c r="Y36" s="7"/>
      <c r="Z36" s="7"/>
      <c r="AA36" s="7"/>
      <c r="AB36" s="7">
        <f t="shared" si="1"/>
        <v>9.0909090909090912E-2</v>
      </c>
      <c r="AC36" s="7">
        <f t="shared" si="1"/>
        <v>0.45454545454545453</v>
      </c>
      <c r="AD36" s="7">
        <f t="shared" si="1"/>
        <v>0.54545454545454541</v>
      </c>
    </row>
    <row r="37" spans="1:30" x14ac:dyDescent="0.25">
      <c r="A37" t="s">
        <v>1868</v>
      </c>
      <c r="D37" s="7">
        <f t="shared" si="1"/>
        <v>0.25</v>
      </c>
      <c r="E37" s="7">
        <f t="shared" si="1"/>
        <v>0.75</v>
      </c>
      <c r="F37" s="7">
        <f t="shared" si="1"/>
        <v>0.5</v>
      </c>
      <c r="G37" s="7"/>
      <c r="H37" s="7"/>
      <c r="I37" s="7"/>
      <c r="J37" s="7">
        <f t="shared" si="1"/>
        <v>0.95833333333333337</v>
      </c>
      <c r="K37" s="7">
        <f t="shared" si="1"/>
        <v>1</v>
      </c>
      <c r="L37" s="7">
        <f t="shared" si="1"/>
        <v>1</v>
      </c>
      <c r="M37" s="7"/>
      <c r="N37" s="7"/>
      <c r="O37" s="7"/>
      <c r="P37" s="7">
        <f t="shared" si="1"/>
        <v>0.5</v>
      </c>
      <c r="Q37" s="7">
        <f t="shared" si="1"/>
        <v>0.83333333333333337</v>
      </c>
      <c r="R37" s="7">
        <f t="shared" si="1"/>
        <v>0.75</v>
      </c>
      <c r="S37" s="7"/>
      <c r="T37" s="7"/>
      <c r="U37" s="7"/>
      <c r="V37" s="7">
        <f t="shared" si="1"/>
        <v>0.54166666666666663</v>
      </c>
      <c r="W37" s="7">
        <f t="shared" si="1"/>
        <v>0.79166666666666663</v>
      </c>
      <c r="X37" s="7">
        <f t="shared" si="1"/>
        <v>0.83333333333333337</v>
      </c>
      <c r="Y37" s="7"/>
      <c r="Z37" s="7"/>
      <c r="AA37" s="7"/>
      <c r="AB37" s="7">
        <f t="shared" si="1"/>
        <v>0.375</v>
      </c>
      <c r="AC37" s="7">
        <f t="shared" si="1"/>
        <v>0.79166666666666663</v>
      </c>
      <c r="AD37" s="7">
        <f t="shared" si="1"/>
        <v>0.66666666666666663</v>
      </c>
    </row>
    <row r="41" spans="1:30" x14ac:dyDescent="0.25">
      <c r="A41" t="s">
        <v>1823</v>
      </c>
      <c r="D41" s="7">
        <v>0.25</v>
      </c>
      <c r="E41" s="7">
        <v>1</v>
      </c>
      <c r="F41" s="7">
        <v>1</v>
      </c>
      <c r="G41" s="7">
        <v>0.25</v>
      </c>
      <c r="H41" s="7">
        <v>0.75</v>
      </c>
      <c r="J41" s="7">
        <f>AVERAGE(D41:H41)</f>
        <v>0.65</v>
      </c>
    </row>
    <row r="42" spans="1:30" x14ac:dyDescent="0.25">
      <c r="A42" t="s">
        <v>1862</v>
      </c>
      <c r="D42" s="7">
        <v>0</v>
      </c>
      <c r="E42" s="7">
        <v>0.5</v>
      </c>
      <c r="F42" s="7">
        <v>0.5</v>
      </c>
      <c r="G42" s="7">
        <v>0</v>
      </c>
      <c r="H42" s="7">
        <v>0</v>
      </c>
      <c r="J42" s="7">
        <f t="shared" ref="J42:J48" si="2">AVERAGE(D42:H42)</f>
        <v>0.2</v>
      </c>
    </row>
    <row r="43" spans="1:30" x14ac:dyDescent="0.25">
      <c r="A43" t="s">
        <v>1863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J43" s="7">
        <f t="shared" si="2"/>
        <v>0</v>
      </c>
    </row>
    <row r="44" spans="1:30" x14ac:dyDescent="0.25">
      <c r="A44" t="s">
        <v>1864</v>
      </c>
      <c r="D44" s="7">
        <v>0</v>
      </c>
      <c r="E44" s="7">
        <v>0.38461538461538464</v>
      </c>
      <c r="F44" s="7">
        <v>0.46153846153846156</v>
      </c>
      <c r="G44" s="7">
        <v>0.15384615384615385</v>
      </c>
      <c r="H44" s="7">
        <v>0</v>
      </c>
      <c r="J44" s="7">
        <f t="shared" si="2"/>
        <v>0.2</v>
      </c>
    </row>
    <row r="45" spans="1:30" x14ac:dyDescent="0.25">
      <c r="A45" t="s">
        <v>1865</v>
      </c>
      <c r="D45" s="7">
        <v>0.83333333333333337</v>
      </c>
      <c r="E45" s="7">
        <v>0.91666666666666663</v>
      </c>
      <c r="F45" s="7">
        <v>0.91666666666666663</v>
      </c>
      <c r="G45" s="7">
        <v>0.91666666666666663</v>
      </c>
      <c r="H45" s="7">
        <v>0.66666666666666663</v>
      </c>
      <c r="J45" s="7">
        <f t="shared" si="2"/>
        <v>0.85</v>
      </c>
    </row>
    <row r="46" spans="1:30" x14ac:dyDescent="0.25">
      <c r="A46" t="s">
        <v>1866</v>
      </c>
      <c r="D46" s="7">
        <v>0</v>
      </c>
      <c r="E46" s="7">
        <v>1</v>
      </c>
      <c r="F46" s="7">
        <v>1</v>
      </c>
      <c r="G46" s="7">
        <v>1</v>
      </c>
      <c r="H46" s="7">
        <v>1</v>
      </c>
      <c r="J46" s="7">
        <f t="shared" si="2"/>
        <v>0.8</v>
      </c>
    </row>
    <row r="47" spans="1:30" x14ac:dyDescent="0.25">
      <c r="A47" t="s">
        <v>1867</v>
      </c>
      <c r="D47" s="7">
        <v>0.18181818181818182</v>
      </c>
      <c r="E47" s="7">
        <v>0.45454545454545453</v>
      </c>
      <c r="F47" s="7">
        <v>0.27272727272727271</v>
      </c>
      <c r="G47" s="7">
        <v>0.18181818181818182</v>
      </c>
      <c r="H47" s="7">
        <v>0.45454545454545453</v>
      </c>
      <c r="J47" s="7">
        <f t="shared" si="2"/>
        <v>0.30909090909090908</v>
      </c>
    </row>
    <row r="48" spans="1:30" x14ac:dyDescent="0.25">
      <c r="A48" t="s">
        <v>1868</v>
      </c>
      <c r="D48" s="7">
        <v>0.75</v>
      </c>
      <c r="E48" s="7">
        <v>1</v>
      </c>
      <c r="F48" s="7">
        <v>0.83333333333333337</v>
      </c>
      <c r="G48" s="7">
        <v>0.79166666666666663</v>
      </c>
      <c r="H48" s="7">
        <v>0.79166666666666663</v>
      </c>
      <c r="J48" s="7">
        <f t="shared" si="2"/>
        <v>0.83333333333333337</v>
      </c>
    </row>
  </sheetData>
  <mergeCells count="10">
    <mergeCell ref="F1:G1"/>
    <mergeCell ref="M1:N1"/>
    <mergeCell ref="T1:U1"/>
    <mergeCell ref="AA1:AB1"/>
    <mergeCell ref="AH1:AI1"/>
    <mergeCell ref="D17:E17"/>
    <mergeCell ref="J17:K17"/>
    <mergeCell ref="P17:Q17"/>
    <mergeCell ref="V17:W17"/>
    <mergeCell ref="AB17:A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EBBB7-EC22-41CA-BE78-8A82D81850E3}">
  <dimension ref="A1:C8"/>
  <sheetViews>
    <sheetView workbookViewId="0">
      <selection activeCell="C2" sqref="C2:C8"/>
    </sheetView>
  </sheetViews>
  <sheetFormatPr defaultRowHeight="15" x14ac:dyDescent="0.25"/>
  <cols>
    <col min="1" max="1" width="18.85546875" bestFit="1" customWidth="1"/>
    <col min="2" max="2" width="7.425781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31</v>
      </c>
      <c r="B2">
        <v>313</v>
      </c>
      <c r="C2" t="s">
        <v>32</v>
      </c>
    </row>
    <row r="3" spans="1:3" x14ac:dyDescent="0.25">
      <c r="A3" t="s">
        <v>33</v>
      </c>
      <c r="B3">
        <v>626</v>
      </c>
      <c r="C3" t="s">
        <v>34</v>
      </c>
    </row>
    <row r="4" spans="1:3" x14ac:dyDescent="0.25">
      <c r="A4" t="s">
        <v>35</v>
      </c>
      <c r="B4">
        <v>939</v>
      </c>
      <c r="C4" t="s">
        <v>36</v>
      </c>
    </row>
    <row r="5" spans="1:3" x14ac:dyDescent="0.25">
      <c r="A5" t="s">
        <v>37</v>
      </c>
      <c r="B5">
        <v>1252</v>
      </c>
      <c r="C5" t="s">
        <v>38</v>
      </c>
    </row>
    <row r="6" spans="1:3" x14ac:dyDescent="0.25">
      <c r="A6" t="s">
        <v>39</v>
      </c>
      <c r="B6">
        <v>1565</v>
      </c>
      <c r="C6" t="s">
        <v>40</v>
      </c>
    </row>
    <row r="7" spans="1:3" x14ac:dyDescent="0.25">
      <c r="A7" t="s">
        <v>41</v>
      </c>
      <c r="B7">
        <v>1878</v>
      </c>
      <c r="C7" t="s">
        <v>42</v>
      </c>
    </row>
    <row r="8" spans="1:3" x14ac:dyDescent="0.25">
      <c r="A8" t="s">
        <v>43</v>
      </c>
      <c r="B8">
        <v>2184</v>
      </c>
      <c r="C8" t="s">
        <v>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99D4-05FE-4DDA-9BF1-BAA927AD916F}">
  <dimension ref="A1:C8"/>
  <sheetViews>
    <sheetView workbookViewId="0">
      <selection activeCell="C2" sqref="C2:C8"/>
    </sheetView>
  </sheetViews>
  <sheetFormatPr defaultRowHeight="15" x14ac:dyDescent="0.25"/>
  <cols>
    <col min="1" max="1" width="18.85546875" bestFit="1" customWidth="1"/>
    <col min="2" max="2" width="7.425781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17</v>
      </c>
      <c r="B2">
        <v>313</v>
      </c>
      <c r="C2" t="s">
        <v>18</v>
      </c>
    </row>
    <row r="3" spans="1:3" x14ac:dyDescent="0.25">
      <c r="A3" t="s">
        <v>19</v>
      </c>
      <c r="B3">
        <v>626</v>
      </c>
      <c r="C3" t="s">
        <v>20</v>
      </c>
    </row>
    <row r="4" spans="1:3" x14ac:dyDescent="0.25">
      <c r="A4" t="s">
        <v>21</v>
      </c>
      <c r="B4">
        <v>939</v>
      </c>
      <c r="C4" t="s">
        <v>22</v>
      </c>
    </row>
    <row r="5" spans="1:3" x14ac:dyDescent="0.25">
      <c r="A5" t="s">
        <v>23</v>
      </c>
      <c r="B5">
        <v>1252</v>
      </c>
      <c r="C5" t="s">
        <v>24</v>
      </c>
    </row>
    <row r="6" spans="1:3" x14ac:dyDescent="0.25">
      <c r="A6" t="s">
        <v>25</v>
      </c>
      <c r="B6">
        <v>1565</v>
      </c>
      <c r="C6" t="s">
        <v>26</v>
      </c>
    </row>
    <row r="7" spans="1:3" x14ac:dyDescent="0.25">
      <c r="A7" t="s">
        <v>27</v>
      </c>
      <c r="B7">
        <v>1878</v>
      </c>
      <c r="C7" t="s">
        <v>28</v>
      </c>
    </row>
    <row r="8" spans="1:3" x14ac:dyDescent="0.25">
      <c r="A8" t="s">
        <v>29</v>
      </c>
      <c r="B8">
        <v>2184</v>
      </c>
      <c r="C8" t="s">
        <v>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5C53-2D5A-44F1-83CB-7B53595F5780}">
  <dimension ref="A1:C8"/>
  <sheetViews>
    <sheetView workbookViewId="0">
      <selection activeCell="C2" sqref="C2:C8"/>
    </sheetView>
  </sheetViews>
  <sheetFormatPr defaultRowHeight="15" x14ac:dyDescent="0.25"/>
  <cols>
    <col min="1" max="1" width="18.85546875" bestFit="1" customWidth="1"/>
    <col min="2" max="2" width="7.425781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313</v>
      </c>
      <c r="C2" t="s">
        <v>4</v>
      </c>
    </row>
    <row r="3" spans="1:3" x14ac:dyDescent="0.25">
      <c r="A3" t="s">
        <v>5</v>
      </c>
      <c r="B3">
        <v>626</v>
      </c>
      <c r="C3" t="s">
        <v>6</v>
      </c>
    </row>
    <row r="4" spans="1:3" x14ac:dyDescent="0.25">
      <c r="A4" t="s">
        <v>7</v>
      </c>
      <c r="B4">
        <v>939</v>
      </c>
      <c r="C4" t="s">
        <v>8</v>
      </c>
    </row>
    <row r="5" spans="1:3" x14ac:dyDescent="0.25">
      <c r="A5" t="s">
        <v>9</v>
      </c>
      <c r="B5">
        <v>1252</v>
      </c>
      <c r="C5" t="s">
        <v>10</v>
      </c>
    </row>
    <row r="6" spans="1:3" x14ac:dyDescent="0.25">
      <c r="A6" t="s">
        <v>11</v>
      </c>
      <c r="B6">
        <v>1565</v>
      </c>
      <c r="C6" t="s">
        <v>12</v>
      </c>
    </row>
    <row r="7" spans="1:3" x14ac:dyDescent="0.25">
      <c r="A7" t="s">
        <v>13</v>
      </c>
      <c r="B7">
        <v>1878</v>
      </c>
      <c r="C7" t="s">
        <v>14</v>
      </c>
    </row>
    <row r="8" spans="1:3" x14ac:dyDescent="0.25">
      <c r="A8" t="s">
        <v>15</v>
      </c>
      <c r="B8">
        <v>2184</v>
      </c>
      <c r="C8" t="s">
        <v>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E4EB1-6618-4D17-88A0-57C8C0F518DB}">
  <dimension ref="A1:L8"/>
  <sheetViews>
    <sheetView topLeftCell="E1" workbookViewId="0">
      <selection activeCell="H23" sqref="H23"/>
    </sheetView>
  </sheetViews>
  <sheetFormatPr defaultRowHeight="15" x14ac:dyDescent="0.25"/>
  <cols>
    <col min="8" max="12" width="18.85546875" bestFit="1" customWidth="1"/>
  </cols>
  <sheetData>
    <row r="1" spans="1:12" x14ac:dyDescent="0.25">
      <c r="A1" t="s">
        <v>1794</v>
      </c>
      <c r="B1" t="s">
        <v>1793</v>
      </c>
      <c r="C1" t="s">
        <v>1795</v>
      </c>
      <c r="D1" t="s">
        <v>1796</v>
      </c>
      <c r="E1" t="s">
        <v>1797</v>
      </c>
      <c r="F1" t="s">
        <v>1798</v>
      </c>
      <c r="G1" t="s">
        <v>1799</v>
      </c>
      <c r="H1" t="s">
        <v>1795</v>
      </c>
      <c r="I1" t="s">
        <v>1796</v>
      </c>
      <c r="J1" t="s">
        <v>1797</v>
      </c>
      <c r="K1" t="s">
        <v>1798</v>
      </c>
      <c r="L1" t="s">
        <v>1799</v>
      </c>
    </row>
    <row r="2" spans="1:12" x14ac:dyDescent="0.25">
      <c r="A2">
        <v>313</v>
      </c>
      <c r="B2">
        <f>ROUND(A2/313, 1)</f>
        <v>1</v>
      </c>
      <c r="C2">
        <f>VALUE(H2)</f>
        <v>1.0867571830749501</v>
      </c>
      <c r="D2">
        <f t="shared" ref="D2:G2" si="0">VALUE(I2)</f>
        <v>0.82496541738510099</v>
      </c>
      <c r="E2">
        <f t="shared" si="0"/>
        <v>1.0022389888763401</v>
      </c>
      <c r="F2">
        <f t="shared" si="0"/>
        <v>1.09352147579193</v>
      </c>
      <c r="G2">
        <f t="shared" si="0"/>
        <v>0.95662599802017201</v>
      </c>
      <c r="H2" s="3" t="s">
        <v>4</v>
      </c>
      <c r="I2" s="3" t="s">
        <v>18</v>
      </c>
      <c r="J2" s="3" t="s">
        <v>32</v>
      </c>
      <c r="K2" s="3" t="s">
        <v>46</v>
      </c>
      <c r="L2" s="3" t="s">
        <v>60</v>
      </c>
    </row>
    <row r="3" spans="1:12" x14ac:dyDescent="0.25">
      <c r="A3">
        <v>626</v>
      </c>
      <c r="B3">
        <f t="shared" ref="B3:B8" si="1">ROUND(A3/313, 1)</f>
        <v>2</v>
      </c>
      <c r="C3">
        <f t="shared" ref="C3:C8" si="2">VALUE(H3)</f>
        <v>1.0033475160598699</v>
      </c>
      <c r="D3">
        <f t="shared" ref="D3:D8" si="3">VALUE(I3)</f>
        <v>0.73313605785369795</v>
      </c>
      <c r="E3">
        <f t="shared" ref="E3:E8" si="4">VALUE(J3)</f>
        <v>0.96655809879302901</v>
      </c>
      <c r="F3">
        <f t="shared" ref="F3:F8" si="5">VALUE(K3)</f>
        <v>1.07005202770233</v>
      </c>
      <c r="G3">
        <f t="shared" ref="G3:G8" si="6">VALUE(L3)</f>
        <v>0.87281829118728604</v>
      </c>
      <c r="H3" s="4" t="s">
        <v>6</v>
      </c>
      <c r="I3" s="4" t="s">
        <v>20</v>
      </c>
      <c r="J3" s="4" t="s">
        <v>34</v>
      </c>
      <c r="K3" s="4" t="s">
        <v>48</v>
      </c>
      <c r="L3" s="4" t="s">
        <v>62</v>
      </c>
    </row>
    <row r="4" spans="1:12" x14ac:dyDescent="0.25">
      <c r="A4">
        <v>939</v>
      </c>
      <c r="B4">
        <f t="shared" si="1"/>
        <v>3</v>
      </c>
      <c r="C4">
        <f t="shared" si="2"/>
        <v>0.97603452205657903</v>
      </c>
      <c r="D4">
        <f t="shared" si="3"/>
        <v>0.72098386287689198</v>
      </c>
      <c r="E4">
        <f t="shared" si="4"/>
        <v>0.94610512256622303</v>
      </c>
      <c r="F4">
        <f t="shared" si="5"/>
        <v>1.05915486812591</v>
      </c>
      <c r="G4">
        <f t="shared" si="6"/>
        <v>0.85327106714248602</v>
      </c>
      <c r="H4" s="3" t="s">
        <v>8</v>
      </c>
      <c r="I4" s="3" t="s">
        <v>22</v>
      </c>
      <c r="J4" s="3" t="s">
        <v>36</v>
      </c>
      <c r="K4" s="3" t="s">
        <v>50</v>
      </c>
      <c r="L4" s="3" t="s">
        <v>64</v>
      </c>
    </row>
    <row r="5" spans="1:12" x14ac:dyDescent="0.25">
      <c r="A5">
        <v>1252</v>
      </c>
      <c r="B5">
        <f t="shared" si="1"/>
        <v>4</v>
      </c>
      <c r="C5">
        <f t="shared" si="2"/>
        <v>0.96303719282150202</v>
      </c>
      <c r="D5">
        <f t="shared" si="3"/>
        <v>0.71470379829406705</v>
      </c>
      <c r="E5">
        <f t="shared" si="4"/>
        <v>0.92612129449844305</v>
      </c>
      <c r="F5">
        <f t="shared" si="5"/>
        <v>1.0511997938156099</v>
      </c>
      <c r="G5">
        <f t="shared" si="6"/>
        <v>0.84212738275527899</v>
      </c>
      <c r="H5" s="4" t="s">
        <v>10</v>
      </c>
      <c r="I5" s="4" t="s">
        <v>24</v>
      </c>
      <c r="J5" s="4" t="s">
        <v>38</v>
      </c>
      <c r="K5" s="4" t="s">
        <v>52</v>
      </c>
      <c r="L5" s="4" t="s">
        <v>66</v>
      </c>
    </row>
    <row r="6" spans="1:12" x14ac:dyDescent="0.25">
      <c r="A6">
        <v>1565</v>
      </c>
      <c r="B6">
        <f t="shared" si="1"/>
        <v>5</v>
      </c>
      <c r="C6">
        <f t="shared" si="2"/>
        <v>0.95587277412414495</v>
      </c>
      <c r="D6">
        <f t="shared" si="3"/>
        <v>0.71265625953674305</v>
      </c>
      <c r="E6">
        <f t="shared" si="4"/>
        <v>0.90765053033828702</v>
      </c>
      <c r="F6">
        <f t="shared" si="5"/>
        <v>1.0490872859954801</v>
      </c>
      <c r="G6">
        <f t="shared" si="6"/>
        <v>0.83820080757141102</v>
      </c>
      <c r="H6" s="3" t="s">
        <v>12</v>
      </c>
      <c r="I6" s="3" t="s">
        <v>26</v>
      </c>
      <c r="J6" s="3" t="s">
        <v>40</v>
      </c>
      <c r="K6" s="3" t="s">
        <v>54</v>
      </c>
      <c r="L6" s="3" t="s">
        <v>68</v>
      </c>
    </row>
    <row r="7" spans="1:12" x14ac:dyDescent="0.25">
      <c r="A7">
        <v>1878</v>
      </c>
      <c r="B7">
        <f t="shared" si="1"/>
        <v>6</v>
      </c>
      <c r="C7">
        <f t="shared" si="2"/>
        <v>0.95207577943801802</v>
      </c>
      <c r="D7">
        <f t="shared" si="3"/>
        <v>0.71112030744552601</v>
      </c>
      <c r="E7">
        <f t="shared" si="4"/>
        <v>0.90423095226287797</v>
      </c>
      <c r="F7">
        <f t="shared" si="5"/>
        <v>1.0479706525802599</v>
      </c>
      <c r="G7">
        <f t="shared" si="6"/>
        <v>0.83477729558944702</v>
      </c>
      <c r="H7" s="4" t="s">
        <v>14</v>
      </c>
      <c r="I7" s="4" t="s">
        <v>28</v>
      </c>
      <c r="J7" s="4" t="s">
        <v>42</v>
      </c>
      <c r="K7" s="4" t="s">
        <v>56</v>
      </c>
      <c r="L7" s="4" t="s">
        <v>70</v>
      </c>
    </row>
    <row r="8" spans="1:12" x14ac:dyDescent="0.25">
      <c r="A8">
        <v>2184</v>
      </c>
      <c r="B8">
        <f t="shared" si="1"/>
        <v>7</v>
      </c>
      <c r="C8">
        <f t="shared" si="2"/>
        <v>0.95068544149398804</v>
      </c>
      <c r="D8">
        <f t="shared" si="3"/>
        <v>0.71082681417465199</v>
      </c>
      <c r="E8">
        <f t="shared" si="4"/>
        <v>0.90356153249740601</v>
      </c>
      <c r="F8">
        <f t="shared" si="5"/>
        <v>1.04808914661407</v>
      </c>
      <c r="G8">
        <f t="shared" si="6"/>
        <v>0.83395618200302102</v>
      </c>
      <c r="H8" s="3" t="s">
        <v>16</v>
      </c>
      <c r="I8" s="3" t="s">
        <v>30</v>
      </c>
      <c r="J8" s="3" t="s">
        <v>44</v>
      </c>
      <c r="K8" s="3" t="s">
        <v>58</v>
      </c>
      <c r="L8" s="3" t="s">
        <v>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77EC-AD55-4C94-8470-17D5586EF4FE}">
  <dimension ref="A1:C88"/>
  <sheetViews>
    <sheetView topLeftCell="A59" workbookViewId="0">
      <selection activeCell="C2" sqref="C2:C88"/>
    </sheetView>
  </sheetViews>
  <sheetFormatPr defaultRowHeight="15" x14ac:dyDescent="0.25"/>
  <cols>
    <col min="1" max="1" width="18.85546875" bestFit="1" customWidth="1"/>
    <col min="2" max="2" width="7.425781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769</v>
      </c>
      <c r="B2">
        <v>25</v>
      </c>
      <c r="C2" t="s">
        <v>770</v>
      </c>
    </row>
    <row r="3" spans="1:3" x14ac:dyDescent="0.25">
      <c r="A3" t="s">
        <v>771</v>
      </c>
      <c r="B3">
        <v>50</v>
      </c>
      <c r="C3" t="s">
        <v>772</v>
      </c>
    </row>
    <row r="4" spans="1:3" x14ac:dyDescent="0.25">
      <c r="A4" t="s">
        <v>773</v>
      </c>
      <c r="B4">
        <v>75</v>
      </c>
      <c r="C4" t="s">
        <v>774</v>
      </c>
    </row>
    <row r="5" spans="1:3" x14ac:dyDescent="0.25">
      <c r="A5" t="s">
        <v>775</v>
      </c>
      <c r="B5">
        <v>100</v>
      </c>
      <c r="C5" t="s">
        <v>776</v>
      </c>
    </row>
    <row r="6" spans="1:3" x14ac:dyDescent="0.25">
      <c r="A6" t="s">
        <v>777</v>
      </c>
      <c r="B6">
        <v>125</v>
      </c>
      <c r="C6" t="s">
        <v>778</v>
      </c>
    </row>
    <row r="7" spans="1:3" x14ac:dyDescent="0.25">
      <c r="A7" t="s">
        <v>779</v>
      </c>
      <c r="B7">
        <v>150</v>
      </c>
      <c r="C7" t="s">
        <v>780</v>
      </c>
    </row>
    <row r="8" spans="1:3" x14ac:dyDescent="0.25">
      <c r="A8" t="s">
        <v>781</v>
      </c>
      <c r="B8">
        <v>175</v>
      </c>
      <c r="C8" t="s">
        <v>782</v>
      </c>
    </row>
    <row r="9" spans="1:3" x14ac:dyDescent="0.25">
      <c r="A9" t="s">
        <v>783</v>
      </c>
      <c r="B9">
        <v>200</v>
      </c>
      <c r="C9" t="s">
        <v>784</v>
      </c>
    </row>
    <row r="10" spans="1:3" x14ac:dyDescent="0.25">
      <c r="A10" t="s">
        <v>785</v>
      </c>
      <c r="B10">
        <v>225</v>
      </c>
      <c r="C10" t="s">
        <v>786</v>
      </c>
    </row>
    <row r="11" spans="1:3" x14ac:dyDescent="0.25">
      <c r="A11" t="s">
        <v>787</v>
      </c>
      <c r="B11">
        <v>250</v>
      </c>
      <c r="C11" t="s">
        <v>788</v>
      </c>
    </row>
    <row r="12" spans="1:3" x14ac:dyDescent="0.25">
      <c r="A12" t="s">
        <v>789</v>
      </c>
      <c r="B12">
        <v>275</v>
      </c>
      <c r="C12" t="s">
        <v>790</v>
      </c>
    </row>
    <row r="13" spans="1:3" x14ac:dyDescent="0.25">
      <c r="A13" t="s">
        <v>791</v>
      </c>
      <c r="B13">
        <v>300</v>
      </c>
      <c r="C13" t="s">
        <v>792</v>
      </c>
    </row>
    <row r="14" spans="1:3" x14ac:dyDescent="0.25">
      <c r="A14" t="s">
        <v>793</v>
      </c>
      <c r="B14">
        <v>325</v>
      </c>
      <c r="C14" t="s">
        <v>794</v>
      </c>
    </row>
    <row r="15" spans="1:3" x14ac:dyDescent="0.25">
      <c r="A15" t="s">
        <v>795</v>
      </c>
      <c r="B15">
        <v>350</v>
      </c>
      <c r="C15" t="s">
        <v>796</v>
      </c>
    </row>
    <row r="16" spans="1:3" x14ac:dyDescent="0.25">
      <c r="A16" t="s">
        <v>797</v>
      </c>
      <c r="B16">
        <v>375</v>
      </c>
      <c r="C16" t="s">
        <v>798</v>
      </c>
    </row>
    <row r="17" spans="1:3" x14ac:dyDescent="0.25">
      <c r="A17" t="s">
        <v>799</v>
      </c>
      <c r="B17">
        <v>400</v>
      </c>
      <c r="C17" t="s">
        <v>800</v>
      </c>
    </row>
    <row r="18" spans="1:3" x14ac:dyDescent="0.25">
      <c r="A18" t="s">
        <v>801</v>
      </c>
      <c r="B18">
        <v>425</v>
      </c>
      <c r="C18" t="s">
        <v>802</v>
      </c>
    </row>
    <row r="19" spans="1:3" x14ac:dyDescent="0.25">
      <c r="A19" t="s">
        <v>803</v>
      </c>
      <c r="B19">
        <v>450</v>
      </c>
      <c r="C19" t="s">
        <v>804</v>
      </c>
    </row>
    <row r="20" spans="1:3" x14ac:dyDescent="0.25">
      <c r="A20" t="s">
        <v>805</v>
      </c>
      <c r="B20">
        <v>475</v>
      </c>
      <c r="C20" t="s">
        <v>806</v>
      </c>
    </row>
    <row r="21" spans="1:3" x14ac:dyDescent="0.25">
      <c r="A21" t="s">
        <v>807</v>
      </c>
      <c r="B21">
        <v>500</v>
      </c>
      <c r="C21" t="s">
        <v>808</v>
      </c>
    </row>
    <row r="22" spans="1:3" x14ac:dyDescent="0.25">
      <c r="A22" t="s">
        <v>809</v>
      </c>
      <c r="B22">
        <v>525</v>
      </c>
      <c r="C22" t="s">
        <v>810</v>
      </c>
    </row>
    <row r="23" spans="1:3" x14ac:dyDescent="0.25">
      <c r="A23" t="s">
        <v>811</v>
      </c>
      <c r="B23">
        <v>550</v>
      </c>
      <c r="C23" t="s">
        <v>812</v>
      </c>
    </row>
    <row r="24" spans="1:3" x14ac:dyDescent="0.25">
      <c r="A24" t="s">
        <v>813</v>
      </c>
      <c r="B24">
        <v>575</v>
      </c>
      <c r="C24" t="s">
        <v>814</v>
      </c>
    </row>
    <row r="25" spans="1:3" x14ac:dyDescent="0.25">
      <c r="A25" t="s">
        <v>815</v>
      </c>
      <c r="B25">
        <v>600</v>
      </c>
      <c r="C25" t="s">
        <v>816</v>
      </c>
    </row>
    <row r="26" spans="1:3" x14ac:dyDescent="0.25">
      <c r="A26" t="s">
        <v>817</v>
      </c>
      <c r="B26">
        <v>625</v>
      </c>
      <c r="C26" t="s">
        <v>818</v>
      </c>
    </row>
    <row r="27" spans="1:3" x14ac:dyDescent="0.25">
      <c r="A27" t="s">
        <v>819</v>
      </c>
      <c r="B27">
        <v>650</v>
      </c>
      <c r="C27" t="s">
        <v>820</v>
      </c>
    </row>
    <row r="28" spans="1:3" x14ac:dyDescent="0.25">
      <c r="A28" t="s">
        <v>821</v>
      </c>
      <c r="B28">
        <v>675</v>
      </c>
      <c r="C28" t="s">
        <v>822</v>
      </c>
    </row>
    <row r="29" spans="1:3" x14ac:dyDescent="0.25">
      <c r="A29" t="s">
        <v>823</v>
      </c>
      <c r="B29">
        <v>700</v>
      </c>
      <c r="C29" t="s">
        <v>824</v>
      </c>
    </row>
    <row r="30" spans="1:3" x14ac:dyDescent="0.25">
      <c r="A30" t="s">
        <v>825</v>
      </c>
      <c r="B30">
        <v>725</v>
      </c>
      <c r="C30" t="s">
        <v>826</v>
      </c>
    </row>
    <row r="31" spans="1:3" x14ac:dyDescent="0.25">
      <c r="A31" t="s">
        <v>827</v>
      </c>
      <c r="B31">
        <v>750</v>
      </c>
      <c r="C31" t="s">
        <v>828</v>
      </c>
    </row>
    <row r="32" spans="1:3" x14ac:dyDescent="0.25">
      <c r="A32" t="s">
        <v>829</v>
      </c>
      <c r="B32">
        <v>775</v>
      </c>
      <c r="C32" t="s">
        <v>830</v>
      </c>
    </row>
    <row r="33" spans="1:3" x14ac:dyDescent="0.25">
      <c r="A33" t="s">
        <v>831</v>
      </c>
      <c r="B33">
        <v>800</v>
      </c>
      <c r="C33" t="s">
        <v>832</v>
      </c>
    </row>
    <row r="34" spans="1:3" x14ac:dyDescent="0.25">
      <c r="A34" t="s">
        <v>833</v>
      </c>
      <c r="B34">
        <v>825</v>
      </c>
      <c r="C34" t="s">
        <v>834</v>
      </c>
    </row>
    <row r="35" spans="1:3" x14ac:dyDescent="0.25">
      <c r="A35" t="s">
        <v>835</v>
      </c>
      <c r="B35">
        <v>850</v>
      </c>
      <c r="C35" t="s">
        <v>836</v>
      </c>
    </row>
    <row r="36" spans="1:3" x14ac:dyDescent="0.25">
      <c r="A36" t="s">
        <v>837</v>
      </c>
      <c r="B36">
        <v>875</v>
      </c>
      <c r="C36" t="s">
        <v>838</v>
      </c>
    </row>
    <row r="37" spans="1:3" x14ac:dyDescent="0.25">
      <c r="A37" t="s">
        <v>839</v>
      </c>
      <c r="B37">
        <v>900</v>
      </c>
      <c r="C37" t="s">
        <v>840</v>
      </c>
    </row>
    <row r="38" spans="1:3" x14ac:dyDescent="0.25">
      <c r="A38" t="s">
        <v>841</v>
      </c>
      <c r="B38">
        <v>925</v>
      </c>
      <c r="C38" t="s">
        <v>842</v>
      </c>
    </row>
    <row r="39" spans="1:3" x14ac:dyDescent="0.25">
      <c r="A39" t="s">
        <v>843</v>
      </c>
      <c r="B39">
        <v>950</v>
      </c>
      <c r="C39" t="s">
        <v>844</v>
      </c>
    </row>
    <row r="40" spans="1:3" x14ac:dyDescent="0.25">
      <c r="A40" t="s">
        <v>845</v>
      </c>
      <c r="B40">
        <v>975</v>
      </c>
      <c r="C40" t="s">
        <v>846</v>
      </c>
    </row>
    <row r="41" spans="1:3" x14ac:dyDescent="0.25">
      <c r="A41" t="s">
        <v>847</v>
      </c>
      <c r="B41">
        <v>1000</v>
      </c>
      <c r="C41" t="s">
        <v>848</v>
      </c>
    </row>
    <row r="42" spans="1:3" x14ac:dyDescent="0.25">
      <c r="A42" t="s">
        <v>849</v>
      </c>
      <c r="B42">
        <v>1025</v>
      </c>
      <c r="C42" t="s">
        <v>850</v>
      </c>
    </row>
    <row r="43" spans="1:3" x14ac:dyDescent="0.25">
      <c r="A43" t="s">
        <v>851</v>
      </c>
      <c r="B43">
        <v>1050</v>
      </c>
      <c r="C43" t="s">
        <v>852</v>
      </c>
    </row>
    <row r="44" spans="1:3" x14ac:dyDescent="0.25">
      <c r="A44" t="s">
        <v>853</v>
      </c>
      <c r="B44">
        <v>1075</v>
      </c>
      <c r="C44" t="s">
        <v>854</v>
      </c>
    </row>
    <row r="45" spans="1:3" x14ac:dyDescent="0.25">
      <c r="A45" t="s">
        <v>855</v>
      </c>
      <c r="B45">
        <v>1100</v>
      </c>
      <c r="C45" t="s">
        <v>856</v>
      </c>
    </row>
    <row r="46" spans="1:3" x14ac:dyDescent="0.25">
      <c r="A46" t="s">
        <v>857</v>
      </c>
      <c r="B46">
        <v>1125</v>
      </c>
      <c r="C46" t="s">
        <v>858</v>
      </c>
    </row>
    <row r="47" spans="1:3" x14ac:dyDescent="0.25">
      <c r="A47" t="s">
        <v>859</v>
      </c>
      <c r="B47">
        <v>1150</v>
      </c>
      <c r="C47" t="s">
        <v>860</v>
      </c>
    </row>
    <row r="48" spans="1:3" x14ac:dyDescent="0.25">
      <c r="A48" t="s">
        <v>861</v>
      </c>
      <c r="B48">
        <v>1175</v>
      </c>
      <c r="C48" t="s">
        <v>862</v>
      </c>
    </row>
    <row r="49" spans="1:3" x14ac:dyDescent="0.25">
      <c r="A49" t="s">
        <v>863</v>
      </c>
      <c r="B49">
        <v>1200</v>
      </c>
      <c r="C49" t="s">
        <v>864</v>
      </c>
    </row>
    <row r="50" spans="1:3" x14ac:dyDescent="0.25">
      <c r="A50" t="s">
        <v>865</v>
      </c>
      <c r="B50">
        <v>1225</v>
      </c>
      <c r="C50" t="s">
        <v>866</v>
      </c>
    </row>
    <row r="51" spans="1:3" x14ac:dyDescent="0.25">
      <c r="A51" t="s">
        <v>867</v>
      </c>
      <c r="B51">
        <v>1250</v>
      </c>
      <c r="C51" t="s">
        <v>868</v>
      </c>
    </row>
    <row r="52" spans="1:3" x14ac:dyDescent="0.25">
      <c r="A52" t="s">
        <v>869</v>
      </c>
      <c r="B52">
        <v>1275</v>
      </c>
      <c r="C52" t="s">
        <v>870</v>
      </c>
    </row>
    <row r="53" spans="1:3" x14ac:dyDescent="0.25">
      <c r="A53" t="s">
        <v>871</v>
      </c>
      <c r="B53">
        <v>1300</v>
      </c>
      <c r="C53" t="s">
        <v>872</v>
      </c>
    </row>
    <row r="54" spans="1:3" x14ac:dyDescent="0.25">
      <c r="A54" t="s">
        <v>873</v>
      </c>
      <c r="B54">
        <v>1325</v>
      </c>
      <c r="C54" t="s">
        <v>874</v>
      </c>
    </row>
    <row r="55" spans="1:3" x14ac:dyDescent="0.25">
      <c r="A55" t="s">
        <v>875</v>
      </c>
      <c r="B55">
        <v>1350</v>
      </c>
      <c r="C55" t="s">
        <v>876</v>
      </c>
    </row>
    <row r="56" spans="1:3" x14ac:dyDescent="0.25">
      <c r="A56" t="s">
        <v>877</v>
      </c>
      <c r="B56">
        <v>1375</v>
      </c>
      <c r="C56" t="s">
        <v>878</v>
      </c>
    </row>
    <row r="57" spans="1:3" x14ac:dyDescent="0.25">
      <c r="A57" t="s">
        <v>879</v>
      </c>
      <c r="B57">
        <v>1400</v>
      </c>
      <c r="C57" t="s">
        <v>880</v>
      </c>
    </row>
    <row r="58" spans="1:3" x14ac:dyDescent="0.25">
      <c r="A58" t="s">
        <v>881</v>
      </c>
      <c r="B58">
        <v>1425</v>
      </c>
      <c r="C58" t="s">
        <v>882</v>
      </c>
    </row>
    <row r="59" spans="1:3" x14ac:dyDescent="0.25">
      <c r="A59" t="s">
        <v>883</v>
      </c>
      <c r="B59">
        <v>1450</v>
      </c>
      <c r="C59" t="s">
        <v>884</v>
      </c>
    </row>
    <row r="60" spans="1:3" x14ac:dyDescent="0.25">
      <c r="A60" t="s">
        <v>885</v>
      </c>
      <c r="B60">
        <v>1475</v>
      </c>
      <c r="C60" t="s">
        <v>886</v>
      </c>
    </row>
    <row r="61" spans="1:3" x14ac:dyDescent="0.25">
      <c r="A61" t="s">
        <v>887</v>
      </c>
      <c r="B61">
        <v>1500</v>
      </c>
      <c r="C61" t="s">
        <v>888</v>
      </c>
    </row>
    <row r="62" spans="1:3" x14ac:dyDescent="0.25">
      <c r="A62" t="s">
        <v>889</v>
      </c>
      <c r="B62">
        <v>1525</v>
      </c>
      <c r="C62" t="s">
        <v>890</v>
      </c>
    </row>
    <row r="63" spans="1:3" x14ac:dyDescent="0.25">
      <c r="A63" t="s">
        <v>891</v>
      </c>
      <c r="B63">
        <v>1550</v>
      </c>
      <c r="C63" t="s">
        <v>892</v>
      </c>
    </row>
    <row r="64" spans="1:3" x14ac:dyDescent="0.25">
      <c r="A64" t="s">
        <v>893</v>
      </c>
      <c r="B64">
        <v>1575</v>
      </c>
      <c r="C64" t="s">
        <v>894</v>
      </c>
    </row>
    <row r="65" spans="1:3" x14ac:dyDescent="0.25">
      <c r="A65" t="s">
        <v>895</v>
      </c>
      <c r="B65">
        <v>1600</v>
      </c>
      <c r="C65" t="s">
        <v>896</v>
      </c>
    </row>
    <row r="66" spans="1:3" x14ac:dyDescent="0.25">
      <c r="A66" t="s">
        <v>897</v>
      </c>
      <c r="B66">
        <v>1625</v>
      </c>
      <c r="C66" t="s">
        <v>898</v>
      </c>
    </row>
    <row r="67" spans="1:3" x14ac:dyDescent="0.25">
      <c r="A67" t="s">
        <v>899</v>
      </c>
      <c r="B67">
        <v>1650</v>
      </c>
      <c r="C67" t="s">
        <v>900</v>
      </c>
    </row>
    <row r="68" spans="1:3" x14ac:dyDescent="0.25">
      <c r="A68" t="s">
        <v>901</v>
      </c>
      <c r="B68">
        <v>1675</v>
      </c>
      <c r="C68" t="s">
        <v>902</v>
      </c>
    </row>
    <row r="69" spans="1:3" x14ac:dyDescent="0.25">
      <c r="A69" t="s">
        <v>903</v>
      </c>
      <c r="B69">
        <v>1700</v>
      </c>
      <c r="C69" t="s">
        <v>904</v>
      </c>
    </row>
    <row r="70" spans="1:3" x14ac:dyDescent="0.25">
      <c r="A70" t="s">
        <v>905</v>
      </c>
      <c r="B70">
        <v>1725</v>
      </c>
      <c r="C70" t="s">
        <v>906</v>
      </c>
    </row>
    <row r="71" spans="1:3" x14ac:dyDescent="0.25">
      <c r="A71" t="s">
        <v>907</v>
      </c>
      <c r="B71">
        <v>1750</v>
      </c>
      <c r="C71" t="s">
        <v>908</v>
      </c>
    </row>
    <row r="72" spans="1:3" x14ac:dyDescent="0.25">
      <c r="A72" t="s">
        <v>909</v>
      </c>
      <c r="B72">
        <v>1775</v>
      </c>
      <c r="C72" t="s">
        <v>910</v>
      </c>
    </row>
    <row r="73" spans="1:3" x14ac:dyDescent="0.25">
      <c r="A73" t="s">
        <v>911</v>
      </c>
      <c r="B73">
        <v>1800</v>
      </c>
      <c r="C73" t="s">
        <v>912</v>
      </c>
    </row>
    <row r="74" spans="1:3" x14ac:dyDescent="0.25">
      <c r="A74" t="s">
        <v>913</v>
      </c>
      <c r="B74">
        <v>1825</v>
      </c>
      <c r="C74" t="s">
        <v>914</v>
      </c>
    </row>
    <row r="75" spans="1:3" x14ac:dyDescent="0.25">
      <c r="A75" t="s">
        <v>915</v>
      </c>
      <c r="B75">
        <v>1850</v>
      </c>
      <c r="C75" t="s">
        <v>916</v>
      </c>
    </row>
    <row r="76" spans="1:3" x14ac:dyDescent="0.25">
      <c r="A76" t="s">
        <v>917</v>
      </c>
      <c r="B76">
        <v>1875</v>
      </c>
      <c r="C76" t="s">
        <v>918</v>
      </c>
    </row>
    <row r="77" spans="1:3" x14ac:dyDescent="0.25">
      <c r="A77" t="s">
        <v>919</v>
      </c>
      <c r="B77">
        <v>1900</v>
      </c>
      <c r="C77" t="s">
        <v>920</v>
      </c>
    </row>
    <row r="78" spans="1:3" x14ac:dyDescent="0.25">
      <c r="A78" t="s">
        <v>921</v>
      </c>
      <c r="B78">
        <v>1925</v>
      </c>
      <c r="C78" t="s">
        <v>922</v>
      </c>
    </row>
    <row r="79" spans="1:3" x14ac:dyDescent="0.25">
      <c r="A79" t="s">
        <v>923</v>
      </c>
      <c r="B79">
        <v>1950</v>
      </c>
      <c r="C79" t="s">
        <v>924</v>
      </c>
    </row>
    <row r="80" spans="1:3" x14ac:dyDescent="0.25">
      <c r="A80" t="s">
        <v>925</v>
      </c>
      <c r="B80">
        <v>1975</v>
      </c>
      <c r="C80" t="s">
        <v>926</v>
      </c>
    </row>
    <row r="81" spans="1:3" x14ac:dyDescent="0.25">
      <c r="A81" t="s">
        <v>927</v>
      </c>
      <c r="B81">
        <v>2000</v>
      </c>
      <c r="C81" t="s">
        <v>928</v>
      </c>
    </row>
    <row r="82" spans="1:3" x14ac:dyDescent="0.25">
      <c r="A82" t="s">
        <v>929</v>
      </c>
      <c r="B82">
        <v>2025</v>
      </c>
      <c r="C82" t="s">
        <v>930</v>
      </c>
    </row>
    <row r="83" spans="1:3" x14ac:dyDescent="0.25">
      <c r="A83" t="s">
        <v>931</v>
      </c>
      <c r="B83">
        <v>2050</v>
      </c>
      <c r="C83" t="s">
        <v>932</v>
      </c>
    </row>
    <row r="84" spans="1:3" x14ac:dyDescent="0.25">
      <c r="A84" t="s">
        <v>933</v>
      </c>
      <c r="B84">
        <v>2075</v>
      </c>
      <c r="C84" t="s">
        <v>934</v>
      </c>
    </row>
    <row r="85" spans="1:3" x14ac:dyDescent="0.25">
      <c r="A85" t="s">
        <v>935</v>
      </c>
      <c r="B85">
        <v>2100</v>
      </c>
      <c r="C85" t="s">
        <v>936</v>
      </c>
    </row>
    <row r="86" spans="1:3" x14ac:dyDescent="0.25">
      <c r="A86" t="s">
        <v>937</v>
      </c>
      <c r="B86">
        <v>2125</v>
      </c>
      <c r="C86" t="s">
        <v>938</v>
      </c>
    </row>
    <row r="87" spans="1:3" x14ac:dyDescent="0.25">
      <c r="A87" t="s">
        <v>939</v>
      </c>
      <c r="B87">
        <v>2150</v>
      </c>
      <c r="C87" t="s">
        <v>940</v>
      </c>
    </row>
    <row r="88" spans="1:3" x14ac:dyDescent="0.25">
      <c r="A88" t="s">
        <v>941</v>
      </c>
      <c r="B88">
        <v>2175</v>
      </c>
      <c r="C88" t="s">
        <v>942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5071-D925-4D91-BF92-250055EC844E}">
  <dimension ref="A1:C88"/>
  <sheetViews>
    <sheetView topLeftCell="A53" workbookViewId="0">
      <selection activeCell="C2" sqref="C2:C88"/>
    </sheetView>
  </sheetViews>
  <sheetFormatPr defaultRowHeight="15" x14ac:dyDescent="0.25"/>
  <cols>
    <col min="1" max="1" width="18.85546875" bestFit="1" customWidth="1"/>
    <col min="2" max="2" width="7.425781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595</v>
      </c>
      <c r="B2">
        <v>25</v>
      </c>
      <c r="C2" t="s">
        <v>596</v>
      </c>
    </row>
    <row r="3" spans="1:3" x14ac:dyDescent="0.25">
      <c r="A3" t="s">
        <v>597</v>
      </c>
      <c r="B3">
        <v>50</v>
      </c>
      <c r="C3" t="s">
        <v>598</v>
      </c>
    </row>
    <row r="4" spans="1:3" x14ac:dyDescent="0.25">
      <c r="A4" t="s">
        <v>599</v>
      </c>
      <c r="B4">
        <v>75</v>
      </c>
      <c r="C4" t="s">
        <v>600</v>
      </c>
    </row>
    <row r="5" spans="1:3" x14ac:dyDescent="0.25">
      <c r="A5" t="s">
        <v>601</v>
      </c>
      <c r="B5">
        <v>100</v>
      </c>
      <c r="C5" t="s">
        <v>602</v>
      </c>
    </row>
    <row r="6" spans="1:3" x14ac:dyDescent="0.25">
      <c r="A6" t="s">
        <v>603</v>
      </c>
      <c r="B6">
        <v>125</v>
      </c>
      <c r="C6" t="s">
        <v>604</v>
      </c>
    </row>
    <row r="7" spans="1:3" x14ac:dyDescent="0.25">
      <c r="A7" t="s">
        <v>605</v>
      </c>
      <c r="B7">
        <v>150</v>
      </c>
      <c r="C7" t="s">
        <v>606</v>
      </c>
    </row>
    <row r="8" spans="1:3" x14ac:dyDescent="0.25">
      <c r="A8" t="s">
        <v>607</v>
      </c>
      <c r="B8">
        <v>175</v>
      </c>
      <c r="C8" t="s">
        <v>608</v>
      </c>
    </row>
    <row r="9" spans="1:3" x14ac:dyDescent="0.25">
      <c r="A9" t="s">
        <v>609</v>
      </c>
      <c r="B9">
        <v>200</v>
      </c>
      <c r="C9" t="s">
        <v>610</v>
      </c>
    </row>
    <row r="10" spans="1:3" x14ac:dyDescent="0.25">
      <c r="A10" t="s">
        <v>611</v>
      </c>
      <c r="B10">
        <v>225</v>
      </c>
      <c r="C10" t="s">
        <v>612</v>
      </c>
    </row>
    <row r="11" spans="1:3" x14ac:dyDescent="0.25">
      <c r="A11" t="s">
        <v>613</v>
      </c>
      <c r="B11">
        <v>250</v>
      </c>
      <c r="C11" t="s">
        <v>614</v>
      </c>
    </row>
    <row r="12" spans="1:3" x14ac:dyDescent="0.25">
      <c r="A12" t="s">
        <v>615</v>
      </c>
      <c r="B12">
        <v>275</v>
      </c>
      <c r="C12" t="s">
        <v>616</v>
      </c>
    </row>
    <row r="13" spans="1:3" x14ac:dyDescent="0.25">
      <c r="A13" t="s">
        <v>617</v>
      </c>
      <c r="B13">
        <v>300</v>
      </c>
      <c r="C13" t="s">
        <v>618</v>
      </c>
    </row>
    <row r="14" spans="1:3" x14ac:dyDescent="0.25">
      <c r="A14" t="s">
        <v>619</v>
      </c>
      <c r="B14">
        <v>325</v>
      </c>
      <c r="C14" t="s">
        <v>620</v>
      </c>
    </row>
    <row r="15" spans="1:3" x14ac:dyDescent="0.25">
      <c r="A15" t="s">
        <v>621</v>
      </c>
      <c r="B15">
        <v>350</v>
      </c>
      <c r="C15" t="s">
        <v>622</v>
      </c>
    </row>
    <row r="16" spans="1:3" x14ac:dyDescent="0.25">
      <c r="A16" t="s">
        <v>623</v>
      </c>
      <c r="B16">
        <v>375</v>
      </c>
      <c r="C16" t="s">
        <v>624</v>
      </c>
    </row>
    <row r="17" spans="1:3" x14ac:dyDescent="0.25">
      <c r="A17" t="s">
        <v>625</v>
      </c>
      <c r="B17">
        <v>400</v>
      </c>
      <c r="C17" t="s">
        <v>626</v>
      </c>
    </row>
    <row r="18" spans="1:3" x14ac:dyDescent="0.25">
      <c r="A18" t="s">
        <v>627</v>
      </c>
      <c r="B18">
        <v>425</v>
      </c>
      <c r="C18" t="s">
        <v>628</v>
      </c>
    </row>
    <row r="19" spans="1:3" x14ac:dyDescent="0.25">
      <c r="A19" t="s">
        <v>629</v>
      </c>
      <c r="B19">
        <v>450</v>
      </c>
      <c r="C19" t="s">
        <v>630</v>
      </c>
    </row>
    <row r="20" spans="1:3" x14ac:dyDescent="0.25">
      <c r="A20" t="s">
        <v>631</v>
      </c>
      <c r="B20">
        <v>475</v>
      </c>
      <c r="C20" t="s">
        <v>632</v>
      </c>
    </row>
    <row r="21" spans="1:3" x14ac:dyDescent="0.25">
      <c r="A21" t="s">
        <v>633</v>
      </c>
      <c r="B21">
        <v>500</v>
      </c>
      <c r="C21" t="s">
        <v>634</v>
      </c>
    </row>
    <row r="22" spans="1:3" x14ac:dyDescent="0.25">
      <c r="A22" t="s">
        <v>635</v>
      </c>
      <c r="B22">
        <v>525</v>
      </c>
      <c r="C22" t="s">
        <v>636</v>
      </c>
    </row>
    <row r="23" spans="1:3" x14ac:dyDescent="0.25">
      <c r="A23" t="s">
        <v>637</v>
      </c>
      <c r="B23">
        <v>550</v>
      </c>
      <c r="C23" t="s">
        <v>638</v>
      </c>
    </row>
    <row r="24" spans="1:3" x14ac:dyDescent="0.25">
      <c r="A24" t="s">
        <v>639</v>
      </c>
      <c r="B24">
        <v>575</v>
      </c>
      <c r="C24" t="s">
        <v>640</v>
      </c>
    </row>
    <row r="25" spans="1:3" x14ac:dyDescent="0.25">
      <c r="A25" t="s">
        <v>641</v>
      </c>
      <c r="B25">
        <v>600</v>
      </c>
      <c r="C25" t="s">
        <v>642</v>
      </c>
    </row>
    <row r="26" spans="1:3" x14ac:dyDescent="0.25">
      <c r="A26" t="s">
        <v>643</v>
      </c>
      <c r="B26">
        <v>625</v>
      </c>
      <c r="C26" t="s">
        <v>644</v>
      </c>
    </row>
    <row r="27" spans="1:3" x14ac:dyDescent="0.25">
      <c r="A27" t="s">
        <v>645</v>
      </c>
      <c r="B27">
        <v>650</v>
      </c>
      <c r="C27" t="s">
        <v>646</v>
      </c>
    </row>
    <row r="28" spans="1:3" x14ac:dyDescent="0.25">
      <c r="A28" t="s">
        <v>647</v>
      </c>
      <c r="B28">
        <v>675</v>
      </c>
      <c r="C28" t="s">
        <v>648</v>
      </c>
    </row>
    <row r="29" spans="1:3" x14ac:dyDescent="0.25">
      <c r="A29" t="s">
        <v>649</v>
      </c>
      <c r="B29">
        <v>700</v>
      </c>
      <c r="C29" t="s">
        <v>650</v>
      </c>
    </row>
    <row r="30" spans="1:3" x14ac:dyDescent="0.25">
      <c r="A30" t="s">
        <v>651</v>
      </c>
      <c r="B30">
        <v>725</v>
      </c>
      <c r="C30" t="s">
        <v>652</v>
      </c>
    </row>
    <row r="31" spans="1:3" x14ac:dyDescent="0.25">
      <c r="A31" t="s">
        <v>653</v>
      </c>
      <c r="B31">
        <v>750</v>
      </c>
      <c r="C31" t="s">
        <v>654</v>
      </c>
    </row>
    <row r="32" spans="1:3" x14ac:dyDescent="0.25">
      <c r="A32" t="s">
        <v>655</v>
      </c>
      <c r="B32">
        <v>775</v>
      </c>
      <c r="C32" t="s">
        <v>656</v>
      </c>
    </row>
    <row r="33" spans="1:3" x14ac:dyDescent="0.25">
      <c r="A33" t="s">
        <v>657</v>
      </c>
      <c r="B33">
        <v>800</v>
      </c>
      <c r="C33" t="s">
        <v>658</v>
      </c>
    </row>
    <row r="34" spans="1:3" x14ac:dyDescent="0.25">
      <c r="A34" t="s">
        <v>659</v>
      </c>
      <c r="B34">
        <v>825</v>
      </c>
      <c r="C34" t="s">
        <v>660</v>
      </c>
    </row>
    <row r="35" spans="1:3" x14ac:dyDescent="0.25">
      <c r="A35" t="s">
        <v>661</v>
      </c>
      <c r="B35">
        <v>850</v>
      </c>
      <c r="C35" t="s">
        <v>662</v>
      </c>
    </row>
    <row r="36" spans="1:3" x14ac:dyDescent="0.25">
      <c r="A36" t="s">
        <v>663</v>
      </c>
      <c r="B36">
        <v>875</v>
      </c>
      <c r="C36" t="s">
        <v>664</v>
      </c>
    </row>
    <row r="37" spans="1:3" x14ac:dyDescent="0.25">
      <c r="A37" t="s">
        <v>665</v>
      </c>
      <c r="B37">
        <v>900</v>
      </c>
      <c r="C37" t="s">
        <v>666</v>
      </c>
    </row>
    <row r="38" spans="1:3" x14ac:dyDescent="0.25">
      <c r="A38" t="s">
        <v>667</v>
      </c>
      <c r="B38">
        <v>925</v>
      </c>
      <c r="C38" t="s">
        <v>668</v>
      </c>
    </row>
    <row r="39" spans="1:3" x14ac:dyDescent="0.25">
      <c r="A39" t="s">
        <v>669</v>
      </c>
      <c r="B39">
        <v>950</v>
      </c>
      <c r="C39" t="s">
        <v>670</v>
      </c>
    </row>
    <row r="40" spans="1:3" x14ac:dyDescent="0.25">
      <c r="A40" t="s">
        <v>671</v>
      </c>
      <c r="B40">
        <v>975</v>
      </c>
      <c r="C40" t="s">
        <v>672</v>
      </c>
    </row>
    <row r="41" spans="1:3" x14ac:dyDescent="0.25">
      <c r="A41" t="s">
        <v>673</v>
      </c>
      <c r="B41">
        <v>1000</v>
      </c>
      <c r="C41" t="s">
        <v>674</v>
      </c>
    </row>
    <row r="42" spans="1:3" x14ac:dyDescent="0.25">
      <c r="A42" t="s">
        <v>675</v>
      </c>
      <c r="B42">
        <v>1025</v>
      </c>
      <c r="C42" t="s">
        <v>676</v>
      </c>
    </row>
    <row r="43" spans="1:3" x14ac:dyDescent="0.25">
      <c r="A43" t="s">
        <v>677</v>
      </c>
      <c r="B43">
        <v>1050</v>
      </c>
      <c r="C43" t="s">
        <v>678</v>
      </c>
    </row>
    <row r="44" spans="1:3" x14ac:dyDescent="0.25">
      <c r="A44" t="s">
        <v>679</v>
      </c>
      <c r="B44">
        <v>1075</v>
      </c>
      <c r="C44" t="s">
        <v>680</v>
      </c>
    </row>
    <row r="45" spans="1:3" x14ac:dyDescent="0.25">
      <c r="A45" t="s">
        <v>681</v>
      </c>
      <c r="B45">
        <v>1100</v>
      </c>
      <c r="C45" t="s">
        <v>682</v>
      </c>
    </row>
    <row r="46" spans="1:3" x14ac:dyDescent="0.25">
      <c r="A46" t="s">
        <v>683</v>
      </c>
      <c r="B46">
        <v>1125</v>
      </c>
      <c r="C46" t="s">
        <v>684</v>
      </c>
    </row>
    <row r="47" spans="1:3" x14ac:dyDescent="0.25">
      <c r="A47" t="s">
        <v>685</v>
      </c>
      <c r="B47">
        <v>1150</v>
      </c>
      <c r="C47" t="s">
        <v>686</v>
      </c>
    </row>
    <row r="48" spans="1:3" x14ac:dyDescent="0.25">
      <c r="A48" t="s">
        <v>687</v>
      </c>
      <c r="B48">
        <v>1175</v>
      </c>
      <c r="C48" t="s">
        <v>688</v>
      </c>
    </row>
    <row r="49" spans="1:3" x14ac:dyDescent="0.25">
      <c r="A49" t="s">
        <v>689</v>
      </c>
      <c r="B49">
        <v>1200</v>
      </c>
      <c r="C49" t="s">
        <v>690</v>
      </c>
    </row>
    <row r="50" spans="1:3" x14ac:dyDescent="0.25">
      <c r="A50" t="s">
        <v>691</v>
      </c>
      <c r="B50">
        <v>1225</v>
      </c>
      <c r="C50" t="s">
        <v>692</v>
      </c>
    </row>
    <row r="51" spans="1:3" x14ac:dyDescent="0.25">
      <c r="A51" t="s">
        <v>693</v>
      </c>
      <c r="B51">
        <v>1250</v>
      </c>
      <c r="C51" t="s">
        <v>694</v>
      </c>
    </row>
    <row r="52" spans="1:3" x14ac:dyDescent="0.25">
      <c r="A52" t="s">
        <v>695</v>
      </c>
      <c r="B52">
        <v>1275</v>
      </c>
      <c r="C52" t="s">
        <v>696</v>
      </c>
    </row>
    <row r="53" spans="1:3" x14ac:dyDescent="0.25">
      <c r="A53" t="s">
        <v>697</v>
      </c>
      <c r="B53">
        <v>1300</v>
      </c>
      <c r="C53" t="s">
        <v>698</v>
      </c>
    </row>
    <row r="54" spans="1:3" x14ac:dyDescent="0.25">
      <c r="A54" t="s">
        <v>699</v>
      </c>
      <c r="B54">
        <v>1325</v>
      </c>
      <c r="C54" t="s">
        <v>700</v>
      </c>
    </row>
    <row r="55" spans="1:3" x14ac:dyDescent="0.25">
      <c r="A55" t="s">
        <v>701</v>
      </c>
      <c r="B55">
        <v>1350</v>
      </c>
      <c r="C55" t="s">
        <v>702</v>
      </c>
    </row>
    <row r="56" spans="1:3" x14ac:dyDescent="0.25">
      <c r="A56" t="s">
        <v>703</v>
      </c>
      <c r="B56">
        <v>1375</v>
      </c>
      <c r="C56" t="s">
        <v>704</v>
      </c>
    </row>
    <row r="57" spans="1:3" x14ac:dyDescent="0.25">
      <c r="A57" t="s">
        <v>705</v>
      </c>
      <c r="B57">
        <v>1400</v>
      </c>
      <c r="C57" t="s">
        <v>706</v>
      </c>
    </row>
    <row r="58" spans="1:3" x14ac:dyDescent="0.25">
      <c r="A58" t="s">
        <v>707</v>
      </c>
      <c r="B58">
        <v>1425</v>
      </c>
      <c r="C58" t="s">
        <v>708</v>
      </c>
    </row>
    <row r="59" spans="1:3" x14ac:dyDescent="0.25">
      <c r="A59" t="s">
        <v>709</v>
      </c>
      <c r="B59">
        <v>1450</v>
      </c>
      <c r="C59" t="s">
        <v>710</v>
      </c>
    </row>
    <row r="60" spans="1:3" x14ac:dyDescent="0.25">
      <c r="A60" t="s">
        <v>711</v>
      </c>
      <c r="B60">
        <v>1475</v>
      </c>
      <c r="C60" t="s">
        <v>712</v>
      </c>
    </row>
    <row r="61" spans="1:3" x14ac:dyDescent="0.25">
      <c r="A61" t="s">
        <v>713</v>
      </c>
      <c r="B61">
        <v>1500</v>
      </c>
      <c r="C61" t="s">
        <v>714</v>
      </c>
    </row>
    <row r="62" spans="1:3" x14ac:dyDescent="0.25">
      <c r="A62" t="s">
        <v>715</v>
      </c>
      <c r="B62">
        <v>1525</v>
      </c>
      <c r="C62" t="s">
        <v>716</v>
      </c>
    </row>
    <row r="63" spans="1:3" x14ac:dyDescent="0.25">
      <c r="A63" t="s">
        <v>717</v>
      </c>
      <c r="B63">
        <v>1550</v>
      </c>
      <c r="C63" t="s">
        <v>718</v>
      </c>
    </row>
    <row r="64" spans="1:3" x14ac:dyDescent="0.25">
      <c r="A64" t="s">
        <v>719</v>
      </c>
      <c r="B64">
        <v>1575</v>
      </c>
      <c r="C64" t="s">
        <v>720</v>
      </c>
    </row>
    <row r="65" spans="1:3" x14ac:dyDescent="0.25">
      <c r="A65" t="s">
        <v>721</v>
      </c>
      <c r="B65">
        <v>1600</v>
      </c>
      <c r="C65" t="s">
        <v>722</v>
      </c>
    </row>
    <row r="66" spans="1:3" x14ac:dyDescent="0.25">
      <c r="A66" t="s">
        <v>723</v>
      </c>
      <c r="B66">
        <v>1625</v>
      </c>
      <c r="C66" t="s">
        <v>724</v>
      </c>
    </row>
    <row r="67" spans="1:3" x14ac:dyDescent="0.25">
      <c r="A67" t="s">
        <v>725</v>
      </c>
      <c r="B67">
        <v>1650</v>
      </c>
      <c r="C67" t="s">
        <v>726</v>
      </c>
    </row>
    <row r="68" spans="1:3" x14ac:dyDescent="0.25">
      <c r="A68" t="s">
        <v>727</v>
      </c>
      <c r="B68">
        <v>1675</v>
      </c>
      <c r="C68" t="s">
        <v>728</v>
      </c>
    </row>
    <row r="69" spans="1:3" x14ac:dyDescent="0.25">
      <c r="A69" t="s">
        <v>729</v>
      </c>
      <c r="B69">
        <v>1700</v>
      </c>
      <c r="C69" t="s">
        <v>730</v>
      </c>
    </row>
    <row r="70" spans="1:3" x14ac:dyDescent="0.25">
      <c r="A70" t="s">
        <v>731</v>
      </c>
      <c r="B70">
        <v>1725</v>
      </c>
      <c r="C70" t="s">
        <v>732</v>
      </c>
    </row>
    <row r="71" spans="1:3" x14ac:dyDescent="0.25">
      <c r="A71" t="s">
        <v>733</v>
      </c>
      <c r="B71">
        <v>1750</v>
      </c>
      <c r="C71" t="s">
        <v>734</v>
      </c>
    </row>
    <row r="72" spans="1:3" x14ac:dyDescent="0.25">
      <c r="A72" t="s">
        <v>735</v>
      </c>
      <c r="B72">
        <v>1775</v>
      </c>
      <c r="C72" t="s">
        <v>736</v>
      </c>
    </row>
    <row r="73" spans="1:3" x14ac:dyDescent="0.25">
      <c r="A73" t="s">
        <v>737</v>
      </c>
      <c r="B73">
        <v>1800</v>
      </c>
      <c r="C73" t="s">
        <v>738</v>
      </c>
    </row>
    <row r="74" spans="1:3" x14ac:dyDescent="0.25">
      <c r="A74" t="s">
        <v>739</v>
      </c>
      <c r="B74">
        <v>1825</v>
      </c>
      <c r="C74" t="s">
        <v>740</v>
      </c>
    </row>
    <row r="75" spans="1:3" x14ac:dyDescent="0.25">
      <c r="A75" t="s">
        <v>741</v>
      </c>
      <c r="B75">
        <v>1850</v>
      </c>
      <c r="C75" t="s">
        <v>742</v>
      </c>
    </row>
    <row r="76" spans="1:3" x14ac:dyDescent="0.25">
      <c r="A76" t="s">
        <v>743</v>
      </c>
      <c r="B76">
        <v>1875</v>
      </c>
      <c r="C76" t="s">
        <v>744</v>
      </c>
    </row>
    <row r="77" spans="1:3" x14ac:dyDescent="0.25">
      <c r="A77" t="s">
        <v>745</v>
      </c>
      <c r="B77">
        <v>1900</v>
      </c>
      <c r="C77" t="s">
        <v>746</v>
      </c>
    </row>
    <row r="78" spans="1:3" x14ac:dyDescent="0.25">
      <c r="A78" t="s">
        <v>747</v>
      </c>
      <c r="B78">
        <v>1925</v>
      </c>
      <c r="C78" t="s">
        <v>748</v>
      </c>
    </row>
    <row r="79" spans="1:3" x14ac:dyDescent="0.25">
      <c r="A79" t="s">
        <v>749</v>
      </c>
      <c r="B79">
        <v>1950</v>
      </c>
      <c r="C79" t="s">
        <v>750</v>
      </c>
    </row>
    <row r="80" spans="1:3" x14ac:dyDescent="0.25">
      <c r="A80" t="s">
        <v>751</v>
      </c>
      <c r="B80">
        <v>1975</v>
      </c>
      <c r="C80" t="s">
        <v>752</v>
      </c>
    </row>
    <row r="81" spans="1:3" x14ac:dyDescent="0.25">
      <c r="A81" t="s">
        <v>753</v>
      </c>
      <c r="B81">
        <v>2000</v>
      </c>
      <c r="C81" t="s">
        <v>754</v>
      </c>
    </row>
    <row r="82" spans="1:3" x14ac:dyDescent="0.25">
      <c r="A82" t="s">
        <v>755</v>
      </c>
      <c r="B82">
        <v>2025</v>
      </c>
      <c r="C82" t="s">
        <v>756</v>
      </c>
    </row>
    <row r="83" spans="1:3" x14ac:dyDescent="0.25">
      <c r="A83" t="s">
        <v>757</v>
      </c>
      <c r="B83">
        <v>2050</v>
      </c>
      <c r="C83" t="s">
        <v>758</v>
      </c>
    </row>
    <row r="84" spans="1:3" x14ac:dyDescent="0.25">
      <c r="A84" t="s">
        <v>759</v>
      </c>
      <c r="B84">
        <v>2075</v>
      </c>
      <c r="C84" t="s">
        <v>760</v>
      </c>
    </row>
    <row r="85" spans="1:3" x14ac:dyDescent="0.25">
      <c r="A85" t="s">
        <v>761</v>
      </c>
      <c r="B85">
        <v>2100</v>
      </c>
      <c r="C85" t="s">
        <v>762</v>
      </c>
    </row>
    <row r="86" spans="1:3" x14ac:dyDescent="0.25">
      <c r="A86" t="s">
        <v>763</v>
      </c>
      <c r="B86">
        <v>2125</v>
      </c>
      <c r="C86" t="s">
        <v>764</v>
      </c>
    </row>
    <row r="87" spans="1:3" x14ac:dyDescent="0.25">
      <c r="A87" t="s">
        <v>765</v>
      </c>
      <c r="B87">
        <v>2150</v>
      </c>
      <c r="C87" t="s">
        <v>766</v>
      </c>
    </row>
    <row r="88" spans="1:3" x14ac:dyDescent="0.25">
      <c r="A88" t="s">
        <v>767</v>
      </c>
      <c r="B88">
        <v>2175</v>
      </c>
      <c r="C88" t="s">
        <v>768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337C-75B3-4063-B54E-A116D37EC8FA}">
  <dimension ref="A1:C88"/>
  <sheetViews>
    <sheetView topLeftCell="A54" workbookViewId="0">
      <selection activeCell="C2" sqref="C2:C88"/>
    </sheetView>
  </sheetViews>
  <sheetFormatPr defaultRowHeight="15" x14ac:dyDescent="0.25"/>
  <cols>
    <col min="1" max="1" width="18.85546875" bestFit="1" customWidth="1"/>
    <col min="2" max="2" width="7.425781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421</v>
      </c>
      <c r="B2">
        <v>25</v>
      </c>
      <c r="C2" t="s">
        <v>422</v>
      </c>
    </row>
    <row r="3" spans="1:3" x14ac:dyDescent="0.25">
      <c r="A3" t="s">
        <v>423</v>
      </c>
      <c r="B3">
        <v>50</v>
      </c>
      <c r="C3" t="s">
        <v>424</v>
      </c>
    </row>
    <row r="4" spans="1:3" x14ac:dyDescent="0.25">
      <c r="A4" t="s">
        <v>425</v>
      </c>
      <c r="B4">
        <v>75</v>
      </c>
      <c r="C4" t="s">
        <v>426</v>
      </c>
    </row>
    <row r="5" spans="1:3" x14ac:dyDescent="0.25">
      <c r="A5" t="s">
        <v>427</v>
      </c>
      <c r="B5">
        <v>100</v>
      </c>
      <c r="C5" t="s">
        <v>428</v>
      </c>
    </row>
    <row r="6" spans="1:3" x14ac:dyDescent="0.25">
      <c r="A6" t="s">
        <v>429</v>
      </c>
      <c r="B6">
        <v>125</v>
      </c>
      <c r="C6" t="s">
        <v>430</v>
      </c>
    </row>
    <row r="7" spans="1:3" x14ac:dyDescent="0.25">
      <c r="A7" t="s">
        <v>431</v>
      </c>
      <c r="B7">
        <v>150</v>
      </c>
      <c r="C7" t="s">
        <v>432</v>
      </c>
    </row>
    <row r="8" spans="1:3" x14ac:dyDescent="0.25">
      <c r="A8" t="s">
        <v>433</v>
      </c>
      <c r="B8">
        <v>175</v>
      </c>
      <c r="C8" t="s">
        <v>434</v>
      </c>
    </row>
    <row r="9" spans="1:3" x14ac:dyDescent="0.25">
      <c r="A9" t="s">
        <v>435</v>
      </c>
      <c r="B9">
        <v>200</v>
      </c>
      <c r="C9" t="s">
        <v>436</v>
      </c>
    </row>
    <row r="10" spans="1:3" x14ac:dyDescent="0.25">
      <c r="A10" t="s">
        <v>437</v>
      </c>
      <c r="B10">
        <v>225</v>
      </c>
      <c r="C10" t="s">
        <v>438</v>
      </c>
    </row>
    <row r="11" spans="1:3" x14ac:dyDescent="0.25">
      <c r="A11" t="s">
        <v>439</v>
      </c>
      <c r="B11">
        <v>250</v>
      </c>
      <c r="C11" t="s">
        <v>440</v>
      </c>
    </row>
    <row r="12" spans="1:3" x14ac:dyDescent="0.25">
      <c r="A12" t="s">
        <v>441</v>
      </c>
      <c r="B12">
        <v>275</v>
      </c>
      <c r="C12" t="s">
        <v>442</v>
      </c>
    </row>
    <row r="13" spans="1:3" x14ac:dyDescent="0.25">
      <c r="A13" t="s">
        <v>443</v>
      </c>
      <c r="B13">
        <v>300</v>
      </c>
      <c r="C13" t="s">
        <v>444</v>
      </c>
    </row>
    <row r="14" spans="1:3" x14ac:dyDescent="0.25">
      <c r="A14" t="s">
        <v>445</v>
      </c>
      <c r="B14">
        <v>325</v>
      </c>
      <c r="C14" t="s">
        <v>446</v>
      </c>
    </row>
    <row r="15" spans="1:3" x14ac:dyDescent="0.25">
      <c r="A15" t="s">
        <v>447</v>
      </c>
      <c r="B15">
        <v>350</v>
      </c>
      <c r="C15" t="s">
        <v>448</v>
      </c>
    </row>
    <row r="16" spans="1:3" x14ac:dyDescent="0.25">
      <c r="A16" t="s">
        <v>449</v>
      </c>
      <c r="B16">
        <v>375</v>
      </c>
      <c r="C16" t="s">
        <v>450</v>
      </c>
    </row>
    <row r="17" spans="1:3" x14ac:dyDescent="0.25">
      <c r="A17" t="s">
        <v>451</v>
      </c>
      <c r="B17">
        <v>400</v>
      </c>
      <c r="C17" t="s">
        <v>452</v>
      </c>
    </row>
    <row r="18" spans="1:3" x14ac:dyDescent="0.25">
      <c r="A18" t="s">
        <v>453</v>
      </c>
      <c r="B18">
        <v>425</v>
      </c>
      <c r="C18" t="s">
        <v>454</v>
      </c>
    </row>
    <row r="19" spans="1:3" x14ac:dyDescent="0.25">
      <c r="A19" t="s">
        <v>455</v>
      </c>
      <c r="B19">
        <v>450</v>
      </c>
      <c r="C19" t="s">
        <v>456</v>
      </c>
    </row>
    <row r="20" spans="1:3" x14ac:dyDescent="0.25">
      <c r="A20" t="s">
        <v>457</v>
      </c>
      <c r="B20">
        <v>475</v>
      </c>
      <c r="C20" t="s">
        <v>458</v>
      </c>
    </row>
    <row r="21" spans="1:3" x14ac:dyDescent="0.25">
      <c r="A21" t="s">
        <v>459</v>
      </c>
      <c r="B21">
        <v>500</v>
      </c>
      <c r="C21" t="s">
        <v>460</v>
      </c>
    </row>
    <row r="22" spans="1:3" x14ac:dyDescent="0.25">
      <c r="A22" t="s">
        <v>461</v>
      </c>
      <c r="B22">
        <v>525</v>
      </c>
      <c r="C22" t="s">
        <v>462</v>
      </c>
    </row>
    <row r="23" spans="1:3" x14ac:dyDescent="0.25">
      <c r="A23" t="s">
        <v>463</v>
      </c>
      <c r="B23">
        <v>550</v>
      </c>
      <c r="C23" t="s">
        <v>464</v>
      </c>
    </row>
    <row r="24" spans="1:3" x14ac:dyDescent="0.25">
      <c r="A24" t="s">
        <v>465</v>
      </c>
      <c r="B24">
        <v>575</v>
      </c>
      <c r="C24" t="s">
        <v>466</v>
      </c>
    </row>
    <row r="25" spans="1:3" x14ac:dyDescent="0.25">
      <c r="A25" t="s">
        <v>467</v>
      </c>
      <c r="B25">
        <v>600</v>
      </c>
      <c r="C25" t="s">
        <v>468</v>
      </c>
    </row>
    <row r="26" spans="1:3" x14ac:dyDescent="0.25">
      <c r="A26" t="s">
        <v>469</v>
      </c>
      <c r="B26">
        <v>625</v>
      </c>
      <c r="C26" t="s">
        <v>470</v>
      </c>
    </row>
    <row r="27" spans="1:3" x14ac:dyDescent="0.25">
      <c r="A27" t="s">
        <v>471</v>
      </c>
      <c r="B27">
        <v>650</v>
      </c>
      <c r="C27" t="s">
        <v>472</v>
      </c>
    </row>
    <row r="28" spans="1:3" x14ac:dyDescent="0.25">
      <c r="A28" t="s">
        <v>473</v>
      </c>
      <c r="B28">
        <v>675</v>
      </c>
      <c r="C28" t="s">
        <v>474</v>
      </c>
    </row>
    <row r="29" spans="1:3" x14ac:dyDescent="0.25">
      <c r="A29" t="s">
        <v>475</v>
      </c>
      <c r="B29">
        <v>700</v>
      </c>
      <c r="C29" t="s">
        <v>476</v>
      </c>
    </row>
    <row r="30" spans="1:3" x14ac:dyDescent="0.25">
      <c r="A30" t="s">
        <v>477</v>
      </c>
      <c r="B30">
        <v>725</v>
      </c>
      <c r="C30" t="s">
        <v>478</v>
      </c>
    </row>
    <row r="31" spans="1:3" x14ac:dyDescent="0.25">
      <c r="A31" t="s">
        <v>479</v>
      </c>
      <c r="B31">
        <v>750</v>
      </c>
      <c r="C31" t="s">
        <v>480</v>
      </c>
    </row>
    <row r="32" spans="1:3" x14ac:dyDescent="0.25">
      <c r="A32" t="s">
        <v>481</v>
      </c>
      <c r="B32">
        <v>775</v>
      </c>
      <c r="C32" t="s">
        <v>482</v>
      </c>
    </row>
    <row r="33" spans="1:3" x14ac:dyDescent="0.25">
      <c r="A33" t="s">
        <v>483</v>
      </c>
      <c r="B33">
        <v>800</v>
      </c>
      <c r="C33" t="s">
        <v>484</v>
      </c>
    </row>
    <row r="34" spans="1:3" x14ac:dyDescent="0.25">
      <c r="A34" t="s">
        <v>485</v>
      </c>
      <c r="B34">
        <v>825</v>
      </c>
      <c r="C34" t="s">
        <v>486</v>
      </c>
    </row>
    <row r="35" spans="1:3" x14ac:dyDescent="0.25">
      <c r="A35" t="s">
        <v>487</v>
      </c>
      <c r="B35">
        <v>850</v>
      </c>
      <c r="C35" t="s">
        <v>488</v>
      </c>
    </row>
    <row r="36" spans="1:3" x14ac:dyDescent="0.25">
      <c r="A36" t="s">
        <v>489</v>
      </c>
      <c r="B36">
        <v>875</v>
      </c>
      <c r="C36" t="s">
        <v>490</v>
      </c>
    </row>
    <row r="37" spans="1:3" x14ac:dyDescent="0.25">
      <c r="A37" t="s">
        <v>491</v>
      </c>
      <c r="B37">
        <v>900</v>
      </c>
      <c r="C37" t="s">
        <v>492</v>
      </c>
    </row>
    <row r="38" spans="1:3" x14ac:dyDescent="0.25">
      <c r="A38" t="s">
        <v>493</v>
      </c>
      <c r="B38">
        <v>925</v>
      </c>
      <c r="C38" t="s">
        <v>494</v>
      </c>
    </row>
    <row r="39" spans="1:3" x14ac:dyDescent="0.25">
      <c r="A39" t="s">
        <v>495</v>
      </c>
      <c r="B39">
        <v>950</v>
      </c>
      <c r="C39" t="s">
        <v>496</v>
      </c>
    </row>
    <row r="40" spans="1:3" x14ac:dyDescent="0.25">
      <c r="A40" t="s">
        <v>497</v>
      </c>
      <c r="B40">
        <v>975</v>
      </c>
      <c r="C40" t="s">
        <v>498</v>
      </c>
    </row>
    <row r="41" spans="1:3" x14ac:dyDescent="0.25">
      <c r="A41" t="s">
        <v>499</v>
      </c>
      <c r="B41">
        <v>1000</v>
      </c>
      <c r="C41" t="s">
        <v>500</v>
      </c>
    </row>
    <row r="42" spans="1:3" x14ac:dyDescent="0.25">
      <c r="A42" t="s">
        <v>501</v>
      </c>
      <c r="B42">
        <v>1025</v>
      </c>
      <c r="C42" t="s">
        <v>502</v>
      </c>
    </row>
    <row r="43" spans="1:3" x14ac:dyDescent="0.25">
      <c r="A43" t="s">
        <v>503</v>
      </c>
      <c r="B43">
        <v>1050</v>
      </c>
      <c r="C43" t="s">
        <v>504</v>
      </c>
    </row>
    <row r="44" spans="1:3" x14ac:dyDescent="0.25">
      <c r="A44" t="s">
        <v>505</v>
      </c>
      <c r="B44">
        <v>1075</v>
      </c>
      <c r="C44" t="s">
        <v>506</v>
      </c>
    </row>
    <row r="45" spans="1:3" x14ac:dyDescent="0.25">
      <c r="A45" t="s">
        <v>507</v>
      </c>
      <c r="B45">
        <v>1100</v>
      </c>
      <c r="C45" t="s">
        <v>508</v>
      </c>
    </row>
    <row r="46" spans="1:3" x14ac:dyDescent="0.25">
      <c r="A46" t="s">
        <v>509</v>
      </c>
      <c r="B46">
        <v>1125</v>
      </c>
      <c r="C46" t="s">
        <v>510</v>
      </c>
    </row>
    <row r="47" spans="1:3" x14ac:dyDescent="0.25">
      <c r="A47" t="s">
        <v>511</v>
      </c>
      <c r="B47">
        <v>1150</v>
      </c>
      <c r="C47" t="s">
        <v>512</v>
      </c>
    </row>
    <row r="48" spans="1:3" x14ac:dyDescent="0.25">
      <c r="A48" t="s">
        <v>513</v>
      </c>
      <c r="B48">
        <v>1175</v>
      </c>
      <c r="C48" t="s">
        <v>514</v>
      </c>
    </row>
    <row r="49" spans="1:3" x14ac:dyDescent="0.25">
      <c r="A49" t="s">
        <v>515</v>
      </c>
      <c r="B49">
        <v>1200</v>
      </c>
      <c r="C49" t="s">
        <v>516</v>
      </c>
    </row>
    <row r="50" spans="1:3" x14ac:dyDescent="0.25">
      <c r="A50" t="s">
        <v>517</v>
      </c>
      <c r="B50">
        <v>1225</v>
      </c>
      <c r="C50" t="s">
        <v>518</v>
      </c>
    </row>
    <row r="51" spans="1:3" x14ac:dyDescent="0.25">
      <c r="A51" t="s">
        <v>519</v>
      </c>
      <c r="B51">
        <v>1250</v>
      </c>
      <c r="C51" t="s">
        <v>520</v>
      </c>
    </row>
    <row r="52" spans="1:3" x14ac:dyDescent="0.25">
      <c r="A52" t="s">
        <v>521</v>
      </c>
      <c r="B52">
        <v>1275</v>
      </c>
      <c r="C52" t="s">
        <v>522</v>
      </c>
    </row>
    <row r="53" spans="1:3" x14ac:dyDescent="0.25">
      <c r="A53" t="s">
        <v>523</v>
      </c>
      <c r="B53">
        <v>1300</v>
      </c>
      <c r="C53" t="s">
        <v>524</v>
      </c>
    </row>
    <row r="54" spans="1:3" x14ac:dyDescent="0.25">
      <c r="A54" t="s">
        <v>525</v>
      </c>
      <c r="B54">
        <v>1325</v>
      </c>
      <c r="C54" t="s">
        <v>526</v>
      </c>
    </row>
    <row r="55" spans="1:3" x14ac:dyDescent="0.25">
      <c r="A55" t="s">
        <v>527</v>
      </c>
      <c r="B55">
        <v>1350</v>
      </c>
      <c r="C55" t="s">
        <v>528</v>
      </c>
    </row>
    <row r="56" spans="1:3" x14ac:dyDescent="0.25">
      <c r="A56" t="s">
        <v>529</v>
      </c>
      <c r="B56">
        <v>1375</v>
      </c>
      <c r="C56" t="s">
        <v>530</v>
      </c>
    </row>
    <row r="57" spans="1:3" x14ac:dyDescent="0.25">
      <c r="A57" t="s">
        <v>531</v>
      </c>
      <c r="B57">
        <v>1400</v>
      </c>
      <c r="C57" t="s">
        <v>532</v>
      </c>
    </row>
    <row r="58" spans="1:3" x14ac:dyDescent="0.25">
      <c r="A58" t="s">
        <v>533</v>
      </c>
      <c r="B58">
        <v>1425</v>
      </c>
      <c r="C58" t="s">
        <v>534</v>
      </c>
    </row>
    <row r="59" spans="1:3" x14ac:dyDescent="0.25">
      <c r="A59" t="s">
        <v>535</v>
      </c>
      <c r="B59">
        <v>1450</v>
      </c>
      <c r="C59" t="s">
        <v>536</v>
      </c>
    </row>
    <row r="60" spans="1:3" x14ac:dyDescent="0.25">
      <c r="A60" t="s">
        <v>537</v>
      </c>
      <c r="B60">
        <v>1475</v>
      </c>
      <c r="C60" t="s">
        <v>538</v>
      </c>
    </row>
    <row r="61" spans="1:3" x14ac:dyDescent="0.25">
      <c r="A61" t="s">
        <v>539</v>
      </c>
      <c r="B61">
        <v>1500</v>
      </c>
      <c r="C61" t="s">
        <v>540</v>
      </c>
    </row>
    <row r="62" spans="1:3" x14ac:dyDescent="0.25">
      <c r="A62" t="s">
        <v>541</v>
      </c>
      <c r="B62">
        <v>1525</v>
      </c>
      <c r="C62" t="s">
        <v>542</v>
      </c>
    </row>
    <row r="63" spans="1:3" x14ac:dyDescent="0.25">
      <c r="A63" t="s">
        <v>543</v>
      </c>
      <c r="B63">
        <v>1550</v>
      </c>
      <c r="C63" t="s">
        <v>544</v>
      </c>
    </row>
    <row r="64" spans="1:3" x14ac:dyDescent="0.25">
      <c r="A64" t="s">
        <v>545</v>
      </c>
      <c r="B64">
        <v>1575</v>
      </c>
      <c r="C64" t="s">
        <v>546</v>
      </c>
    </row>
    <row r="65" spans="1:3" x14ac:dyDescent="0.25">
      <c r="A65" t="s">
        <v>547</v>
      </c>
      <c r="B65">
        <v>1600</v>
      </c>
      <c r="C65" t="s">
        <v>548</v>
      </c>
    </row>
    <row r="66" spans="1:3" x14ac:dyDescent="0.25">
      <c r="A66" t="s">
        <v>549</v>
      </c>
      <c r="B66">
        <v>1625</v>
      </c>
      <c r="C66" t="s">
        <v>550</v>
      </c>
    </row>
    <row r="67" spans="1:3" x14ac:dyDescent="0.25">
      <c r="A67" t="s">
        <v>551</v>
      </c>
      <c r="B67">
        <v>1650</v>
      </c>
      <c r="C67" t="s">
        <v>552</v>
      </c>
    </row>
    <row r="68" spans="1:3" x14ac:dyDescent="0.25">
      <c r="A68" t="s">
        <v>553</v>
      </c>
      <c r="B68">
        <v>1675</v>
      </c>
      <c r="C68" t="s">
        <v>554</v>
      </c>
    </row>
    <row r="69" spans="1:3" x14ac:dyDescent="0.25">
      <c r="A69" t="s">
        <v>555</v>
      </c>
      <c r="B69">
        <v>1700</v>
      </c>
      <c r="C69" t="s">
        <v>556</v>
      </c>
    </row>
    <row r="70" spans="1:3" x14ac:dyDescent="0.25">
      <c r="A70" t="s">
        <v>557</v>
      </c>
      <c r="B70">
        <v>1725</v>
      </c>
      <c r="C70" t="s">
        <v>558</v>
      </c>
    </row>
    <row r="71" spans="1:3" x14ac:dyDescent="0.25">
      <c r="A71" t="s">
        <v>559</v>
      </c>
      <c r="B71">
        <v>1750</v>
      </c>
      <c r="C71" t="s">
        <v>560</v>
      </c>
    </row>
    <row r="72" spans="1:3" x14ac:dyDescent="0.25">
      <c r="A72" t="s">
        <v>561</v>
      </c>
      <c r="B72">
        <v>1775</v>
      </c>
      <c r="C72" t="s">
        <v>562</v>
      </c>
    </row>
    <row r="73" spans="1:3" x14ac:dyDescent="0.25">
      <c r="A73" t="s">
        <v>563</v>
      </c>
      <c r="B73">
        <v>1800</v>
      </c>
      <c r="C73" t="s">
        <v>564</v>
      </c>
    </row>
    <row r="74" spans="1:3" x14ac:dyDescent="0.25">
      <c r="A74" t="s">
        <v>565</v>
      </c>
      <c r="B74">
        <v>1825</v>
      </c>
      <c r="C74" t="s">
        <v>566</v>
      </c>
    </row>
    <row r="75" spans="1:3" x14ac:dyDescent="0.25">
      <c r="A75" t="s">
        <v>567</v>
      </c>
      <c r="B75">
        <v>1850</v>
      </c>
      <c r="C75" t="s">
        <v>568</v>
      </c>
    </row>
    <row r="76" spans="1:3" x14ac:dyDescent="0.25">
      <c r="A76" t="s">
        <v>569</v>
      </c>
      <c r="B76">
        <v>1875</v>
      </c>
      <c r="C76" t="s">
        <v>570</v>
      </c>
    </row>
    <row r="77" spans="1:3" x14ac:dyDescent="0.25">
      <c r="A77" t="s">
        <v>571</v>
      </c>
      <c r="B77">
        <v>1900</v>
      </c>
      <c r="C77" t="s">
        <v>572</v>
      </c>
    </row>
    <row r="78" spans="1:3" x14ac:dyDescent="0.25">
      <c r="A78" t="s">
        <v>573</v>
      </c>
      <c r="B78">
        <v>1925</v>
      </c>
      <c r="C78" t="s">
        <v>574</v>
      </c>
    </row>
    <row r="79" spans="1:3" x14ac:dyDescent="0.25">
      <c r="A79" t="s">
        <v>575</v>
      </c>
      <c r="B79">
        <v>1950</v>
      </c>
      <c r="C79" t="s">
        <v>576</v>
      </c>
    </row>
    <row r="80" spans="1:3" x14ac:dyDescent="0.25">
      <c r="A80" t="s">
        <v>577</v>
      </c>
      <c r="B80">
        <v>1975</v>
      </c>
      <c r="C80" t="s">
        <v>578</v>
      </c>
    </row>
    <row r="81" spans="1:3" x14ac:dyDescent="0.25">
      <c r="A81" t="s">
        <v>579</v>
      </c>
      <c r="B81">
        <v>2000</v>
      </c>
      <c r="C81" t="s">
        <v>580</v>
      </c>
    </row>
    <row r="82" spans="1:3" x14ac:dyDescent="0.25">
      <c r="A82" t="s">
        <v>581</v>
      </c>
      <c r="B82">
        <v>2025</v>
      </c>
      <c r="C82" t="s">
        <v>582</v>
      </c>
    </row>
    <row r="83" spans="1:3" x14ac:dyDescent="0.25">
      <c r="A83" t="s">
        <v>583</v>
      </c>
      <c r="B83">
        <v>2050</v>
      </c>
      <c r="C83" t="s">
        <v>584</v>
      </c>
    </row>
    <row r="84" spans="1:3" x14ac:dyDescent="0.25">
      <c r="A84" t="s">
        <v>585</v>
      </c>
      <c r="B84">
        <v>2075</v>
      </c>
      <c r="C84" t="s">
        <v>586</v>
      </c>
    </row>
    <row r="85" spans="1:3" x14ac:dyDescent="0.25">
      <c r="A85" t="s">
        <v>587</v>
      </c>
      <c r="B85">
        <v>2100</v>
      </c>
      <c r="C85" t="s">
        <v>588</v>
      </c>
    </row>
    <row r="86" spans="1:3" x14ac:dyDescent="0.25">
      <c r="A86" t="s">
        <v>589</v>
      </c>
      <c r="B86">
        <v>2125</v>
      </c>
      <c r="C86" t="s">
        <v>590</v>
      </c>
    </row>
    <row r="87" spans="1:3" x14ac:dyDescent="0.25">
      <c r="A87" t="s">
        <v>591</v>
      </c>
      <c r="B87">
        <v>2150</v>
      </c>
      <c r="C87" t="s">
        <v>592</v>
      </c>
    </row>
    <row r="88" spans="1:3" x14ac:dyDescent="0.25">
      <c r="A88" t="s">
        <v>593</v>
      </c>
      <c r="B88">
        <v>2175</v>
      </c>
      <c r="C88" t="s">
        <v>594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o 6 a 1 W r w r Y F K k A A A A 9 g A A A B I A H A B D b 2 5 m a W c v U G F j a 2 F n Z S 5 4 b W w g o h g A K K A U A A A A A A A A A A A A A A A A A A A A A A A A A A A A h Y 8 x D o I w G I W v Q r r T Q t X E k J 8 y u E J i Y k J c m 1 K h s R R D C + V u D h 7 J K 4 h R 1 M 3 x f e 8 b 3 r t f b 5 B N r Q 5 G 2 V v V m R T F O E K B N K K r l K l T N L h T u E U Z g z 0 X Z 1 7 L Y J a N T S Z b p a h x 7 p I Q 4 r 3 H f o W 7 v i Y 0 i m J y L P K D a G T L 0 U d W / + V Q G e u 4 E R I x K F 9 j G M X x m m K 6 m T c B W S A U y n w F O n f P 9 g f C b t B u 6 C X T Y 5 i X Q J Y I 5 P 2 B P Q B Q S w M E F A A C A A g A o 6 a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m t V q r 6 V p O A w I A A B I b A A A T A B w A R m 9 y b X V s Y X M v U 2 V j d G l v b j E u b S C i G A A o o B Q A A A A A A A A A A A A A A A A A A A A A A A A A A A D t 2 E 1 r 2 z A Y B / B 7 I N 9 B q B c H j C H d G 2 z 4 E J x l 6 2 F d V 7 v b o R 5 F s 5 8 l o r L k S X L a E v r d p / i F p J D B D p Z O y s W x J P R / x A / B g x U U m g q O 0 u 4 5 / z C d T C d q Q y S U q A S o F c A 9 i h E D P Z 0 g 8 0 t F I w s w I 4 n a R k t R N B V w H a w o g y g R X J s X F e D k f X 6 j Q K p 8 8 S l f g r r X o s 4 v v l x 9 v c 4 W l x l K s 5 v V K l 9 L U m 9 U D l v C 7 p h Q K h / S o k J t 8 S y 8 X Q K j F d U g Y x z i E C W C N R V X 8 a s Q f e S F K C l f x / P z N + 9 C 9 K 0 R G l L 9 x C A + / I 0 u B Y e f s 7 C r + g x f S V G Z u R J 9 B l K a 0 r A 5 Q k Z + m Y X 9 T D 8 e d A c M 0 W 0 / v m A s L Q g j U s V a N s d b J h v C 1 2 b H 7 K m G w 3 a Z J F z 9 F r L q C t 5 P q u B E f r j b 4 R + E M a R p B e Z 8 2 i x E G h 7 1 c 4 h 2 O N V Q m 8 E L r t + + j v Z 7 t K P f C W t e r n 2 e T S e U n 6 z o W H I N V U X c M L Z R 3 n B 8 Q 8 a I K 8 M 2 y h u O b 1 h R p S V h b h T 7 M O 8 4 v u O f B + B u E P d J X n B 8 w T M 8 9 B v B f I Z t W p p H e c f N 8 f O j R D u k p i S 0 o l J p d C 0 e E F G j 0 / 6 f 7 D / L s C d 8 C r j t R N z p D n H + t t q 4 r W 1 L 4 g 5 z i P O Y N j D 7 z s Q d 5 y H Q g 9 o A 3 X c p 7 j T 7 N E 9 p t S 0 6 t 8 t p 7 i P l L 7 / 8 m E h v a s O 0 a 0 3 c g Q 5 5 X t N e K + R O c 8 j z m j Z 7 I X e e h 0 Q v a q 0 Z c s f Z x 3 n L k S z / A l B L A Q I t A B Q A A g A I A K O m t V q 8 K 2 B S p A A A A P Y A A A A S A A A A A A A A A A A A A A A A A A A A A A B D b 2 5 m a W c v U G F j a 2 F n Z S 5 4 b W x Q S w E C L Q A U A A I A C A C j p r V a D 8 r p q 6 Q A A A D p A A A A E w A A A A A A A A A A A A A A A A D w A A A A W 0 N v b n R l b n R f V H l w Z X N d L n h t b F B L A Q I t A B Q A A g A I A K O m t V q r 6 V p O A w I A A B I b A A A T A A A A A A A A A A A A A A A A A O E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x + A A A A A A A A K n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l Z X B z Z W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A x Z D R h Y j Y t M T Y 4 N C 0 0 Z T Y 0 L T h l Y T A t Z m Z m N m R m N z A 3 Y j B l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Z W V w c 2 V l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x V D E 3 O j M 5 O j A 4 L j Y x O D g 0 M D Z a I i A v P j x F b n R y e S B U e X B l P S J G a W x s Q 2 9 s d W 1 u V H l w Z X M i I F Z h b H V l P S J z Q m d N R y I g L z 4 8 R W 5 0 c n k g V H l w Z T 0 i R m l s b E N v b H V t b k 5 h b W V z I i B W Y W x 1 Z T 0 i c 1 s m c X V v d D t X Y W x s I H R p b W U m c X V v d D s s J n F 1 b 3 Q 7 U 3 R l c C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Z X B z Z W V r L 0 F 1 d G 9 S Z W 1 v d m V k Q 2 9 s d W 1 u c z E u e 1 d h b G w g d G l t Z S w w f S Z x d W 9 0 O y w m c X V v d D t T Z W N 0 a W 9 u M S 9 k Z W V w c 2 V l a y 9 B d X R v U m V t b 3 Z l Z E N v b H V t b n M x L n t T d G V w L D F 9 J n F 1 b 3 Q 7 L C Z x d W 9 0 O 1 N l Y 3 R p b 2 4 x L 2 R l Z X B z Z W V r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l Z X B z Z W V r L 0 F 1 d G 9 S Z W 1 v d m V k Q 2 9 s d W 1 u c z E u e 1 d h b G w g d G l t Z S w w f S Z x d W 9 0 O y w m c X V v d D t T Z W N 0 a W 9 u M S 9 k Z W V w c 2 V l a y 9 B d X R v U m V t b 3 Z l Z E N v b H V t b n M x L n t T d G V w L D F 9 J n F 1 b 3 Q 7 L C Z x d W 9 0 O 1 N l Y 3 R p b 2 4 x L 2 R l Z X B z Z W V r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V w c 2 V l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V w c 2 V l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V w c 2 V l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W 1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k y Y z U x N G M t O G M 3 N i 0 0 Y T N i L W I 0 Y 2 Y t M j k 3 O G F l N m Q y M D Q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l b W 1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T c 6 N D I 6 M D g u M D Q 3 N D Q 0 M 1 o i I C 8 + P E V u d H J 5 I F R 5 c G U 9 I k Z p b G x D b 2 x 1 b W 5 U e X B l c y I g V m F s d W U 9 I n N C Z 0 1 H I i A v P j x F b n R y e S B U e X B l P S J G a W x s Q 2 9 s d W 1 u T m F t Z X M i I F Z h b H V l P S J z W y Z x d W 9 0 O 1 d h b G w g d G l t Z S Z x d W 9 0 O y w m c X V v d D t T d G V w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t b W E v Q X V 0 b 1 J l b W 9 2 Z W R D b 2 x 1 b W 5 z M S 5 7 V 2 F s b C B 0 a W 1 l L D B 9 J n F 1 b 3 Q 7 L C Z x d W 9 0 O 1 N l Y 3 R p b 2 4 x L 2 d l b W 1 h L 0 F 1 d G 9 S Z W 1 v d m V k Q 2 9 s d W 1 u c z E u e 1 N 0 Z X A s M X 0 m c X V v d D s s J n F 1 b 3 Q 7 U 2 V j d G l v b j E v Z 2 V t b W E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2 V t b W E v Q X V 0 b 1 J l b W 9 2 Z W R D b 2 x 1 b W 5 z M S 5 7 V 2 F s b C B 0 a W 1 l L D B 9 J n F 1 b 3 Q 7 L C Z x d W 9 0 O 1 N l Y 3 R p b 2 4 x L 2 d l b W 1 h L 0 F 1 d G 9 S Z W 1 v d m V k Q 2 9 s d W 1 u c z E u e 1 N 0 Z X A s M X 0 m c X V v d D s s J n F 1 b 3 Q 7 U 2 V j d G l v b j E v Z 2 V t b W E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b W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W 1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W 1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x h b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z F k O D Z l Z i 1 h Z W Y 2 L T Q 5 N z U t O D B j M y 0 y Z D E x M 2 F m O T A 4 O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x h b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N z o 0 M z o x M i 4 5 O D k 0 O D E 5 W i I g L z 4 8 R W 5 0 c n k g V H l w Z T 0 i R m l s b E N v b H V t b l R 5 c G V z I i B W Y W x 1 Z T 0 i c 0 J n T U c i I C 8 + P E V u d H J 5 I F R 5 c G U 9 I k Z p b G x D b 2 x 1 b W 5 O Y W 1 l c y I g V m F s d W U 9 I n N b J n F 1 b 3 Q 7 V 2 F s b C B 0 a W 1 l J n F 1 b 3 Q 7 L C Z x d W 9 0 O 1 N 0 Z X A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G F t Y S 9 B d X R v U m V t b 3 Z l Z E N v b H V t b n M x L n t X Y W x s I H R p b W U s M H 0 m c X V v d D s s J n F 1 b 3 Q 7 U 2 V j d G l v b j E v b G x h b W E v Q X V 0 b 1 J l b W 9 2 Z W R D b 2 x 1 b W 5 z M S 5 7 U 3 R l c C w x f S Z x d W 9 0 O y w m c X V v d D t T Z W N 0 a W 9 u M S 9 s b G F t Y S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G F t Y S 9 B d X R v U m V t b 3 Z l Z E N v b H V t b n M x L n t X Y W x s I H R p b W U s M H 0 m c X V v d D s s J n F 1 b 3 Q 7 U 2 V j d G l v b j E v b G x h b W E v Q X V 0 b 1 J l b W 9 2 Z W R D b 2 x 1 b W 5 z M S 5 7 U 3 R l c C w x f S Z x d W 9 0 O y w m c X V v d D t T Z W N 0 a W 9 u M S 9 s b G F t Y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x h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x h b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x h b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0 c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Z k N T F l M z M t N W N m N S 0 0 N T I w L W E x O W I t N D N i Y z g 3 O T I 5 M m R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p c 3 R y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N z o 0 N T o 1 M i 4 5 M z Q 1 M j I 0 W i I g L z 4 8 R W 5 0 c n k g V H l w Z T 0 i R m l s b E N v b H V t b l R 5 c G V z I i B W Y W x 1 Z T 0 i c 0 J n T U c i I C 8 + P E V u d H J 5 I F R 5 c G U 9 I k Z p b G x D b 2 x 1 b W 5 O Y W 1 l c y I g V m F s d W U 9 I n N b J n F 1 b 3 Q 7 V 2 F s b C B 0 a W 1 l J n F 1 b 3 Q 7 L C Z x d W 9 0 O 1 N 0 Z X A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X N 0 c m F s L 0 F 1 d G 9 S Z W 1 v d m V k Q 2 9 s d W 1 u c z E u e 1 d h b G w g d G l t Z S w w f S Z x d W 9 0 O y w m c X V v d D t T Z W N 0 a W 9 u M S 9 t a X N 0 c m F s L 0 F 1 d G 9 S Z W 1 v d m V k Q 2 9 s d W 1 u c z E u e 1 N 0 Z X A s M X 0 m c X V v d D s s J n F 1 b 3 Q 7 U 2 V j d G l v b j E v b W l z d H J h b C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X N 0 c m F s L 0 F 1 d G 9 S Z W 1 v d m V k Q 2 9 s d W 1 u c z E u e 1 d h b G w g d G l t Z S w w f S Z x d W 9 0 O y w m c X V v d D t T Z W N 0 a W 9 u M S 9 t a X N 0 c m F s L 0 F 1 d G 9 S Z W 1 v d m V k Q 2 9 s d W 1 u c z E u e 1 N 0 Z X A s M X 0 m c X V v d D s s J n F 1 b 3 Q 7 U 2 V j d G l v b j E v b W l z d H J h b C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z d H J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0 c m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R y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2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M 3 N T Q 3 M D A t M 2 I y Z C 0 0 Y z R i L W I x N D U t N z h i Z j c 0 M G U x M m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3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N z o 0 N j o x M S 4 4 M D g w M T E x W i I g L z 4 8 R W 5 0 c n k g V H l w Z T 0 i R m l s b E N v b H V t b l R 5 c G V z I i B W Y W x 1 Z T 0 i c 0 J n T U c i I C 8 + P E V u d H J 5 I F R 5 c G U 9 I k Z p b G x D b 2 x 1 b W 5 O Y W 1 l c y I g V m F s d W U 9 I n N b J n F 1 b 3 Q 7 V 2 F s b C B 0 a W 1 l J n F 1 b 3 Q 7 L C Z x d W 9 0 O 1 N 0 Z X A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2 V u L 0 F 1 d G 9 S Z W 1 v d m V k Q 2 9 s d W 1 u c z E u e 1 d h b G w g d G l t Z S w w f S Z x d W 9 0 O y w m c X V v d D t T Z W N 0 a W 9 u M S 9 x d 2 V u L 0 F 1 d G 9 S Z W 1 v d m V k Q 2 9 s d W 1 u c z E u e 1 N 0 Z X A s M X 0 m c X V v d D s s J n F 1 b 3 Q 7 U 2 V j d G l v b j E v c X d l b i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d 2 V u L 0 F 1 d G 9 S Z W 1 v d m V k Q 2 9 s d W 1 u c z E u e 1 d h b G w g d G l t Z S w w f S Z x d W 9 0 O y w m c X V v d D t T Z W N 0 a W 9 u M S 9 x d 2 V u L 0 F 1 d G 9 S Z W 1 v d m V k Q 2 9 s d W 1 u c z E u e 1 N 0 Z X A s M X 0 m c X V v d D s s J n F 1 b 3 Q 7 U 2 V j d G l v b j E v c X d l b i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d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2 V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3 Z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V w c 2 V l a y g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4 M W V k Z D I y L T I 2 M z U t N D A 0 N i 0 5 N j E 4 L T N m M m I x M D A z Z j Z j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W V w c 2 V l a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x V D E 3 O j Q 3 O j E w L j M 1 N j E 2 M j F a I i A v P j x F b n R y e S B U e X B l P S J G a W x s Q 2 9 s d W 1 u V H l w Z X M i I F Z h b H V l P S J z Q m d N R y I g L z 4 8 R W 5 0 c n k g V H l w Z T 0 i R m l s b E N v b H V t b k 5 h b W V z I i B W Y W x 1 Z T 0 i c 1 s m c X V v d D t X Y W x s I H R p b W U m c X V v d D s s J n F 1 b 3 Q 7 U 3 R l c C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Z X B z Z W V r K D E p L 0 F 1 d G 9 S Z W 1 v d m V k Q 2 9 s d W 1 u c z E u e 1 d h b G w g d G l t Z S w w f S Z x d W 9 0 O y w m c X V v d D t T Z W N 0 a W 9 u M S 9 k Z W V w c 2 V l a y g x K S 9 B d X R v U m V t b 3 Z l Z E N v b H V t b n M x L n t T d G V w L D F 9 J n F 1 b 3 Q 7 L C Z x d W 9 0 O 1 N l Y 3 R p b 2 4 x L 2 R l Z X B z Z W V r K D E p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l Z X B z Z W V r K D E p L 0 F 1 d G 9 S Z W 1 v d m V k Q 2 9 s d W 1 u c z E u e 1 d h b G w g d G l t Z S w w f S Z x d W 9 0 O y w m c X V v d D t T Z W N 0 a W 9 u M S 9 k Z W V w c 2 V l a y g x K S 9 B d X R v U m V t b 3 Z l Z E N v b H V t b n M x L n t T d G V w L D F 9 J n F 1 b 3 Q 7 L C Z x d W 9 0 O 1 N l Y 3 R p b 2 4 x L 2 R l Z X B z Z W V r K D E p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V w c 2 V l a y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V w c 2 V l a y g x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X B z Z W V r K D E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1 t Y S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x O T Y 2 Z W Q 1 L W E 2 M m Y t N D I w O S 0 5 Y j h m L W Z i M D g 1 N D E 1 Y j B j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W 1 t Y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x V D E 3 O j Q 3 O j U 0 L j Y 3 M T I 4 N z V a I i A v P j x F b n R y e S B U e X B l P S J G a W x s Q 2 9 s d W 1 u V H l w Z X M i I F Z h b H V l P S J z Q m d N R y I g L z 4 8 R W 5 0 c n k g V H l w Z T 0 i R m l s b E N v b H V t b k 5 h b W V z I i B W Y W x 1 Z T 0 i c 1 s m c X V v d D t X Y W x s I H R p b W U m c X V v d D s s J n F 1 b 3 Q 7 U 3 R l c C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W 1 h K D E p L 0 F 1 d G 9 S Z W 1 v d m V k Q 2 9 s d W 1 u c z E u e 1 d h b G w g d G l t Z S w w f S Z x d W 9 0 O y w m c X V v d D t T Z W N 0 a W 9 u M S 9 n Z W 1 t Y S g x K S 9 B d X R v U m V t b 3 Z l Z E N v b H V t b n M x L n t T d G V w L D F 9 J n F 1 b 3 Q 7 L C Z x d W 9 0 O 1 N l Y 3 R p b 2 4 x L 2 d l b W 1 h K D E p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l b W 1 h K D E p L 0 F 1 d G 9 S Z W 1 v d m V k Q 2 9 s d W 1 u c z E u e 1 d h b G w g d G l t Z S w w f S Z x d W 9 0 O y w m c X V v d D t T Z W N 0 a W 9 u M S 9 n Z W 1 t Y S g x K S 9 B d X R v U m V t b 3 Z l Z E N v b H V t b n M x L n t T d G V w L D F 9 J n F 1 b 3 Q 7 L C Z x d W 9 0 O 1 N l Y 3 R p b 2 4 x L 2 d l b W 1 h K D E p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1 t Y S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1 t Y S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1 t Y S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s Y W 1 h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I 3 N D J h O D A t M m Q 4 Y S 0 0 N j V i L W J i N z Y t Y j l h Y W M 4 Z m Q 5 N T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s Y W 1 h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T c 6 N D k 6 M D I u N D k w N z E w O V o i I C 8 + P E V u d H J 5 I F R 5 c G U 9 I k Z p b G x D b 2 x 1 b W 5 U e X B l c y I g V m F s d W U 9 I n N C Z 0 1 H I i A v P j x F b n R y e S B U e X B l P S J G a W x s Q 2 9 s d W 1 u T m F t Z X M i I F Z h b H V l P S J z W y Z x d W 9 0 O 1 d h b G w g d G l t Z S Z x d W 9 0 O y w m c X V v d D t T d G V w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x h b W E o M S k v Q X V 0 b 1 J l b W 9 2 Z W R D b 2 x 1 b W 5 z M S 5 7 V 2 F s b C B 0 a W 1 l L D B 9 J n F 1 b 3 Q 7 L C Z x d W 9 0 O 1 N l Y 3 R p b 2 4 x L 2 x s Y W 1 h K D E p L 0 F 1 d G 9 S Z W 1 v d m V k Q 2 9 s d W 1 u c z E u e 1 N 0 Z X A s M X 0 m c X V v d D s s J n F 1 b 3 Q 7 U 2 V j d G l v b j E v b G x h b W E o M S k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x h b W E o M S k v Q X V 0 b 1 J l b W 9 2 Z W R D b 2 x 1 b W 5 z M S 5 7 V 2 F s b C B 0 a W 1 l L D B 9 J n F 1 b 3 Q 7 L C Z x d W 9 0 O 1 N l Y 3 R p b 2 4 x L 2 x s Y W 1 h K D E p L 0 F 1 d G 9 S Z W 1 v d m V k Q 2 9 s d W 1 u c z E u e 1 N 0 Z X A s M X 0 m c X V v d D s s J n F 1 b 3 Q 7 U 2 V j d G l v b j E v b G x h b W E o M S k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s Y W 1 h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s Y W 1 h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s Y W 1 h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d H J h b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w O T Y 2 Z T I 5 L T B i N z k t N D c 1 M C 1 h M j A z L T d h Y z N k Y j Y 1 O G I z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X N 0 c m F s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T c 6 N D k 6 M j Y u N j g y M z A 1 M l o i I C 8 + P E V u d H J 5 I F R 5 c G U 9 I k Z p b G x D b 2 x 1 b W 5 U e X B l c y I g V m F s d W U 9 I n N C Z 0 1 H I i A v P j x F b n R y e S B U e X B l P S J G a W x s Q 2 9 s d W 1 u T m F t Z X M i I F Z h b H V l P S J z W y Z x d W 9 0 O 1 d h b G w g d G l t Z S Z x d W 9 0 O y w m c X V v d D t T d G V w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z d H J h b C g x K S 9 B d X R v U m V t b 3 Z l Z E N v b H V t b n M x L n t X Y W x s I H R p b W U s M H 0 m c X V v d D s s J n F 1 b 3 Q 7 U 2 V j d G l v b j E v b W l z d H J h b C g x K S 9 B d X R v U m V t b 3 Z l Z E N v b H V t b n M x L n t T d G V w L D F 9 J n F 1 b 3 Q 7 L C Z x d W 9 0 O 1 N l Y 3 R p b 2 4 x L 2 1 p c 3 R y Y W w o M S k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l z d H J h b C g x K S 9 B d X R v U m V t b 3 Z l Z E N v b H V t b n M x L n t X Y W x s I H R p b W U s M H 0 m c X V v d D s s J n F 1 b 3 Q 7 U 2 V j d G l v b j E v b W l z d H J h b C g x K S 9 B d X R v U m V t b 3 Z l Z E N v b H V t b n M x L n t T d G V w L D F 9 J n F 1 b 3 Q 7 L C Z x d W 9 0 O 1 N l Y 3 R p b 2 4 x L 2 1 p c 3 R y Y W w o M S k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c 3 R y Y W w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d H J h b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0 c m F s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d l b i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3 N z h k N G N h L T M z Z T I t N G I x M y 0 5 N 2 Q w L T M w M T F i Y z d j Z G U w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2 V u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T c 6 N T A 6 M T U u M T Y 2 M j g y M V o i I C 8 + P E V u d H J 5 I F R 5 c G U 9 I k Z p b G x D b 2 x 1 b W 5 U e X B l c y I g V m F s d W U 9 I n N C Z 0 1 H I i A v P j x F b n R y e S B U e X B l P S J G a W x s Q 2 9 s d W 1 u T m F t Z X M i I F Z h b H V l P S J z W y Z x d W 9 0 O 1 d h b G w g d G l t Z S Z x d W 9 0 O y w m c X V v d D t T d G V w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d l b i g x K S 9 B d X R v U m V t b 3 Z l Z E N v b H V t b n M x L n t X Y W x s I H R p b W U s M H 0 m c X V v d D s s J n F 1 b 3 Q 7 U 2 V j d G l v b j E v c X d l b i g x K S 9 B d X R v U m V t b 3 Z l Z E N v b H V t b n M x L n t T d G V w L D F 9 J n F 1 b 3 Q 7 L C Z x d W 9 0 O 1 N l Y 3 R p b 2 4 x L 3 F 3 Z W 4 o M S k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X d l b i g x K S 9 B d X R v U m V t b 3 Z l Z E N v b H V t b n M x L n t X Y W x s I H R p b W U s M H 0 m c X V v d D s s J n F 1 b 3 Q 7 U 2 V j d G l v b j E v c X d l b i g x K S 9 B d X R v U m V t b 3 Z l Z E N v b H V t b n M x L n t T d G V w L D F 9 J n F 1 b 3 Q 7 L C Z x d W 9 0 O 1 N l Y 3 R p b 2 4 x L 3 F 3 Z W 4 o M S k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3 Z W 4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d l b i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2 V u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l c H N l Z W s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W Y w Z D Q w Y S 1 h Z W Q 3 L T Q 2 M j k t O D I 5 M S 0 1 O T k w N D k 1 M W V j M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l c H N l Z W t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N z o 1 M T o w M S 4 x O D c 1 M D c y W i I g L z 4 8 R W 5 0 c n k g V H l w Z T 0 i R m l s b E N v b H V t b l R 5 c G V z I i B W Y W x 1 Z T 0 i c 0 J n T U c i I C 8 + P E V u d H J 5 I F R 5 c G U 9 I k Z p b G x D b 2 x 1 b W 5 O Y W 1 l c y I g V m F s d W U 9 I n N b J n F 1 b 3 Q 7 V 2 F s b C B 0 a W 1 l J n F 1 b 3 Q 7 L C Z x d W 9 0 O 1 N 0 Z X A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V w c 2 V l a y g y K S 9 B d X R v U m V t b 3 Z l Z E N v b H V t b n M x L n t X Y W x s I H R p b W U s M H 0 m c X V v d D s s J n F 1 b 3 Q 7 U 2 V j d G l v b j E v Z G V l c H N l Z W s o M i k v Q X V 0 b 1 J l b W 9 2 Z W R D b 2 x 1 b W 5 z M S 5 7 U 3 R l c C w x f S Z x d W 9 0 O y w m c X V v d D t T Z W N 0 a W 9 u M S 9 k Z W V w c 2 V l a y g y K S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W V w c 2 V l a y g y K S 9 B d X R v U m V t b 3 Z l Z E N v b H V t b n M x L n t X Y W x s I H R p b W U s M H 0 m c X V v d D s s J n F 1 b 3 Q 7 U 2 V j d G l v b j E v Z G V l c H N l Z W s o M i k v Q X V 0 b 1 J l b W 9 2 Z W R D b 2 x 1 b W 5 z M S 5 7 U 3 R l c C w x f S Z x d W 9 0 O y w m c X V v d D t T Z W N 0 a W 9 u M S 9 k Z W V w c 2 V l a y g y K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l c H N l Z W s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l c H N l Z W s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l c H N l Z W s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1 t Y S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0 O D d h Y T h k L T E 4 N T g t N G Q y N y 0 4 Z D Z k L T V h Y W N k N T g y N T c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W 1 t Y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x V D E 3 O j U x O j U x L j Q 3 M T U z M z l a I i A v P j x F b n R y e S B U e X B l P S J G a W x s Q 2 9 s d W 1 u V H l w Z X M i I F Z h b H V l P S J z Q m d N R y I g L z 4 8 R W 5 0 c n k g V H l w Z T 0 i R m l s b E N v b H V t b k 5 h b W V z I i B W Y W x 1 Z T 0 i c 1 s m c X V v d D t X Y W x s I H R p b W U m c X V v d D s s J n F 1 b 3 Q 7 U 3 R l c C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W 1 h K D I p L 0 F 1 d G 9 S Z W 1 v d m V k Q 2 9 s d W 1 u c z E u e 1 d h b G w g d G l t Z S w w f S Z x d W 9 0 O y w m c X V v d D t T Z W N 0 a W 9 u M S 9 n Z W 1 t Y S g y K S 9 B d X R v U m V t b 3 Z l Z E N v b H V t b n M x L n t T d G V w L D F 9 J n F 1 b 3 Q 7 L C Z x d W 9 0 O 1 N l Y 3 R p b 2 4 x L 2 d l b W 1 h K D I p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l b W 1 h K D I p L 0 F 1 d G 9 S Z W 1 v d m V k Q 2 9 s d W 1 u c z E u e 1 d h b G w g d G l t Z S w w f S Z x d W 9 0 O y w m c X V v d D t T Z W N 0 a W 9 u M S 9 n Z W 1 t Y S g y K S 9 B d X R v U m V t b 3 Z l Z E N v b H V t b n M x L n t T d G V w L D F 9 J n F 1 b 3 Q 7 L C Z x d W 9 0 O 1 N l Y 3 R p b 2 4 x L 2 d l b W 1 h K D I p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1 t Y S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1 t Y S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1 t Y S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s Y W 1 h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Q 1 N G Q 0 N G M t N m Z h M S 0 0 M W Y 4 L W J l N j E t N z k 4 N m M w M j d i Z D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s Y W 1 h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T c 6 N T I 6 M T U u M T c x O D I 1 N l o i I C 8 + P E V u d H J 5 I F R 5 c G U 9 I k Z p b G x D b 2 x 1 b W 5 U e X B l c y I g V m F s d W U 9 I n N C Z 0 1 H I i A v P j x F b n R y e S B U e X B l P S J G a W x s Q 2 9 s d W 1 u T m F t Z X M i I F Z h b H V l P S J z W y Z x d W 9 0 O 1 d h b G w g d G l t Z S Z x d W 9 0 O y w m c X V v d D t T d G V w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x h b W E o M i k v Q X V 0 b 1 J l b W 9 2 Z W R D b 2 x 1 b W 5 z M S 5 7 V 2 F s b C B 0 a W 1 l L D B 9 J n F 1 b 3 Q 7 L C Z x d W 9 0 O 1 N l Y 3 R p b 2 4 x L 2 x s Y W 1 h K D I p L 0 F 1 d G 9 S Z W 1 v d m V k Q 2 9 s d W 1 u c z E u e 1 N 0 Z X A s M X 0 m c X V v d D s s J n F 1 b 3 Q 7 U 2 V j d G l v b j E v b G x h b W E o M i k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x h b W E o M i k v Q X V 0 b 1 J l b W 9 2 Z W R D b 2 x 1 b W 5 z M S 5 7 V 2 F s b C B 0 a W 1 l L D B 9 J n F 1 b 3 Q 7 L C Z x d W 9 0 O 1 N l Y 3 R p b 2 4 x L 2 x s Y W 1 h K D I p L 0 F 1 d G 9 S Z W 1 v d m V k Q 2 9 s d W 1 u c z E u e 1 N 0 Z X A s M X 0 m c X V v d D s s J n F 1 b 3 Q 7 U 2 V j d G l v b j E v b G x h b W E o M i k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s Y W 1 h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s Y W 1 h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s Y W 1 h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d H J h b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2 Z j g 0 M D N j L W I 3 Z G Q t N D B k Z i 1 i M T B k L T I x O W R h N 2 Y 2 N W J j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X N 0 c m F s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T c 6 N T I 6 M z g u O T Q 1 O T Y 4 M F o i I C 8 + P E V u d H J 5 I F R 5 c G U 9 I k Z p b G x D b 2 x 1 b W 5 U e X B l c y I g V m F s d W U 9 I n N C Z 0 1 H I i A v P j x F b n R y e S B U e X B l P S J G a W x s Q 2 9 s d W 1 u T m F t Z X M i I F Z h b H V l P S J z W y Z x d W 9 0 O 1 d h b G w g d G l t Z S Z x d W 9 0 O y w m c X V v d D t T d G V w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z d H J h b C g y K S 9 B d X R v U m V t b 3 Z l Z E N v b H V t b n M x L n t X Y W x s I H R p b W U s M H 0 m c X V v d D s s J n F 1 b 3 Q 7 U 2 V j d G l v b j E v b W l z d H J h b C g y K S 9 B d X R v U m V t b 3 Z l Z E N v b H V t b n M x L n t T d G V w L D F 9 J n F 1 b 3 Q 7 L C Z x d W 9 0 O 1 N l Y 3 R p b 2 4 x L 2 1 p c 3 R y Y W w o M i k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l z d H J h b C g y K S 9 B d X R v U m V t b 3 Z l Z E N v b H V t b n M x L n t X Y W x s I H R p b W U s M H 0 m c X V v d D s s J n F 1 b 3 Q 7 U 2 V j d G l v b j E v b W l z d H J h b C g y K S 9 B d X R v U m V t b 3 Z l Z E N v b H V t b n M x L n t T d G V w L D F 9 J n F 1 b 3 Q 7 L C Z x d W 9 0 O 1 N l Y 3 R p b 2 4 x L 2 1 p c 3 R y Y W w o M i k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c 3 R y Y W w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d H J h b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0 c m F s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d l b i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z Y z M 0 N W I 3 L T c 5 M G Q t N D Q 4 N y 0 4 Z T g 2 L T k z O T Y z Z T Y y N j Q 1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2 V u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T c 6 N T M 6 M D c u O D U 3 N T Y x O F o i I C 8 + P E V u d H J 5 I F R 5 c G U 9 I k Z p b G x D b 2 x 1 b W 5 U e X B l c y I g V m F s d W U 9 I n N C Z 0 1 H I i A v P j x F b n R y e S B U e X B l P S J G a W x s Q 2 9 s d W 1 u T m F t Z X M i I F Z h b H V l P S J z W y Z x d W 9 0 O 1 d h b G w g d G l t Z S Z x d W 9 0 O y w m c X V v d D t T d G V w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d l b i g y K S 9 B d X R v U m V t b 3 Z l Z E N v b H V t b n M x L n t X Y W x s I H R p b W U s M H 0 m c X V v d D s s J n F 1 b 3 Q 7 U 2 V j d G l v b j E v c X d l b i g y K S 9 B d X R v U m V t b 3 Z l Z E N v b H V t b n M x L n t T d G V w L D F 9 J n F 1 b 3 Q 7 L C Z x d W 9 0 O 1 N l Y 3 R p b 2 4 x L 3 F 3 Z W 4 o M i k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X d l b i g y K S 9 B d X R v U m V t b 3 Z l Z E N v b H V t b n M x L n t X Y W x s I H R p b W U s M H 0 m c X V v d D s s J n F 1 b 3 Q 7 U 2 V j d G l v b j E v c X d l b i g y K S 9 B d X R v U m V t b 3 Z l Z E N v b H V t b n M x L n t T d G V w L D F 9 J n F 1 b 3 Q 7 L C Z x d W 9 0 O 1 N l Y 3 R p b 2 4 x L 3 F 3 Z W 4 o M i k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3 Z W 4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d l b i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2 V u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8 U A 6 p X r 5 E m K J Z H v 6 C T v c A A A A A A g A A A A A A E G Y A A A A B A A A g A A A A y n r o w Q X O c P e / e 7 q E j X Q + z c W G o 0 2 y z Z H Z / b H t 1 7 e q Y / k A A A A A D o A A A A A C A A A g A A A A Z J m v r z t I K J m A I 9 5 t Q B e N b G 2 l Q 1 c M 7 E g j 7 n s t a k s x S a 9 Q A A A A 9 L c 5 D d F 4 s s 4 z G N H X J V p 4 I i o J N e 7 w y J F k b V 3 P b t z u h e k w A y 7 K 8 D 2 G E q y f A H C T 7 O L q z g 5 y U U A E 2 4 F R H e / G 2 J u r j C B x i 2 9 c V T E s c I z X j h G x 5 V d A A A A A p U Q j 3 j M 5 U s s q X q T Z W N 3 / Z J e t f n s 0 4 w U V 2 p h j F w M V q U i L K K V w U 7 M x / M Z X 4 K u V H h 2 v 2 h O X u 0 9 J l g r S G o 6 S Y C D a 3 Q = = < / D a t a M a s h u p > 
</file>

<file path=customXml/itemProps1.xml><?xml version="1.0" encoding="utf-8"?>
<ds:datastoreItem xmlns:ds="http://schemas.openxmlformats.org/officeDocument/2006/customXml" ds:itemID="{93C62FBB-1763-4F8A-A3CF-C731FBEC2D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qwen</vt:lpstr>
      <vt:lpstr>mistral</vt:lpstr>
      <vt:lpstr>llama</vt:lpstr>
      <vt:lpstr>gemma</vt:lpstr>
      <vt:lpstr>deepseek</vt:lpstr>
      <vt:lpstr>Sheet2</vt:lpstr>
      <vt:lpstr>qwen(1)</vt:lpstr>
      <vt:lpstr>mistral(1)</vt:lpstr>
      <vt:lpstr>llama(1)</vt:lpstr>
      <vt:lpstr>gemma(1)</vt:lpstr>
      <vt:lpstr>deepseek(1)</vt:lpstr>
      <vt:lpstr>Sheet1</vt:lpstr>
      <vt:lpstr>qwen(2)</vt:lpstr>
      <vt:lpstr>mistral(2)</vt:lpstr>
      <vt:lpstr>llama(2)</vt:lpstr>
      <vt:lpstr>gemma(2)</vt:lpstr>
      <vt:lpstr>deepseek(2)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Agnese Griķe</dc:creator>
  <cp:lastModifiedBy>Agnese Griķe</cp:lastModifiedBy>
  <dcterms:created xsi:type="dcterms:W3CDTF">2025-05-21T17:37:35Z</dcterms:created>
  <dcterms:modified xsi:type="dcterms:W3CDTF">2025-05-25T19:08:00Z</dcterms:modified>
</cp:coreProperties>
</file>