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ED4FA509-211A-482C-A0F7-397278599A8D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data" sheetId="2" r:id="rId2"/>
  </sheets>
  <definedNames>
    <definedName name="min">Sheet1!$AC$3:$AE$11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7" i="1" l="1"/>
  <c r="V16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3" i="1"/>
  <c r="D2" i="1" l="1"/>
  <c r="W6" i="1"/>
  <c r="W8" i="1"/>
  <c r="Z8" i="1"/>
  <c r="Z6" i="1"/>
  <c r="B5" i="1" l="1"/>
  <c r="B370" i="1"/>
  <c r="B373" i="1"/>
  <c r="B374" i="1"/>
  <c r="B377" i="1"/>
  <c r="B378" i="1"/>
  <c r="B381" i="1"/>
  <c r="B384" i="1"/>
  <c r="B383" i="1"/>
  <c r="B389" i="1"/>
  <c r="B371" i="1"/>
  <c r="B372" i="1"/>
  <c r="B375" i="1"/>
  <c r="B376" i="1"/>
  <c r="B379" i="1"/>
  <c r="B380" i="1"/>
  <c r="B385" i="1"/>
  <c r="B386" i="1"/>
  <c r="B382" i="1"/>
  <c r="B387" i="1"/>
  <c r="B401" i="1"/>
  <c r="B406" i="1"/>
  <c r="B416" i="1"/>
  <c r="B417" i="1"/>
  <c r="B420" i="1"/>
  <c r="B426" i="1"/>
  <c r="B428" i="1"/>
  <c r="B431" i="1"/>
  <c r="B434" i="1"/>
  <c r="B435" i="1"/>
  <c r="B441" i="1"/>
  <c r="B442" i="1"/>
  <c r="B447" i="1"/>
  <c r="B448" i="1"/>
  <c r="B451" i="1"/>
  <c r="B452" i="1"/>
  <c r="B453" i="1"/>
  <c r="B454" i="1"/>
  <c r="B457" i="1"/>
  <c r="B458" i="1"/>
  <c r="B460" i="1"/>
  <c r="B461" i="1"/>
  <c r="B464" i="1"/>
  <c r="B465" i="1"/>
  <c r="B468" i="1"/>
  <c r="B470" i="1"/>
  <c r="B472" i="1"/>
  <c r="B474" i="1"/>
  <c r="B476" i="1"/>
  <c r="B478" i="1"/>
  <c r="B480" i="1"/>
  <c r="B482" i="1"/>
  <c r="B484" i="1"/>
  <c r="B486" i="1"/>
  <c r="B488" i="1"/>
  <c r="B490" i="1"/>
  <c r="B492" i="1"/>
  <c r="B494" i="1"/>
  <c r="B496" i="1"/>
  <c r="B498" i="1"/>
  <c r="B500" i="1"/>
  <c r="B502" i="1"/>
  <c r="B504" i="1"/>
  <c r="B506" i="1"/>
  <c r="B508" i="1"/>
  <c r="B510" i="1"/>
  <c r="B512" i="1"/>
  <c r="B514" i="1"/>
  <c r="B516" i="1"/>
  <c r="B518" i="1"/>
  <c r="B520" i="1"/>
  <c r="B522" i="1"/>
  <c r="B390" i="1"/>
  <c r="B392" i="1"/>
  <c r="B394" i="1"/>
  <c r="B396" i="1"/>
  <c r="B398" i="1"/>
  <c r="B400" i="1"/>
  <c r="B403" i="1"/>
  <c r="B408" i="1"/>
  <c r="B409" i="1"/>
  <c r="B411" i="1"/>
  <c r="B413" i="1"/>
  <c r="B422" i="1"/>
  <c r="B424" i="1"/>
  <c r="B430" i="1"/>
  <c r="B437" i="1"/>
  <c r="B439" i="1"/>
  <c r="B388" i="1"/>
  <c r="B402" i="1"/>
  <c r="B405" i="1"/>
  <c r="B415" i="1"/>
  <c r="B418" i="1"/>
  <c r="B419" i="1"/>
  <c r="B425" i="1"/>
  <c r="B427" i="1"/>
  <c r="B432" i="1"/>
  <c r="B433" i="1"/>
  <c r="B436" i="1"/>
  <c r="B443" i="1"/>
  <c r="B444" i="1"/>
  <c r="B445" i="1"/>
  <c r="B446" i="1"/>
  <c r="B449" i="1"/>
  <c r="B450" i="1"/>
  <c r="B455" i="1"/>
  <c r="B456" i="1"/>
  <c r="B459" i="1"/>
  <c r="B462" i="1"/>
  <c r="B463" i="1"/>
  <c r="B466" i="1"/>
  <c r="B467" i="1"/>
  <c r="B469" i="1"/>
  <c r="B471" i="1"/>
  <c r="B473" i="1"/>
  <c r="B475" i="1"/>
  <c r="B477" i="1"/>
  <c r="B479" i="1"/>
  <c r="B481" i="1"/>
  <c r="B483" i="1"/>
  <c r="B485" i="1"/>
  <c r="B487" i="1"/>
  <c r="B489" i="1"/>
  <c r="B491" i="1"/>
  <c r="B493" i="1"/>
  <c r="B495" i="1"/>
  <c r="B497" i="1"/>
  <c r="B499" i="1"/>
  <c r="B501" i="1"/>
  <c r="B503" i="1"/>
  <c r="B505" i="1"/>
  <c r="B507" i="1"/>
  <c r="B509" i="1"/>
  <c r="B511" i="1"/>
  <c r="B513" i="1"/>
  <c r="B515" i="1"/>
  <c r="B517" i="1"/>
  <c r="B519" i="1"/>
  <c r="B521" i="1"/>
  <c r="B523" i="1"/>
  <c r="B391" i="1"/>
  <c r="B399" i="1"/>
  <c r="B414" i="1"/>
  <c r="B423" i="1"/>
  <c r="B438" i="1"/>
  <c r="B524" i="1"/>
  <c r="B526" i="1"/>
  <c r="B528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78" i="1"/>
  <c r="B81" i="1"/>
  <c r="B82" i="1"/>
  <c r="B85" i="1"/>
  <c r="B86" i="1"/>
  <c r="B89" i="1"/>
  <c r="B90" i="1"/>
  <c r="B93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397" i="1"/>
  <c r="B412" i="1"/>
  <c r="B421" i="1"/>
  <c r="B529" i="1"/>
  <c r="B95" i="1"/>
  <c r="B115" i="1"/>
  <c r="B117" i="1"/>
  <c r="B119" i="1"/>
  <c r="B121" i="1"/>
  <c r="B123" i="1"/>
  <c r="B124" i="1"/>
  <c r="B395" i="1"/>
  <c r="B404" i="1"/>
  <c r="B407" i="1"/>
  <c r="B410" i="1"/>
  <c r="B525" i="1"/>
  <c r="B527" i="1"/>
  <c r="B531" i="1"/>
  <c r="B79" i="1"/>
  <c r="B80" i="1"/>
  <c r="B83" i="1"/>
  <c r="B84" i="1"/>
  <c r="B87" i="1"/>
  <c r="B88" i="1"/>
  <c r="B91" i="1"/>
  <c r="B92" i="1"/>
  <c r="B96" i="1"/>
  <c r="B429" i="1"/>
  <c r="B440" i="1"/>
  <c r="B118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204" i="1"/>
  <c r="B207" i="1"/>
  <c r="B212" i="1"/>
  <c r="B215" i="1"/>
  <c r="B220" i="1"/>
  <c r="B223" i="1"/>
  <c r="B226" i="1"/>
  <c r="B156" i="1"/>
  <c r="B94" i="1"/>
  <c r="B116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1" i="1"/>
  <c r="B206" i="1"/>
  <c r="B209" i="1"/>
  <c r="B214" i="1"/>
  <c r="B217" i="1"/>
  <c r="B222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10" i="1"/>
  <c r="B312" i="1"/>
  <c r="B314" i="1"/>
  <c r="B316" i="1"/>
  <c r="B318" i="1"/>
  <c r="B320" i="1"/>
  <c r="B322" i="1"/>
  <c r="B324" i="1"/>
  <c r="B326" i="1"/>
  <c r="B328" i="1"/>
  <c r="B330" i="1"/>
  <c r="B332" i="1"/>
  <c r="B334" i="1"/>
  <c r="B336" i="1"/>
  <c r="B338" i="1"/>
  <c r="B340" i="1"/>
  <c r="B342" i="1"/>
  <c r="B344" i="1"/>
  <c r="B346" i="1"/>
  <c r="B348" i="1"/>
  <c r="B350" i="1"/>
  <c r="B352" i="1"/>
  <c r="B354" i="1"/>
  <c r="B356" i="1"/>
  <c r="B358" i="1"/>
  <c r="B360" i="1"/>
  <c r="B362" i="1"/>
  <c r="B364" i="1"/>
  <c r="B366" i="1"/>
  <c r="B368" i="1"/>
  <c r="B530" i="1"/>
  <c r="B128" i="1"/>
  <c r="B132" i="1"/>
  <c r="B136" i="1"/>
  <c r="B140" i="1"/>
  <c r="B144" i="1"/>
  <c r="B148" i="1"/>
  <c r="B164" i="1"/>
  <c r="B168" i="1"/>
  <c r="B172" i="1"/>
  <c r="B180" i="1"/>
  <c r="B184" i="1"/>
  <c r="B188" i="1"/>
  <c r="B114" i="1"/>
  <c r="B122" i="1"/>
  <c r="B129" i="1"/>
  <c r="B133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0" i="1"/>
  <c r="B203" i="1"/>
  <c r="B208" i="1"/>
  <c r="B211" i="1"/>
  <c r="B216" i="1"/>
  <c r="B219" i="1"/>
  <c r="B225" i="1"/>
  <c r="B228" i="1"/>
  <c r="B393" i="1"/>
  <c r="B120" i="1"/>
  <c r="B125" i="1"/>
  <c r="B152" i="1"/>
  <c r="B160" i="1"/>
  <c r="B176" i="1"/>
  <c r="B199" i="1"/>
  <c r="B202" i="1"/>
  <c r="B205" i="1"/>
  <c r="B218" i="1"/>
  <c r="B221" i="1"/>
  <c r="B224" i="1"/>
  <c r="B227" i="1"/>
  <c r="B315" i="1"/>
  <c r="B323" i="1"/>
  <c r="B331" i="1"/>
  <c r="B339" i="1"/>
  <c r="B347" i="1"/>
  <c r="B355" i="1"/>
  <c r="B363" i="1"/>
  <c r="B317" i="1"/>
  <c r="B325" i="1"/>
  <c r="B333" i="1"/>
  <c r="B341" i="1"/>
  <c r="B357" i="1"/>
  <c r="B192" i="1"/>
  <c r="B313" i="1"/>
  <c r="B321" i="1"/>
  <c r="B329" i="1"/>
  <c r="B337" i="1"/>
  <c r="B345" i="1"/>
  <c r="B353" i="1"/>
  <c r="B361" i="1"/>
  <c r="B369" i="1"/>
  <c r="B210" i="1"/>
  <c r="B213" i="1"/>
  <c r="B311" i="1"/>
  <c r="B319" i="1"/>
  <c r="B327" i="1"/>
  <c r="B335" i="1"/>
  <c r="B343" i="1"/>
  <c r="B351" i="1"/>
  <c r="B359" i="1"/>
  <c r="B367" i="1"/>
  <c r="B196" i="1"/>
  <c r="B309" i="1"/>
  <c r="B349" i="1"/>
  <c r="B365" i="1"/>
  <c r="B73" i="1"/>
  <c r="C73" i="1" s="1"/>
  <c r="F73" i="1" s="1"/>
  <c r="E73" i="1" s="1"/>
  <c r="B71" i="1"/>
  <c r="C71" i="1" s="1"/>
  <c r="F71" i="1" s="1"/>
  <c r="E71" i="1" s="1"/>
  <c r="B77" i="1"/>
  <c r="C77" i="1" s="1"/>
  <c r="F77" i="1" s="1"/>
  <c r="E77" i="1" s="1"/>
  <c r="B75" i="1"/>
  <c r="C75" i="1" s="1"/>
  <c r="F75" i="1" s="1"/>
  <c r="E75" i="1" s="1"/>
  <c r="B4" i="1"/>
  <c r="C4" i="1" s="1"/>
  <c r="F4" i="1" s="1"/>
  <c r="E4" i="1" s="1"/>
  <c r="B30" i="1"/>
  <c r="C30" i="1" s="1"/>
  <c r="F30" i="1" s="1"/>
  <c r="E30" i="1" s="1"/>
  <c r="B74" i="1"/>
  <c r="G71" i="1"/>
  <c r="H71" i="1" s="1"/>
  <c r="B3" i="1"/>
  <c r="B76" i="1"/>
  <c r="C76" i="1" s="1"/>
  <c r="F76" i="1" s="1"/>
  <c r="E76" i="1" s="1"/>
  <c r="B72" i="1"/>
  <c r="C72" i="1" s="1"/>
  <c r="F72" i="1" s="1"/>
  <c r="E72" i="1" s="1"/>
  <c r="C5" i="1"/>
  <c r="F5" i="1" s="1"/>
  <c r="E5" i="1" s="1"/>
  <c r="B28" i="1"/>
  <c r="C28" i="1" s="1"/>
  <c r="F28" i="1" s="1"/>
  <c r="E28" i="1" s="1"/>
  <c r="B62" i="1"/>
  <c r="C62" i="1" s="1"/>
  <c r="F62" i="1" s="1"/>
  <c r="E62" i="1" s="1"/>
  <c r="B12" i="1"/>
  <c r="C12" i="1" s="1"/>
  <c r="B24" i="1"/>
  <c r="C24" i="1" s="1"/>
  <c r="F24" i="1" s="1"/>
  <c r="E24" i="1" s="1"/>
  <c r="B43" i="1"/>
  <c r="C43" i="1" s="1"/>
  <c r="F43" i="1" s="1"/>
  <c r="E43" i="1" s="1"/>
  <c r="B35" i="1"/>
  <c r="C35" i="1" s="1"/>
  <c r="F35" i="1" s="1"/>
  <c r="E35" i="1" s="1"/>
  <c r="B29" i="1"/>
  <c r="C29" i="1" s="1"/>
  <c r="B59" i="1"/>
  <c r="G59" i="1" s="1"/>
  <c r="H59" i="1" s="1"/>
  <c r="B55" i="1"/>
  <c r="B8" i="1"/>
  <c r="C8" i="1" s="1"/>
  <c r="F8" i="1" s="1"/>
  <c r="E8" i="1" s="1"/>
  <c r="B39" i="1"/>
  <c r="C39" i="1" s="1"/>
  <c r="F39" i="1" s="1"/>
  <c r="E39" i="1" s="1"/>
  <c r="B31" i="1"/>
  <c r="C31" i="1" s="1"/>
  <c r="F31" i="1" s="1"/>
  <c r="E31" i="1" s="1"/>
  <c r="B54" i="1"/>
  <c r="C54" i="1" s="1"/>
  <c r="F54" i="1" s="1"/>
  <c r="E54" i="1" s="1"/>
  <c r="B53" i="1"/>
  <c r="C53" i="1" s="1"/>
  <c r="F53" i="1" s="1"/>
  <c r="E53" i="1" s="1"/>
  <c r="B48" i="1"/>
  <c r="C48" i="1" s="1"/>
  <c r="F48" i="1" s="1"/>
  <c r="E48" i="1" s="1"/>
  <c r="B47" i="1"/>
  <c r="B64" i="1"/>
  <c r="C64" i="1" s="1"/>
  <c r="F64" i="1" s="1"/>
  <c r="E64" i="1" s="1"/>
  <c r="B58" i="1"/>
  <c r="C58" i="1" s="1"/>
  <c r="F58" i="1" s="1"/>
  <c r="E58" i="1" s="1"/>
  <c r="B66" i="1"/>
  <c r="C66" i="1" s="1"/>
  <c r="F66" i="1" s="1"/>
  <c r="E66" i="1" s="1"/>
  <c r="B65" i="1"/>
  <c r="C65" i="1" s="1"/>
  <c r="F65" i="1" s="1"/>
  <c r="E65" i="1" s="1"/>
  <c r="B20" i="1"/>
  <c r="C20" i="1" s="1"/>
  <c r="F20" i="1" s="1"/>
  <c r="E20" i="1" s="1"/>
  <c r="B9" i="1"/>
  <c r="G9" i="1" s="1"/>
  <c r="H9" i="1" s="1"/>
  <c r="G5" i="1"/>
  <c r="H5" i="1" s="1"/>
  <c r="B46" i="1"/>
  <c r="C46" i="1" s="1"/>
  <c r="F46" i="1" s="1"/>
  <c r="E46" i="1" s="1"/>
  <c r="B45" i="1"/>
  <c r="C45" i="1" s="1"/>
  <c r="F45" i="1" s="1"/>
  <c r="E45" i="1" s="1"/>
  <c r="B42" i="1"/>
  <c r="C42" i="1" s="1"/>
  <c r="F42" i="1" s="1"/>
  <c r="E42" i="1" s="1"/>
  <c r="B41" i="1"/>
  <c r="C41" i="1" s="1"/>
  <c r="F41" i="1" s="1"/>
  <c r="E41" i="1" s="1"/>
  <c r="B38" i="1"/>
  <c r="C38" i="1" s="1"/>
  <c r="F38" i="1" s="1"/>
  <c r="E38" i="1" s="1"/>
  <c r="B37" i="1"/>
  <c r="C37" i="1" s="1"/>
  <c r="B34" i="1"/>
  <c r="C34" i="1" s="1"/>
  <c r="F34" i="1" s="1"/>
  <c r="E34" i="1" s="1"/>
  <c r="B33" i="1"/>
  <c r="C33" i="1" s="1"/>
  <c r="F33" i="1" s="1"/>
  <c r="E33" i="1" s="1"/>
  <c r="B50" i="1"/>
  <c r="C50" i="1" s="1"/>
  <c r="F50" i="1" s="1"/>
  <c r="E50" i="1" s="1"/>
  <c r="B61" i="1"/>
  <c r="C61" i="1" s="1"/>
  <c r="F61" i="1" s="1"/>
  <c r="E61" i="1" s="1"/>
  <c r="B60" i="1"/>
  <c r="B57" i="1"/>
  <c r="C57" i="1" s="1"/>
  <c r="F57" i="1" s="1"/>
  <c r="E57" i="1" s="1"/>
  <c r="B56" i="1"/>
  <c r="C56" i="1" s="1"/>
  <c r="F56" i="1" s="1"/>
  <c r="E56" i="1" s="1"/>
  <c r="B68" i="1"/>
  <c r="C68" i="1" s="1"/>
  <c r="F68" i="1" s="1"/>
  <c r="E68" i="1" s="1"/>
  <c r="B16" i="1"/>
  <c r="C16" i="1" s="1"/>
  <c r="F16" i="1" s="1"/>
  <c r="E16" i="1" s="1"/>
  <c r="B44" i="1"/>
  <c r="C44" i="1" s="1"/>
  <c r="F44" i="1" s="1"/>
  <c r="E44" i="1" s="1"/>
  <c r="B40" i="1"/>
  <c r="C40" i="1" s="1"/>
  <c r="F40" i="1" s="1"/>
  <c r="E40" i="1" s="1"/>
  <c r="B36" i="1"/>
  <c r="C36" i="1" s="1"/>
  <c r="F36" i="1" s="1"/>
  <c r="E36" i="1" s="1"/>
  <c r="B32" i="1"/>
  <c r="C32" i="1" s="1"/>
  <c r="F32" i="1" s="1"/>
  <c r="E32" i="1" s="1"/>
  <c r="B52" i="1"/>
  <c r="C52" i="1" s="1"/>
  <c r="F52" i="1" s="1"/>
  <c r="E52" i="1" s="1"/>
  <c r="B51" i="1"/>
  <c r="C51" i="1" s="1"/>
  <c r="F51" i="1" s="1"/>
  <c r="E51" i="1" s="1"/>
  <c r="B49" i="1"/>
  <c r="C49" i="1" s="1"/>
  <c r="F49" i="1" s="1"/>
  <c r="E49" i="1" s="1"/>
  <c r="B63" i="1"/>
  <c r="C63" i="1" s="1"/>
  <c r="F63" i="1" s="1"/>
  <c r="E63" i="1" s="1"/>
  <c r="B70" i="1"/>
  <c r="C70" i="1" s="1"/>
  <c r="F70" i="1" s="1"/>
  <c r="E70" i="1" s="1"/>
  <c r="B69" i="1"/>
  <c r="B67" i="1"/>
  <c r="C67" i="1" s="1"/>
  <c r="F67" i="1" s="1"/>
  <c r="E67" i="1" s="1"/>
  <c r="B27" i="1"/>
  <c r="C27" i="1" s="1"/>
  <c r="F27" i="1" s="1"/>
  <c r="E27" i="1" s="1"/>
  <c r="B23" i="1"/>
  <c r="C23" i="1" s="1"/>
  <c r="F23" i="1" s="1"/>
  <c r="E23" i="1" s="1"/>
  <c r="B19" i="1"/>
  <c r="C19" i="1" s="1"/>
  <c r="F19" i="1" s="1"/>
  <c r="E19" i="1" s="1"/>
  <c r="B15" i="1"/>
  <c r="C15" i="1" s="1"/>
  <c r="F15" i="1" s="1"/>
  <c r="E15" i="1" s="1"/>
  <c r="B11" i="1"/>
  <c r="C11" i="1" s="1"/>
  <c r="F11" i="1" s="1"/>
  <c r="E11" i="1" s="1"/>
  <c r="B7" i="1"/>
  <c r="C7" i="1" s="1"/>
  <c r="F7" i="1" s="1"/>
  <c r="E7" i="1" s="1"/>
  <c r="B26" i="1"/>
  <c r="C26" i="1" s="1"/>
  <c r="F26" i="1" s="1"/>
  <c r="E26" i="1" s="1"/>
  <c r="B22" i="1"/>
  <c r="C22" i="1" s="1"/>
  <c r="F22" i="1" s="1"/>
  <c r="E22" i="1" s="1"/>
  <c r="B18" i="1"/>
  <c r="C18" i="1" s="1"/>
  <c r="F18" i="1" s="1"/>
  <c r="E18" i="1" s="1"/>
  <c r="B14" i="1"/>
  <c r="C14" i="1" s="1"/>
  <c r="F14" i="1" s="1"/>
  <c r="E14" i="1" s="1"/>
  <c r="B10" i="1"/>
  <c r="C10" i="1" s="1"/>
  <c r="F10" i="1" s="1"/>
  <c r="E10" i="1" s="1"/>
  <c r="B6" i="1"/>
  <c r="C6" i="1" s="1"/>
  <c r="F6" i="1" s="1"/>
  <c r="E6" i="1" s="1"/>
  <c r="B25" i="1"/>
  <c r="C25" i="1" s="1"/>
  <c r="F25" i="1" s="1"/>
  <c r="E25" i="1" s="1"/>
  <c r="B21" i="1"/>
  <c r="C21" i="1" s="1"/>
  <c r="F21" i="1" s="1"/>
  <c r="E21" i="1" s="1"/>
  <c r="B17" i="1"/>
  <c r="C17" i="1" s="1"/>
  <c r="F17" i="1" s="1"/>
  <c r="E17" i="1" s="1"/>
  <c r="B13" i="1"/>
  <c r="C13" i="1" s="1"/>
  <c r="F13" i="1" s="1"/>
  <c r="E13" i="1" s="1"/>
  <c r="G37" i="1" l="1"/>
  <c r="H37" i="1" s="1"/>
  <c r="G28" i="1"/>
  <c r="H28" i="1" s="1"/>
  <c r="G73" i="1"/>
  <c r="H73" i="1" s="1"/>
  <c r="C365" i="1"/>
  <c r="F365" i="1" s="1"/>
  <c r="E365" i="1" s="1"/>
  <c r="G365" i="1"/>
  <c r="H365" i="1" s="1"/>
  <c r="C367" i="1"/>
  <c r="F367" i="1" s="1"/>
  <c r="E367" i="1" s="1"/>
  <c r="G367" i="1"/>
  <c r="H367" i="1" s="1"/>
  <c r="C335" i="1"/>
  <c r="F335" i="1" s="1"/>
  <c r="E335" i="1" s="1"/>
  <c r="G335" i="1"/>
  <c r="H335" i="1" s="1"/>
  <c r="C213" i="1"/>
  <c r="F213" i="1" s="1"/>
  <c r="E213" i="1" s="1"/>
  <c r="G213" i="1"/>
  <c r="H213" i="1" s="1"/>
  <c r="G353" i="1"/>
  <c r="H353" i="1" s="1"/>
  <c r="C353" i="1"/>
  <c r="F353" i="1" s="1"/>
  <c r="E353" i="1" s="1"/>
  <c r="C321" i="1"/>
  <c r="F321" i="1" s="1"/>
  <c r="E321" i="1" s="1"/>
  <c r="G321" i="1"/>
  <c r="H321" i="1" s="1"/>
  <c r="C341" i="1"/>
  <c r="F341" i="1" s="1"/>
  <c r="E341" i="1" s="1"/>
  <c r="G341" i="1"/>
  <c r="H341" i="1" s="1"/>
  <c r="C363" i="1"/>
  <c r="F363" i="1" s="1"/>
  <c r="E363" i="1" s="1"/>
  <c r="G363" i="1"/>
  <c r="H363" i="1" s="1"/>
  <c r="G331" i="1"/>
  <c r="H331" i="1" s="1"/>
  <c r="C331" i="1"/>
  <c r="F331" i="1" s="1"/>
  <c r="E331" i="1" s="1"/>
  <c r="G224" i="1"/>
  <c r="H224" i="1" s="1"/>
  <c r="C224" i="1"/>
  <c r="F224" i="1" s="1"/>
  <c r="E224" i="1" s="1"/>
  <c r="G202" i="1"/>
  <c r="H202" i="1" s="1"/>
  <c r="C202" i="1"/>
  <c r="F202" i="1" s="1"/>
  <c r="E202" i="1" s="1"/>
  <c r="G152" i="1"/>
  <c r="H152" i="1" s="1"/>
  <c r="C152" i="1"/>
  <c r="F152" i="1" s="1"/>
  <c r="E152" i="1" s="1"/>
  <c r="C228" i="1"/>
  <c r="F228" i="1" s="1"/>
  <c r="E228" i="1" s="1"/>
  <c r="G228" i="1"/>
  <c r="H228" i="1" s="1"/>
  <c r="C211" i="1"/>
  <c r="F211" i="1" s="1"/>
  <c r="E211" i="1" s="1"/>
  <c r="G211" i="1"/>
  <c r="H211" i="1" s="1"/>
  <c r="G197" i="1"/>
  <c r="H197" i="1" s="1"/>
  <c r="C197" i="1"/>
  <c r="F197" i="1" s="1"/>
  <c r="E197" i="1" s="1"/>
  <c r="G181" i="1"/>
  <c r="H181" i="1" s="1"/>
  <c r="C181" i="1"/>
  <c r="F181" i="1" s="1"/>
  <c r="E181" i="1" s="1"/>
  <c r="G165" i="1"/>
  <c r="H165" i="1" s="1"/>
  <c r="C165" i="1"/>
  <c r="F165" i="1" s="1"/>
  <c r="E165" i="1" s="1"/>
  <c r="G149" i="1"/>
  <c r="H149" i="1" s="1"/>
  <c r="C149" i="1"/>
  <c r="F149" i="1" s="1"/>
  <c r="E149" i="1" s="1"/>
  <c r="G133" i="1"/>
  <c r="H133" i="1" s="1"/>
  <c r="C133" i="1"/>
  <c r="F133" i="1" s="1"/>
  <c r="E133" i="1" s="1"/>
  <c r="G188" i="1"/>
  <c r="H188" i="1" s="1"/>
  <c r="C188" i="1"/>
  <c r="F188" i="1" s="1"/>
  <c r="E188" i="1" s="1"/>
  <c r="G168" i="1"/>
  <c r="H168" i="1" s="1"/>
  <c r="C168" i="1"/>
  <c r="F168" i="1" s="1"/>
  <c r="E168" i="1" s="1"/>
  <c r="G140" i="1"/>
  <c r="H140" i="1" s="1"/>
  <c r="C140" i="1"/>
  <c r="F140" i="1" s="1"/>
  <c r="E140" i="1" s="1"/>
  <c r="C530" i="1"/>
  <c r="F530" i="1" s="1"/>
  <c r="E530" i="1" s="1"/>
  <c r="G530" i="1"/>
  <c r="H530" i="1" s="1"/>
  <c r="C362" i="1"/>
  <c r="F362" i="1" s="1"/>
  <c r="E362" i="1" s="1"/>
  <c r="G362" i="1"/>
  <c r="H362" i="1" s="1"/>
  <c r="C354" i="1"/>
  <c r="F354" i="1" s="1"/>
  <c r="E354" i="1" s="1"/>
  <c r="G354" i="1"/>
  <c r="H354" i="1" s="1"/>
  <c r="C346" i="1"/>
  <c r="F346" i="1" s="1"/>
  <c r="E346" i="1" s="1"/>
  <c r="G346" i="1"/>
  <c r="H346" i="1" s="1"/>
  <c r="C338" i="1"/>
  <c r="F338" i="1" s="1"/>
  <c r="E338" i="1" s="1"/>
  <c r="G338" i="1"/>
  <c r="H338" i="1" s="1"/>
  <c r="C330" i="1"/>
  <c r="F330" i="1" s="1"/>
  <c r="E330" i="1" s="1"/>
  <c r="G330" i="1"/>
  <c r="H330" i="1" s="1"/>
  <c r="G322" i="1"/>
  <c r="H322" i="1" s="1"/>
  <c r="C322" i="1"/>
  <c r="F322" i="1" s="1"/>
  <c r="E322" i="1" s="1"/>
  <c r="C314" i="1"/>
  <c r="F314" i="1" s="1"/>
  <c r="E314" i="1" s="1"/>
  <c r="G314" i="1"/>
  <c r="H314" i="1" s="1"/>
  <c r="G307" i="1"/>
  <c r="H307" i="1" s="1"/>
  <c r="C307" i="1"/>
  <c r="F307" i="1" s="1"/>
  <c r="E307" i="1" s="1"/>
  <c r="G303" i="1"/>
  <c r="H303" i="1" s="1"/>
  <c r="C303" i="1"/>
  <c r="F303" i="1" s="1"/>
  <c r="E303" i="1" s="1"/>
  <c r="G299" i="1"/>
  <c r="H299" i="1" s="1"/>
  <c r="C299" i="1"/>
  <c r="F299" i="1" s="1"/>
  <c r="E299" i="1" s="1"/>
  <c r="G295" i="1"/>
  <c r="H295" i="1" s="1"/>
  <c r="C295" i="1"/>
  <c r="F295" i="1" s="1"/>
  <c r="E295" i="1" s="1"/>
  <c r="G291" i="1"/>
  <c r="H291" i="1" s="1"/>
  <c r="C291" i="1"/>
  <c r="F291" i="1" s="1"/>
  <c r="E291" i="1" s="1"/>
  <c r="G287" i="1"/>
  <c r="H287" i="1" s="1"/>
  <c r="C287" i="1"/>
  <c r="F287" i="1" s="1"/>
  <c r="E287" i="1" s="1"/>
  <c r="G283" i="1"/>
  <c r="H283" i="1" s="1"/>
  <c r="C283" i="1"/>
  <c r="F283" i="1" s="1"/>
  <c r="E283" i="1" s="1"/>
  <c r="G279" i="1"/>
  <c r="H279" i="1" s="1"/>
  <c r="C279" i="1"/>
  <c r="F279" i="1" s="1"/>
  <c r="E279" i="1" s="1"/>
  <c r="G275" i="1"/>
  <c r="H275" i="1" s="1"/>
  <c r="C275" i="1"/>
  <c r="F275" i="1" s="1"/>
  <c r="E275" i="1" s="1"/>
  <c r="G271" i="1"/>
  <c r="H271" i="1" s="1"/>
  <c r="C271" i="1"/>
  <c r="F271" i="1" s="1"/>
  <c r="E271" i="1" s="1"/>
  <c r="G267" i="1"/>
  <c r="H267" i="1" s="1"/>
  <c r="C267" i="1"/>
  <c r="F267" i="1" s="1"/>
  <c r="E267" i="1" s="1"/>
  <c r="G263" i="1"/>
  <c r="H263" i="1" s="1"/>
  <c r="C263" i="1"/>
  <c r="F263" i="1" s="1"/>
  <c r="E263" i="1" s="1"/>
  <c r="G259" i="1"/>
  <c r="H259" i="1" s="1"/>
  <c r="C259" i="1"/>
  <c r="F259" i="1" s="1"/>
  <c r="E259" i="1" s="1"/>
  <c r="G255" i="1"/>
  <c r="H255" i="1" s="1"/>
  <c r="C255" i="1"/>
  <c r="F255" i="1" s="1"/>
  <c r="E255" i="1" s="1"/>
  <c r="G251" i="1"/>
  <c r="H251" i="1" s="1"/>
  <c r="C251" i="1"/>
  <c r="F251" i="1" s="1"/>
  <c r="E251" i="1" s="1"/>
  <c r="G247" i="1"/>
  <c r="H247" i="1" s="1"/>
  <c r="C247" i="1"/>
  <c r="F247" i="1" s="1"/>
  <c r="E247" i="1" s="1"/>
  <c r="G243" i="1"/>
  <c r="H243" i="1" s="1"/>
  <c r="C243" i="1"/>
  <c r="F243" i="1" s="1"/>
  <c r="E243" i="1" s="1"/>
  <c r="G239" i="1"/>
  <c r="H239" i="1" s="1"/>
  <c r="C239" i="1"/>
  <c r="F239" i="1" s="1"/>
  <c r="E239" i="1" s="1"/>
  <c r="G235" i="1"/>
  <c r="H235" i="1" s="1"/>
  <c r="C235" i="1"/>
  <c r="F235" i="1" s="1"/>
  <c r="E235" i="1" s="1"/>
  <c r="G231" i="1"/>
  <c r="H231" i="1" s="1"/>
  <c r="C231" i="1"/>
  <c r="F231" i="1" s="1"/>
  <c r="E231" i="1" s="1"/>
  <c r="C217" i="1"/>
  <c r="F217" i="1" s="1"/>
  <c r="E217" i="1" s="1"/>
  <c r="G217" i="1"/>
  <c r="H217" i="1" s="1"/>
  <c r="C201" i="1"/>
  <c r="F201" i="1" s="1"/>
  <c r="E201" i="1" s="1"/>
  <c r="G201" i="1"/>
  <c r="H201" i="1" s="1"/>
  <c r="G186" i="1"/>
  <c r="H186" i="1" s="1"/>
  <c r="C186" i="1"/>
  <c r="F186" i="1" s="1"/>
  <c r="E186" i="1" s="1"/>
  <c r="G170" i="1"/>
  <c r="H170" i="1" s="1"/>
  <c r="C170" i="1"/>
  <c r="F170" i="1" s="1"/>
  <c r="E170" i="1" s="1"/>
  <c r="G154" i="1"/>
  <c r="H154" i="1" s="1"/>
  <c r="C154" i="1"/>
  <c r="F154" i="1" s="1"/>
  <c r="E154" i="1" s="1"/>
  <c r="G138" i="1"/>
  <c r="H138" i="1" s="1"/>
  <c r="C138" i="1"/>
  <c r="F138" i="1" s="1"/>
  <c r="E138" i="1" s="1"/>
  <c r="C116" i="1"/>
  <c r="F116" i="1" s="1"/>
  <c r="E116" i="1" s="1"/>
  <c r="G116" i="1"/>
  <c r="H116" i="1" s="1"/>
  <c r="G223" i="1"/>
  <c r="H223" i="1" s="1"/>
  <c r="C223" i="1"/>
  <c r="F223" i="1" s="1"/>
  <c r="E223" i="1" s="1"/>
  <c r="C207" i="1"/>
  <c r="F207" i="1" s="1"/>
  <c r="E207" i="1" s="1"/>
  <c r="G207" i="1"/>
  <c r="H207" i="1" s="1"/>
  <c r="G187" i="1"/>
  <c r="H187" i="1" s="1"/>
  <c r="C187" i="1"/>
  <c r="F187" i="1" s="1"/>
  <c r="E187" i="1" s="1"/>
  <c r="G171" i="1"/>
  <c r="H171" i="1" s="1"/>
  <c r="C171" i="1"/>
  <c r="F171" i="1" s="1"/>
  <c r="E171" i="1" s="1"/>
  <c r="G155" i="1"/>
  <c r="H155" i="1" s="1"/>
  <c r="C155" i="1"/>
  <c r="F155" i="1" s="1"/>
  <c r="E155" i="1" s="1"/>
  <c r="G139" i="1"/>
  <c r="H139" i="1" s="1"/>
  <c r="C139" i="1"/>
  <c r="F139" i="1" s="1"/>
  <c r="E139" i="1" s="1"/>
  <c r="C118" i="1"/>
  <c r="F118" i="1" s="1"/>
  <c r="E118" i="1" s="1"/>
  <c r="G118" i="1"/>
  <c r="H118" i="1" s="1"/>
  <c r="G92" i="1"/>
  <c r="H92" i="1" s="1"/>
  <c r="C92" i="1"/>
  <c r="F92" i="1" s="1"/>
  <c r="E92" i="1" s="1"/>
  <c r="C84" i="1"/>
  <c r="F84" i="1" s="1"/>
  <c r="E84" i="1" s="1"/>
  <c r="G84" i="1"/>
  <c r="H84" i="1" s="1"/>
  <c r="G531" i="1"/>
  <c r="H531" i="1" s="1"/>
  <c r="C531" i="1"/>
  <c r="F531" i="1" s="1"/>
  <c r="E531" i="1" s="1"/>
  <c r="C407" i="1"/>
  <c r="F407" i="1" s="1"/>
  <c r="E407" i="1" s="1"/>
  <c r="G407" i="1"/>
  <c r="H407" i="1" s="1"/>
  <c r="G123" i="1"/>
  <c r="H123" i="1" s="1"/>
  <c r="C123" i="1"/>
  <c r="F123" i="1" s="1"/>
  <c r="E123" i="1" s="1"/>
  <c r="G115" i="1"/>
  <c r="H115" i="1" s="1"/>
  <c r="C115" i="1"/>
  <c r="F115" i="1" s="1"/>
  <c r="E115" i="1" s="1"/>
  <c r="C412" i="1"/>
  <c r="F412" i="1" s="1"/>
  <c r="E412" i="1" s="1"/>
  <c r="G412" i="1"/>
  <c r="H412" i="1" s="1"/>
  <c r="C111" i="1"/>
  <c r="F111" i="1" s="1"/>
  <c r="E111" i="1" s="1"/>
  <c r="G111" i="1"/>
  <c r="H111" i="1" s="1"/>
  <c r="C107" i="1"/>
  <c r="F107" i="1" s="1"/>
  <c r="E107" i="1" s="1"/>
  <c r="G107" i="1"/>
  <c r="H107" i="1" s="1"/>
  <c r="C103" i="1"/>
  <c r="F103" i="1" s="1"/>
  <c r="E103" i="1" s="1"/>
  <c r="G103" i="1"/>
  <c r="H103" i="1" s="1"/>
  <c r="C99" i="1"/>
  <c r="F99" i="1" s="1"/>
  <c r="E99" i="1" s="1"/>
  <c r="G99" i="1"/>
  <c r="H99" i="1" s="1"/>
  <c r="C90" i="1"/>
  <c r="F90" i="1" s="1"/>
  <c r="E90" i="1" s="1"/>
  <c r="G90" i="1"/>
  <c r="H90" i="1" s="1"/>
  <c r="C82" i="1"/>
  <c r="F82" i="1" s="1"/>
  <c r="E82" i="1" s="1"/>
  <c r="G82" i="1"/>
  <c r="H82" i="1" s="1"/>
  <c r="C554" i="1"/>
  <c r="F554" i="1" s="1"/>
  <c r="E554" i="1" s="1"/>
  <c r="G554" i="1"/>
  <c r="H554" i="1" s="1"/>
  <c r="C550" i="1"/>
  <c r="F550" i="1" s="1"/>
  <c r="E550" i="1" s="1"/>
  <c r="G550" i="1"/>
  <c r="H550" i="1" s="1"/>
  <c r="C546" i="1"/>
  <c r="F546" i="1" s="1"/>
  <c r="E546" i="1" s="1"/>
  <c r="G546" i="1"/>
  <c r="H546" i="1" s="1"/>
  <c r="C542" i="1"/>
  <c r="F542" i="1" s="1"/>
  <c r="E542" i="1" s="1"/>
  <c r="G542" i="1"/>
  <c r="H542" i="1" s="1"/>
  <c r="C538" i="1"/>
  <c r="F538" i="1" s="1"/>
  <c r="E538" i="1" s="1"/>
  <c r="G538" i="1"/>
  <c r="H538" i="1" s="1"/>
  <c r="C534" i="1"/>
  <c r="F534" i="1" s="1"/>
  <c r="E534" i="1" s="1"/>
  <c r="G534" i="1"/>
  <c r="H534" i="1" s="1"/>
  <c r="C526" i="1"/>
  <c r="F526" i="1" s="1"/>
  <c r="E526" i="1" s="1"/>
  <c r="G526" i="1"/>
  <c r="H526" i="1" s="1"/>
  <c r="C414" i="1"/>
  <c r="F414" i="1" s="1"/>
  <c r="E414" i="1" s="1"/>
  <c r="G414" i="1"/>
  <c r="H414" i="1" s="1"/>
  <c r="C521" i="1"/>
  <c r="F521" i="1" s="1"/>
  <c r="E521" i="1" s="1"/>
  <c r="G521" i="1"/>
  <c r="H521" i="1" s="1"/>
  <c r="C513" i="1"/>
  <c r="F513" i="1" s="1"/>
  <c r="E513" i="1" s="1"/>
  <c r="G513" i="1"/>
  <c r="H513" i="1" s="1"/>
  <c r="C505" i="1"/>
  <c r="F505" i="1" s="1"/>
  <c r="E505" i="1" s="1"/>
  <c r="G505" i="1"/>
  <c r="H505" i="1" s="1"/>
  <c r="C497" i="1"/>
  <c r="F497" i="1" s="1"/>
  <c r="E497" i="1" s="1"/>
  <c r="G497" i="1"/>
  <c r="H497" i="1" s="1"/>
  <c r="C489" i="1"/>
  <c r="F489" i="1" s="1"/>
  <c r="E489" i="1" s="1"/>
  <c r="G489" i="1"/>
  <c r="H489" i="1" s="1"/>
  <c r="C481" i="1"/>
  <c r="F481" i="1" s="1"/>
  <c r="E481" i="1" s="1"/>
  <c r="G481" i="1"/>
  <c r="H481" i="1" s="1"/>
  <c r="C473" i="1"/>
  <c r="F473" i="1" s="1"/>
  <c r="E473" i="1" s="1"/>
  <c r="G473" i="1"/>
  <c r="H473" i="1" s="1"/>
  <c r="G466" i="1"/>
  <c r="H466" i="1" s="1"/>
  <c r="C466" i="1"/>
  <c r="F466" i="1" s="1"/>
  <c r="E466" i="1" s="1"/>
  <c r="C456" i="1"/>
  <c r="F456" i="1" s="1"/>
  <c r="E456" i="1" s="1"/>
  <c r="G456" i="1"/>
  <c r="H456" i="1" s="1"/>
  <c r="C446" i="1"/>
  <c r="F446" i="1" s="1"/>
  <c r="E446" i="1" s="1"/>
  <c r="G446" i="1"/>
  <c r="H446" i="1" s="1"/>
  <c r="C436" i="1"/>
  <c r="F436" i="1" s="1"/>
  <c r="E436" i="1" s="1"/>
  <c r="G436" i="1"/>
  <c r="H436" i="1" s="1"/>
  <c r="C425" i="1"/>
  <c r="F425" i="1" s="1"/>
  <c r="E425" i="1" s="1"/>
  <c r="G425" i="1"/>
  <c r="H425" i="1" s="1"/>
  <c r="G405" i="1"/>
  <c r="H405" i="1" s="1"/>
  <c r="C405" i="1"/>
  <c r="F405" i="1" s="1"/>
  <c r="E405" i="1" s="1"/>
  <c r="G437" i="1"/>
  <c r="H437" i="1" s="1"/>
  <c r="C437" i="1"/>
  <c r="F437" i="1" s="1"/>
  <c r="E437" i="1" s="1"/>
  <c r="C413" i="1"/>
  <c r="F413" i="1" s="1"/>
  <c r="E413" i="1" s="1"/>
  <c r="G413" i="1"/>
  <c r="H413" i="1" s="1"/>
  <c r="C403" i="1"/>
  <c r="F403" i="1" s="1"/>
  <c r="E403" i="1" s="1"/>
  <c r="G403" i="1"/>
  <c r="H403" i="1" s="1"/>
  <c r="C394" i="1"/>
  <c r="F394" i="1" s="1"/>
  <c r="E394" i="1" s="1"/>
  <c r="G394" i="1"/>
  <c r="H394" i="1" s="1"/>
  <c r="C520" i="1"/>
  <c r="F520" i="1" s="1"/>
  <c r="E520" i="1" s="1"/>
  <c r="G520" i="1"/>
  <c r="H520" i="1" s="1"/>
  <c r="C512" i="1"/>
  <c r="F512" i="1" s="1"/>
  <c r="E512" i="1" s="1"/>
  <c r="G512" i="1"/>
  <c r="H512" i="1" s="1"/>
  <c r="C504" i="1"/>
  <c r="F504" i="1" s="1"/>
  <c r="E504" i="1" s="1"/>
  <c r="G504" i="1"/>
  <c r="H504" i="1" s="1"/>
  <c r="G496" i="1"/>
  <c r="H496" i="1" s="1"/>
  <c r="C496" i="1"/>
  <c r="F496" i="1" s="1"/>
  <c r="E496" i="1" s="1"/>
  <c r="C488" i="1"/>
  <c r="F488" i="1" s="1"/>
  <c r="E488" i="1" s="1"/>
  <c r="G488" i="1"/>
  <c r="H488" i="1" s="1"/>
  <c r="G480" i="1"/>
  <c r="H480" i="1" s="1"/>
  <c r="C480" i="1"/>
  <c r="F480" i="1" s="1"/>
  <c r="E480" i="1" s="1"/>
  <c r="G472" i="1"/>
  <c r="H472" i="1" s="1"/>
  <c r="C472" i="1"/>
  <c r="F472" i="1" s="1"/>
  <c r="E472" i="1" s="1"/>
  <c r="C464" i="1"/>
  <c r="F464" i="1" s="1"/>
  <c r="E464" i="1" s="1"/>
  <c r="G464" i="1"/>
  <c r="H464" i="1" s="1"/>
  <c r="C457" i="1"/>
  <c r="F457" i="1" s="1"/>
  <c r="E457" i="1" s="1"/>
  <c r="G457" i="1"/>
  <c r="H457" i="1" s="1"/>
  <c r="C451" i="1"/>
  <c r="F451" i="1" s="1"/>
  <c r="E451" i="1" s="1"/>
  <c r="G451" i="1"/>
  <c r="H451" i="1" s="1"/>
  <c r="C441" i="1"/>
  <c r="F441" i="1" s="1"/>
  <c r="E441" i="1" s="1"/>
  <c r="G441" i="1"/>
  <c r="H441" i="1" s="1"/>
  <c r="C428" i="1"/>
  <c r="F428" i="1" s="1"/>
  <c r="E428" i="1" s="1"/>
  <c r="G428" i="1"/>
  <c r="H428" i="1" s="1"/>
  <c r="C416" i="1"/>
  <c r="F416" i="1" s="1"/>
  <c r="E416" i="1" s="1"/>
  <c r="G416" i="1"/>
  <c r="H416" i="1" s="1"/>
  <c r="G382" i="1"/>
  <c r="H382" i="1" s="1"/>
  <c r="C382" i="1"/>
  <c r="F382" i="1" s="1"/>
  <c r="E382" i="1" s="1"/>
  <c r="G379" i="1"/>
  <c r="H379" i="1" s="1"/>
  <c r="C379" i="1"/>
  <c r="F379" i="1" s="1"/>
  <c r="E379" i="1" s="1"/>
  <c r="G371" i="1"/>
  <c r="H371" i="1" s="1"/>
  <c r="C371" i="1"/>
  <c r="F371" i="1" s="1"/>
  <c r="E371" i="1" s="1"/>
  <c r="C381" i="1"/>
  <c r="F381" i="1" s="1"/>
  <c r="E381" i="1" s="1"/>
  <c r="G381" i="1"/>
  <c r="H381" i="1" s="1"/>
  <c r="C373" i="1"/>
  <c r="F373" i="1" s="1"/>
  <c r="E373" i="1" s="1"/>
  <c r="G373" i="1"/>
  <c r="H373" i="1" s="1"/>
  <c r="C343" i="1"/>
  <c r="F343" i="1" s="1"/>
  <c r="E343" i="1" s="1"/>
  <c r="G343" i="1"/>
  <c r="H343" i="1" s="1"/>
  <c r="C311" i="1"/>
  <c r="F311" i="1" s="1"/>
  <c r="E311" i="1" s="1"/>
  <c r="G311" i="1"/>
  <c r="H311" i="1" s="1"/>
  <c r="G329" i="1"/>
  <c r="H329" i="1" s="1"/>
  <c r="C329" i="1"/>
  <c r="F329" i="1" s="1"/>
  <c r="E329" i="1" s="1"/>
  <c r="C317" i="1"/>
  <c r="F317" i="1" s="1"/>
  <c r="E317" i="1" s="1"/>
  <c r="G317" i="1"/>
  <c r="H317" i="1" s="1"/>
  <c r="G339" i="1"/>
  <c r="H339" i="1" s="1"/>
  <c r="C339" i="1"/>
  <c r="F339" i="1" s="1"/>
  <c r="E339" i="1" s="1"/>
  <c r="C205" i="1"/>
  <c r="F205" i="1" s="1"/>
  <c r="E205" i="1" s="1"/>
  <c r="G205" i="1"/>
  <c r="H205" i="1" s="1"/>
  <c r="C393" i="1"/>
  <c r="F393" i="1" s="1"/>
  <c r="E393" i="1" s="1"/>
  <c r="G393" i="1"/>
  <c r="H393" i="1" s="1"/>
  <c r="C216" i="1"/>
  <c r="F216" i="1" s="1"/>
  <c r="E216" i="1" s="1"/>
  <c r="G216" i="1"/>
  <c r="H216" i="1" s="1"/>
  <c r="G185" i="1"/>
  <c r="H185" i="1" s="1"/>
  <c r="C185" i="1"/>
  <c r="F185" i="1" s="1"/>
  <c r="E185" i="1" s="1"/>
  <c r="G153" i="1"/>
  <c r="H153" i="1" s="1"/>
  <c r="C153" i="1"/>
  <c r="F153" i="1" s="1"/>
  <c r="E153" i="1" s="1"/>
  <c r="G137" i="1"/>
  <c r="H137" i="1" s="1"/>
  <c r="C137" i="1"/>
  <c r="F137" i="1" s="1"/>
  <c r="E137" i="1" s="1"/>
  <c r="G172" i="1"/>
  <c r="H172" i="1" s="1"/>
  <c r="C172" i="1"/>
  <c r="F172" i="1" s="1"/>
  <c r="E172" i="1" s="1"/>
  <c r="G128" i="1"/>
  <c r="H128" i="1" s="1"/>
  <c r="C128" i="1"/>
  <c r="F128" i="1" s="1"/>
  <c r="E128" i="1" s="1"/>
  <c r="C356" i="1"/>
  <c r="F356" i="1" s="1"/>
  <c r="E356" i="1" s="1"/>
  <c r="G356" i="1"/>
  <c r="H356" i="1" s="1"/>
  <c r="C340" i="1"/>
  <c r="F340" i="1" s="1"/>
  <c r="E340" i="1" s="1"/>
  <c r="G340" i="1"/>
  <c r="H340" i="1" s="1"/>
  <c r="C332" i="1"/>
  <c r="F332" i="1" s="1"/>
  <c r="E332" i="1" s="1"/>
  <c r="G332" i="1"/>
  <c r="H332" i="1" s="1"/>
  <c r="G316" i="1"/>
  <c r="H316" i="1" s="1"/>
  <c r="C316" i="1"/>
  <c r="F316" i="1" s="1"/>
  <c r="E316" i="1" s="1"/>
  <c r="C308" i="1"/>
  <c r="F308" i="1" s="1"/>
  <c r="E308" i="1" s="1"/>
  <c r="G308" i="1"/>
  <c r="H308" i="1" s="1"/>
  <c r="G300" i="1"/>
  <c r="H300" i="1" s="1"/>
  <c r="C300" i="1"/>
  <c r="F300" i="1" s="1"/>
  <c r="E300" i="1" s="1"/>
  <c r="G296" i="1"/>
  <c r="H296" i="1" s="1"/>
  <c r="C296" i="1"/>
  <c r="F296" i="1" s="1"/>
  <c r="E296" i="1" s="1"/>
  <c r="G288" i="1"/>
  <c r="H288" i="1" s="1"/>
  <c r="C288" i="1"/>
  <c r="F288" i="1" s="1"/>
  <c r="E288" i="1" s="1"/>
  <c r="G284" i="1"/>
  <c r="H284" i="1" s="1"/>
  <c r="C284" i="1"/>
  <c r="F284" i="1" s="1"/>
  <c r="E284" i="1" s="1"/>
  <c r="G276" i="1"/>
  <c r="H276" i="1" s="1"/>
  <c r="C276" i="1"/>
  <c r="F276" i="1" s="1"/>
  <c r="E276" i="1" s="1"/>
  <c r="G268" i="1"/>
  <c r="H268" i="1" s="1"/>
  <c r="C268" i="1"/>
  <c r="F268" i="1" s="1"/>
  <c r="E268" i="1" s="1"/>
  <c r="G264" i="1"/>
  <c r="H264" i="1" s="1"/>
  <c r="C264" i="1"/>
  <c r="F264" i="1" s="1"/>
  <c r="E264" i="1" s="1"/>
  <c r="G256" i="1"/>
  <c r="H256" i="1" s="1"/>
  <c r="C256" i="1"/>
  <c r="F256" i="1" s="1"/>
  <c r="E256" i="1" s="1"/>
  <c r="G248" i="1"/>
  <c r="H248" i="1" s="1"/>
  <c r="C248" i="1"/>
  <c r="F248" i="1" s="1"/>
  <c r="E248" i="1" s="1"/>
  <c r="G240" i="1"/>
  <c r="H240" i="1" s="1"/>
  <c r="C240" i="1"/>
  <c r="F240" i="1" s="1"/>
  <c r="E240" i="1" s="1"/>
  <c r="G232" i="1"/>
  <c r="H232" i="1" s="1"/>
  <c r="C232" i="1"/>
  <c r="F232" i="1" s="1"/>
  <c r="E232" i="1" s="1"/>
  <c r="G222" i="1"/>
  <c r="H222" i="1" s="1"/>
  <c r="C222" i="1"/>
  <c r="F222" i="1" s="1"/>
  <c r="E222" i="1" s="1"/>
  <c r="G206" i="1"/>
  <c r="H206" i="1" s="1"/>
  <c r="C206" i="1"/>
  <c r="F206" i="1" s="1"/>
  <c r="E206" i="1" s="1"/>
  <c r="G174" i="1"/>
  <c r="H174" i="1" s="1"/>
  <c r="C174" i="1"/>
  <c r="F174" i="1" s="1"/>
  <c r="E174" i="1" s="1"/>
  <c r="G142" i="1"/>
  <c r="H142" i="1" s="1"/>
  <c r="C142" i="1"/>
  <c r="F142" i="1" s="1"/>
  <c r="E142" i="1" s="1"/>
  <c r="G126" i="1"/>
  <c r="H126" i="1" s="1"/>
  <c r="C126" i="1"/>
  <c r="F126" i="1" s="1"/>
  <c r="E126" i="1" s="1"/>
  <c r="C212" i="1"/>
  <c r="F212" i="1" s="1"/>
  <c r="E212" i="1" s="1"/>
  <c r="G212" i="1"/>
  <c r="H212" i="1" s="1"/>
  <c r="G175" i="1"/>
  <c r="H175" i="1" s="1"/>
  <c r="C175" i="1"/>
  <c r="F175" i="1" s="1"/>
  <c r="E175" i="1" s="1"/>
  <c r="G159" i="1"/>
  <c r="H159" i="1" s="1"/>
  <c r="C159" i="1"/>
  <c r="F159" i="1" s="1"/>
  <c r="E159" i="1" s="1"/>
  <c r="G127" i="1"/>
  <c r="H127" i="1" s="1"/>
  <c r="C127" i="1"/>
  <c r="F127" i="1" s="1"/>
  <c r="E127" i="1" s="1"/>
  <c r="G87" i="1"/>
  <c r="H87" i="1" s="1"/>
  <c r="C87" i="1"/>
  <c r="F87" i="1" s="1"/>
  <c r="E87" i="1" s="1"/>
  <c r="G79" i="1"/>
  <c r="H79" i="1" s="1"/>
  <c r="C79" i="1"/>
  <c r="F79" i="1" s="1"/>
  <c r="E79" i="1" s="1"/>
  <c r="G124" i="1"/>
  <c r="H124" i="1" s="1"/>
  <c r="C124" i="1"/>
  <c r="F124" i="1" s="1"/>
  <c r="E124" i="1" s="1"/>
  <c r="G421" i="1"/>
  <c r="H421" i="1" s="1"/>
  <c r="C421" i="1"/>
  <c r="F421" i="1" s="1"/>
  <c r="E421" i="1" s="1"/>
  <c r="C108" i="1"/>
  <c r="F108" i="1" s="1"/>
  <c r="E108" i="1" s="1"/>
  <c r="G108" i="1"/>
  <c r="H108" i="1" s="1"/>
  <c r="C104" i="1"/>
  <c r="F104" i="1" s="1"/>
  <c r="E104" i="1" s="1"/>
  <c r="G104" i="1"/>
  <c r="H104" i="1" s="1"/>
  <c r="C93" i="1"/>
  <c r="F93" i="1" s="1"/>
  <c r="E93" i="1" s="1"/>
  <c r="G93" i="1"/>
  <c r="H93" i="1" s="1"/>
  <c r="C85" i="1"/>
  <c r="F85" i="1" s="1"/>
  <c r="E85" i="1" s="1"/>
  <c r="G85" i="1"/>
  <c r="H85" i="1" s="1"/>
  <c r="C551" i="1"/>
  <c r="F551" i="1" s="1"/>
  <c r="E551" i="1" s="1"/>
  <c r="G551" i="1"/>
  <c r="H551" i="1" s="1"/>
  <c r="C547" i="1"/>
  <c r="F547" i="1" s="1"/>
  <c r="E547" i="1" s="1"/>
  <c r="G547" i="1"/>
  <c r="H547" i="1" s="1"/>
  <c r="C543" i="1"/>
  <c r="F543" i="1" s="1"/>
  <c r="E543" i="1" s="1"/>
  <c r="G543" i="1"/>
  <c r="H543" i="1" s="1"/>
  <c r="C535" i="1"/>
  <c r="F535" i="1" s="1"/>
  <c r="E535" i="1" s="1"/>
  <c r="G535" i="1"/>
  <c r="H535" i="1" s="1"/>
  <c r="G528" i="1"/>
  <c r="H528" i="1" s="1"/>
  <c r="C528" i="1"/>
  <c r="F528" i="1" s="1"/>
  <c r="E528" i="1" s="1"/>
  <c r="C423" i="1"/>
  <c r="F423" i="1" s="1"/>
  <c r="E423" i="1" s="1"/>
  <c r="G423" i="1"/>
  <c r="H423" i="1" s="1"/>
  <c r="C523" i="1"/>
  <c r="F523" i="1" s="1"/>
  <c r="E523" i="1" s="1"/>
  <c r="G523" i="1"/>
  <c r="H523" i="1" s="1"/>
  <c r="C515" i="1"/>
  <c r="F515" i="1" s="1"/>
  <c r="E515" i="1" s="1"/>
  <c r="G515" i="1"/>
  <c r="H515" i="1" s="1"/>
  <c r="C507" i="1"/>
  <c r="F507" i="1" s="1"/>
  <c r="E507" i="1" s="1"/>
  <c r="G507" i="1"/>
  <c r="H507" i="1" s="1"/>
  <c r="C499" i="1"/>
  <c r="F499" i="1" s="1"/>
  <c r="E499" i="1" s="1"/>
  <c r="G499" i="1"/>
  <c r="H499" i="1" s="1"/>
  <c r="C483" i="1"/>
  <c r="F483" i="1" s="1"/>
  <c r="E483" i="1" s="1"/>
  <c r="G483" i="1"/>
  <c r="H483" i="1" s="1"/>
  <c r="C475" i="1"/>
  <c r="F475" i="1" s="1"/>
  <c r="E475" i="1" s="1"/>
  <c r="G475" i="1"/>
  <c r="H475" i="1" s="1"/>
  <c r="C467" i="1"/>
  <c r="F467" i="1" s="1"/>
  <c r="E467" i="1" s="1"/>
  <c r="G467" i="1"/>
  <c r="H467" i="1" s="1"/>
  <c r="C459" i="1"/>
  <c r="F459" i="1" s="1"/>
  <c r="E459" i="1" s="1"/>
  <c r="G459" i="1"/>
  <c r="H459" i="1" s="1"/>
  <c r="G449" i="1"/>
  <c r="H449" i="1" s="1"/>
  <c r="C449" i="1"/>
  <c r="F449" i="1" s="1"/>
  <c r="E449" i="1" s="1"/>
  <c r="G443" i="1"/>
  <c r="H443" i="1" s="1"/>
  <c r="C443" i="1"/>
  <c r="F443" i="1" s="1"/>
  <c r="E443" i="1" s="1"/>
  <c r="G427" i="1"/>
  <c r="H427" i="1" s="1"/>
  <c r="C427" i="1"/>
  <c r="F427" i="1" s="1"/>
  <c r="E427" i="1" s="1"/>
  <c r="C415" i="1"/>
  <c r="F415" i="1" s="1"/>
  <c r="E415" i="1" s="1"/>
  <c r="G415" i="1"/>
  <c r="H415" i="1" s="1"/>
  <c r="C439" i="1"/>
  <c r="F439" i="1" s="1"/>
  <c r="E439" i="1" s="1"/>
  <c r="G439" i="1"/>
  <c r="H439" i="1" s="1"/>
  <c r="C422" i="1"/>
  <c r="F422" i="1" s="1"/>
  <c r="E422" i="1" s="1"/>
  <c r="G422" i="1"/>
  <c r="H422" i="1" s="1"/>
  <c r="G408" i="1"/>
  <c r="H408" i="1" s="1"/>
  <c r="C408" i="1"/>
  <c r="F408" i="1" s="1"/>
  <c r="E408" i="1" s="1"/>
  <c r="C396" i="1"/>
  <c r="F396" i="1" s="1"/>
  <c r="E396" i="1" s="1"/>
  <c r="G396" i="1"/>
  <c r="H396" i="1" s="1"/>
  <c r="G522" i="1"/>
  <c r="H522" i="1" s="1"/>
  <c r="C522" i="1"/>
  <c r="F522" i="1" s="1"/>
  <c r="E522" i="1" s="1"/>
  <c r="G514" i="1"/>
  <c r="H514" i="1" s="1"/>
  <c r="C514" i="1"/>
  <c r="F514" i="1" s="1"/>
  <c r="E514" i="1" s="1"/>
  <c r="G506" i="1"/>
  <c r="H506" i="1" s="1"/>
  <c r="C506" i="1"/>
  <c r="F506" i="1" s="1"/>
  <c r="E506" i="1" s="1"/>
  <c r="G498" i="1"/>
  <c r="H498" i="1" s="1"/>
  <c r="C498" i="1"/>
  <c r="F498" i="1" s="1"/>
  <c r="E498" i="1" s="1"/>
  <c r="G490" i="1"/>
  <c r="H490" i="1" s="1"/>
  <c r="C490" i="1"/>
  <c r="F490" i="1" s="1"/>
  <c r="E490" i="1" s="1"/>
  <c r="G482" i="1"/>
  <c r="H482" i="1" s="1"/>
  <c r="C482" i="1"/>
  <c r="F482" i="1" s="1"/>
  <c r="E482" i="1" s="1"/>
  <c r="G474" i="1"/>
  <c r="H474" i="1" s="1"/>
  <c r="C474" i="1"/>
  <c r="F474" i="1" s="1"/>
  <c r="E474" i="1" s="1"/>
  <c r="C465" i="1"/>
  <c r="F465" i="1" s="1"/>
  <c r="E465" i="1" s="1"/>
  <c r="G465" i="1"/>
  <c r="H465" i="1" s="1"/>
  <c r="C458" i="1"/>
  <c r="F458" i="1" s="1"/>
  <c r="E458" i="1" s="1"/>
  <c r="G458" i="1"/>
  <c r="H458" i="1" s="1"/>
  <c r="C452" i="1"/>
  <c r="F452" i="1" s="1"/>
  <c r="E452" i="1" s="1"/>
  <c r="G452" i="1"/>
  <c r="H452" i="1" s="1"/>
  <c r="C442" i="1"/>
  <c r="F442" i="1" s="1"/>
  <c r="E442" i="1" s="1"/>
  <c r="G442" i="1"/>
  <c r="H442" i="1" s="1"/>
  <c r="C431" i="1"/>
  <c r="F431" i="1" s="1"/>
  <c r="E431" i="1" s="1"/>
  <c r="G431" i="1"/>
  <c r="H431" i="1" s="1"/>
  <c r="C417" i="1"/>
  <c r="F417" i="1" s="1"/>
  <c r="E417" i="1" s="1"/>
  <c r="G417" i="1"/>
  <c r="H417" i="1" s="1"/>
  <c r="C387" i="1"/>
  <c r="F387" i="1" s="1"/>
  <c r="E387" i="1" s="1"/>
  <c r="G387" i="1"/>
  <c r="H387" i="1" s="1"/>
  <c r="C380" i="1"/>
  <c r="F380" i="1" s="1"/>
  <c r="E380" i="1" s="1"/>
  <c r="G380" i="1"/>
  <c r="H380" i="1" s="1"/>
  <c r="C372" i="1"/>
  <c r="F372" i="1" s="1"/>
  <c r="E372" i="1" s="1"/>
  <c r="G372" i="1"/>
  <c r="H372" i="1" s="1"/>
  <c r="C374" i="1"/>
  <c r="F374" i="1" s="1"/>
  <c r="E374" i="1" s="1"/>
  <c r="G374" i="1"/>
  <c r="H374" i="1" s="1"/>
  <c r="C349" i="1"/>
  <c r="F349" i="1" s="1"/>
  <c r="E349" i="1" s="1"/>
  <c r="G349" i="1"/>
  <c r="H349" i="1" s="1"/>
  <c r="C359" i="1"/>
  <c r="F359" i="1" s="1"/>
  <c r="E359" i="1" s="1"/>
  <c r="G359" i="1"/>
  <c r="H359" i="1" s="1"/>
  <c r="C327" i="1"/>
  <c r="F327" i="1" s="1"/>
  <c r="E327" i="1" s="1"/>
  <c r="G327" i="1"/>
  <c r="H327" i="1" s="1"/>
  <c r="G210" i="1"/>
  <c r="H210" i="1" s="1"/>
  <c r="C210" i="1"/>
  <c r="F210" i="1" s="1"/>
  <c r="E210" i="1" s="1"/>
  <c r="G345" i="1"/>
  <c r="H345" i="1" s="1"/>
  <c r="C345" i="1"/>
  <c r="F345" i="1" s="1"/>
  <c r="E345" i="1" s="1"/>
  <c r="C313" i="1"/>
  <c r="F313" i="1" s="1"/>
  <c r="E313" i="1" s="1"/>
  <c r="G313" i="1"/>
  <c r="H313" i="1" s="1"/>
  <c r="G333" i="1"/>
  <c r="H333" i="1" s="1"/>
  <c r="C333" i="1"/>
  <c r="F333" i="1" s="1"/>
  <c r="E333" i="1" s="1"/>
  <c r="G355" i="1"/>
  <c r="H355" i="1" s="1"/>
  <c r="C355" i="1"/>
  <c r="F355" i="1" s="1"/>
  <c r="E355" i="1" s="1"/>
  <c r="C323" i="1"/>
  <c r="F323" i="1" s="1"/>
  <c r="E323" i="1" s="1"/>
  <c r="G323" i="1"/>
  <c r="H323" i="1" s="1"/>
  <c r="C221" i="1"/>
  <c r="F221" i="1" s="1"/>
  <c r="E221" i="1" s="1"/>
  <c r="G221" i="1"/>
  <c r="H221" i="1" s="1"/>
  <c r="C199" i="1"/>
  <c r="F199" i="1" s="1"/>
  <c r="E199" i="1" s="1"/>
  <c r="G199" i="1"/>
  <c r="H199" i="1" s="1"/>
  <c r="C125" i="1"/>
  <c r="F125" i="1" s="1"/>
  <c r="E125" i="1" s="1"/>
  <c r="G125" i="1"/>
  <c r="H125" i="1" s="1"/>
  <c r="C225" i="1"/>
  <c r="F225" i="1" s="1"/>
  <c r="E225" i="1" s="1"/>
  <c r="G225" i="1"/>
  <c r="H225" i="1" s="1"/>
  <c r="C208" i="1"/>
  <c r="F208" i="1" s="1"/>
  <c r="E208" i="1" s="1"/>
  <c r="G208" i="1"/>
  <c r="H208" i="1" s="1"/>
  <c r="G193" i="1"/>
  <c r="H193" i="1" s="1"/>
  <c r="C193" i="1"/>
  <c r="F193" i="1" s="1"/>
  <c r="E193" i="1" s="1"/>
  <c r="G177" i="1"/>
  <c r="H177" i="1" s="1"/>
  <c r="C177" i="1"/>
  <c r="F177" i="1" s="1"/>
  <c r="E177" i="1" s="1"/>
  <c r="G161" i="1"/>
  <c r="H161" i="1" s="1"/>
  <c r="C161" i="1"/>
  <c r="F161" i="1" s="1"/>
  <c r="E161" i="1" s="1"/>
  <c r="G145" i="1"/>
  <c r="H145" i="1" s="1"/>
  <c r="C145" i="1"/>
  <c r="F145" i="1" s="1"/>
  <c r="E145" i="1" s="1"/>
  <c r="G129" i="1"/>
  <c r="H129" i="1" s="1"/>
  <c r="C129" i="1"/>
  <c r="F129" i="1" s="1"/>
  <c r="E129" i="1" s="1"/>
  <c r="G184" i="1"/>
  <c r="H184" i="1" s="1"/>
  <c r="C184" i="1"/>
  <c r="F184" i="1" s="1"/>
  <c r="E184" i="1" s="1"/>
  <c r="G164" i="1"/>
  <c r="H164" i="1" s="1"/>
  <c r="C164" i="1"/>
  <c r="F164" i="1" s="1"/>
  <c r="E164" i="1" s="1"/>
  <c r="G136" i="1"/>
  <c r="H136" i="1" s="1"/>
  <c r="C136" i="1"/>
  <c r="F136" i="1" s="1"/>
  <c r="E136" i="1" s="1"/>
  <c r="C368" i="1"/>
  <c r="F368" i="1" s="1"/>
  <c r="E368" i="1" s="1"/>
  <c r="G368" i="1"/>
  <c r="H368" i="1" s="1"/>
  <c r="C360" i="1"/>
  <c r="F360" i="1" s="1"/>
  <c r="E360" i="1" s="1"/>
  <c r="G360" i="1"/>
  <c r="H360" i="1" s="1"/>
  <c r="C352" i="1"/>
  <c r="F352" i="1" s="1"/>
  <c r="E352" i="1" s="1"/>
  <c r="G352" i="1"/>
  <c r="H352" i="1" s="1"/>
  <c r="C344" i="1"/>
  <c r="F344" i="1" s="1"/>
  <c r="E344" i="1" s="1"/>
  <c r="G344" i="1"/>
  <c r="H344" i="1" s="1"/>
  <c r="C336" i="1"/>
  <c r="F336" i="1" s="1"/>
  <c r="E336" i="1" s="1"/>
  <c r="G336" i="1"/>
  <c r="H336" i="1" s="1"/>
  <c r="C328" i="1"/>
  <c r="F328" i="1" s="1"/>
  <c r="E328" i="1" s="1"/>
  <c r="G328" i="1"/>
  <c r="H328" i="1" s="1"/>
  <c r="C320" i="1"/>
  <c r="F320" i="1" s="1"/>
  <c r="E320" i="1" s="1"/>
  <c r="G320" i="1"/>
  <c r="H320" i="1" s="1"/>
  <c r="G312" i="1"/>
  <c r="H312" i="1" s="1"/>
  <c r="C312" i="1"/>
  <c r="F312" i="1" s="1"/>
  <c r="E312" i="1" s="1"/>
  <c r="G306" i="1"/>
  <c r="H306" i="1" s="1"/>
  <c r="C306" i="1"/>
  <c r="F306" i="1" s="1"/>
  <c r="E306" i="1" s="1"/>
  <c r="G302" i="1"/>
  <c r="H302" i="1" s="1"/>
  <c r="C302" i="1"/>
  <c r="F302" i="1" s="1"/>
  <c r="E302" i="1" s="1"/>
  <c r="G298" i="1"/>
  <c r="H298" i="1" s="1"/>
  <c r="C298" i="1"/>
  <c r="F298" i="1" s="1"/>
  <c r="E298" i="1" s="1"/>
  <c r="G294" i="1"/>
  <c r="H294" i="1" s="1"/>
  <c r="C294" i="1"/>
  <c r="F294" i="1" s="1"/>
  <c r="E294" i="1" s="1"/>
  <c r="G290" i="1"/>
  <c r="H290" i="1" s="1"/>
  <c r="C290" i="1"/>
  <c r="F290" i="1" s="1"/>
  <c r="E290" i="1" s="1"/>
  <c r="G286" i="1"/>
  <c r="H286" i="1" s="1"/>
  <c r="C286" i="1"/>
  <c r="F286" i="1" s="1"/>
  <c r="E286" i="1" s="1"/>
  <c r="G282" i="1"/>
  <c r="H282" i="1" s="1"/>
  <c r="C282" i="1"/>
  <c r="F282" i="1" s="1"/>
  <c r="E282" i="1" s="1"/>
  <c r="G278" i="1"/>
  <c r="H278" i="1" s="1"/>
  <c r="C278" i="1"/>
  <c r="F278" i="1" s="1"/>
  <c r="E278" i="1" s="1"/>
  <c r="G274" i="1"/>
  <c r="H274" i="1" s="1"/>
  <c r="C274" i="1"/>
  <c r="F274" i="1" s="1"/>
  <c r="E274" i="1" s="1"/>
  <c r="G270" i="1"/>
  <c r="H270" i="1" s="1"/>
  <c r="C270" i="1"/>
  <c r="F270" i="1" s="1"/>
  <c r="E270" i="1" s="1"/>
  <c r="G266" i="1"/>
  <c r="H266" i="1" s="1"/>
  <c r="C266" i="1"/>
  <c r="F266" i="1" s="1"/>
  <c r="E266" i="1" s="1"/>
  <c r="G262" i="1"/>
  <c r="H262" i="1" s="1"/>
  <c r="C262" i="1"/>
  <c r="F262" i="1" s="1"/>
  <c r="E262" i="1" s="1"/>
  <c r="G258" i="1"/>
  <c r="H258" i="1" s="1"/>
  <c r="C258" i="1"/>
  <c r="F258" i="1" s="1"/>
  <c r="E258" i="1" s="1"/>
  <c r="G254" i="1"/>
  <c r="H254" i="1" s="1"/>
  <c r="C254" i="1"/>
  <c r="F254" i="1" s="1"/>
  <c r="E254" i="1" s="1"/>
  <c r="G250" i="1"/>
  <c r="H250" i="1" s="1"/>
  <c r="C250" i="1"/>
  <c r="F250" i="1" s="1"/>
  <c r="E250" i="1" s="1"/>
  <c r="G246" i="1"/>
  <c r="H246" i="1" s="1"/>
  <c r="C246" i="1"/>
  <c r="F246" i="1" s="1"/>
  <c r="E246" i="1" s="1"/>
  <c r="G242" i="1"/>
  <c r="H242" i="1" s="1"/>
  <c r="C242" i="1"/>
  <c r="F242" i="1" s="1"/>
  <c r="E242" i="1" s="1"/>
  <c r="G238" i="1"/>
  <c r="H238" i="1" s="1"/>
  <c r="C238" i="1"/>
  <c r="F238" i="1" s="1"/>
  <c r="E238" i="1" s="1"/>
  <c r="G234" i="1"/>
  <c r="H234" i="1" s="1"/>
  <c r="C234" i="1"/>
  <c r="F234" i="1" s="1"/>
  <c r="E234" i="1" s="1"/>
  <c r="G230" i="1"/>
  <c r="H230" i="1" s="1"/>
  <c r="C230" i="1"/>
  <c r="F230" i="1" s="1"/>
  <c r="E230" i="1" s="1"/>
  <c r="G214" i="1"/>
  <c r="H214" i="1" s="1"/>
  <c r="C214" i="1"/>
  <c r="F214" i="1" s="1"/>
  <c r="E214" i="1" s="1"/>
  <c r="C198" i="1"/>
  <c r="F198" i="1" s="1"/>
  <c r="E198" i="1" s="1"/>
  <c r="G198" i="1"/>
  <c r="H198" i="1" s="1"/>
  <c r="G182" i="1"/>
  <c r="H182" i="1" s="1"/>
  <c r="C182" i="1"/>
  <c r="F182" i="1" s="1"/>
  <c r="E182" i="1" s="1"/>
  <c r="G166" i="1"/>
  <c r="H166" i="1" s="1"/>
  <c r="C166" i="1"/>
  <c r="F166" i="1" s="1"/>
  <c r="E166" i="1" s="1"/>
  <c r="G150" i="1"/>
  <c r="H150" i="1" s="1"/>
  <c r="C150" i="1"/>
  <c r="F150" i="1" s="1"/>
  <c r="E150" i="1" s="1"/>
  <c r="G134" i="1"/>
  <c r="H134" i="1" s="1"/>
  <c r="C134" i="1"/>
  <c r="F134" i="1" s="1"/>
  <c r="E134" i="1" s="1"/>
  <c r="G94" i="1"/>
  <c r="H94" i="1" s="1"/>
  <c r="C94" i="1"/>
  <c r="F94" i="1" s="1"/>
  <c r="E94" i="1" s="1"/>
  <c r="C220" i="1"/>
  <c r="F220" i="1" s="1"/>
  <c r="E220" i="1" s="1"/>
  <c r="G220" i="1"/>
  <c r="H220" i="1" s="1"/>
  <c r="C204" i="1"/>
  <c r="F204" i="1" s="1"/>
  <c r="E204" i="1" s="1"/>
  <c r="G204" i="1"/>
  <c r="H204" i="1" s="1"/>
  <c r="G183" i="1"/>
  <c r="H183" i="1" s="1"/>
  <c r="C183" i="1"/>
  <c r="F183" i="1" s="1"/>
  <c r="E183" i="1" s="1"/>
  <c r="G167" i="1"/>
  <c r="H167" i="1" s="1"/>
  <c r="C167" i="1"/>
  <c r="F167" i="1" s="1"/>
  <c r="E167" i="1" s="1"/>
  <c r="G151" i="1"/>
  <c r="H151" i="1" s="1"/>
  <c r="C151" i="1"/>
  <c r="F151" i="1" s="1"/>
  <c r="E151" i="1" s="1"/>
  <c r="G135" i="1"/>
  <c r="H135" i="1" s="1"/>
  <c r="C135" i="1"/>
  <c r="F135" i="1" s="1"/>
  <c r="E135" i="1" s="1"/>
  <c r="C440" i="1"/>
  <c r="F440" i="1" s="1"/>
  <c r="E440" i="1" s="1"/>
  <c r="G440" i="1"/>
  <c r="H440" i="1" s="1"/>
  <c r="G91" i="1"/>
  <c r="H91" i="1" s="1"/>
  <c r="C91" i="1"/>
  <c r="F91" i="1" s="1"/>
  <c r="E91" i="1" s="1"/>
  <c r="G83" i="1"/>
  <c r="H83" i="1" s="1"/>
  <c r="C83" i="1"/>
  <c r="F83" i="1" s="1"/>
  <c r="E83" i="1" s="1"/>
  <c r="C527" i="1"/>
  <c r="F527" i="1" s="1"/>
  <c r="E527" i="1" s="1"/>
  <c r="G527" i="1"/>
  <c r="H527" i="1" s="1"/>
  <c r="G404" i="1"/>
  <c r="H404" i="1" s="1"/>
  <c r="C404" i="1"/>
  <c r="F404" i="1" s="1"/>
  <c r="E404" i="1" s="1"/>
  <c r="C121" i="1"/>
  <c r="F121" i="1" s="1"/>
  <c r="E121" i="1" s="1"/>
  <c r="G121" i="1"/>
  <c r="H121" i="1" s="1"/>
  <c r="G95" i="1"/>
  <c r="H95" i="1" s="1"/>
  <c r="C95" i="1"/>
  <c r="F95" i="1" s="1"/>
  <c r="E95" i="1" s="1"/>
  <c r="C397" i="1"/>
  <c r="F397" i="1" s="1"/>
  <c r="E397" i="1" s="1"/>
  <c r="G397" i="1"/>
  <c r="H397" i="1" s="1"/>
  <c r="C110" i="1"/>
  <c r="F110" i="1" s="1"/>
  <c r="E110" i="1" s="1"/>
  <c r="G110" i="1"/>
  <c r="H110" i="1" s="1"/>
  <c r="C106" i="1"/>
  <c r="F106" i="1" s="1"/>
  <c r="E106" i="1" s="1"/>
  <c r="G106" i="1"/>
  <c r="H106" i="1" s="1"/>
  <c r="C102" i="1"/>
  <c r="F102" i="1" s="1"/>
  <c r="E102" i="1" s="1"/>
  <c r="G102" i="1"/>
  <c r="H102" i="1" s="1"/>
  <c r="C98" i="1"/>
  <c r="F98" i="1" s="1"/>
  <c r="E98" i="1" s="1"/>
  <c r="G98" i="1"/>
  <c r="H98" i="1" s="1"/>
  <c r="C89" i="1"/>
  <c r="F89" i="1" s="1"/>
  <c r="E89" i="1" s="1"/>
  <c r="G89" i="1"/>
  <c r="H89" i="1" s="1"/>
  <c r="C81" i="1"/>
  <c r="F81" i="1" s="1"/>
  <c r="E81" i="1" s="1"/>
  <c r="G81" i="1"/>
  <c r="H81" i="1" s="1"/>
  <c r="C553" i="1"/>
  <c r="F553" i="1" s="1"/>
  <c r="E553" i="1" s="1"/>
  <c r="G553" i="1"/>
  <c r="H553" i="1" s="1"/>
  <c r="C549" i="1"/>
  <c r="F549" i="1" s="1"/>
  <c r="E549" i="1" s="1"/>
  <c r="G549" i="1"/>
  <c r="H549" i="1" s="1"/>
  <c r="C545" i="1"/>
  <c r="F545" i="1" s="1"/>
  <c r="E545" i="1" s="1"/>
  <c r="G545" i="1"/>
  <c r="H545" i="1" s="1"/>
  <c r="C541" i="1"/>
  <c r="F541" i="1" s="1"/>
  <c r="E541" i="1" s="1"/>
  <c r="G541" i="1"/>
  <c r="H541" i="1" s="1"/>
  <c r="C537" i="1"/>
  <c r="F537" i="1" s="1"/>
  <c r="E537" i="1" s="1"/>
  <c r="G537" i="1"/>
  <c r="H537" i="1" s="1"/>
  <c r="C533" i="1"/>
  <c r="F533" i="1" s="1"/>
  <c r="E533" i="1" s="1"/>
  <c r="G533" i="1"/>
  <c r="H533" i="1" s="1"/>
  <c r="G524" i="1"/>
  <c r="H524" i="1" s="1"/>
  <c r="C524" i="1"/>
  <c r="F524" i="1" s="1"/>
  <c r="E524" i="1" s="1"/>
  <c r="C399" i="1"/>
  <c r="F399" i="1" s="1"/>
  <c r="E399" i="1" s="1"/>
  <c r="G399" i="1"/>
  <c r="H399" i="1" s="1"/>
  <c r="G519" i="1"/>
  <c r="H519" i="1" s="1"/>
  <c r="C519" i="1"/>
  <c r="F519" i="1" s="1"/>
  <c r="E519" i="1" s="1"/>
  <c r="G511" i="1"/>
  <c r="H511" i="1" s="1"/>
  <c r="C511" i="1"/>
  <c r="F511" i="1" s="1"/>
  <c r="E511" i="1" s="1"/>
  <c r="G503" i="1"/>
  <c r="H503" i="1" s="1"/>
  <c r="C503" i="1"/>
  <c r="F503" i="1" s="1"/>
  <c r="E503" i="1" s="1"/>
  <c r="G495" i="1"/>
  <c r="H495" i="1" s="1"/>
  <c r="C495" i="1"/>
  <c r="F495" i="1" s="1"/>
  <c r="E495" i="1" s="1"/>
  <c r="G487" i="1"/>
  <c r="H487" i="1" s="1"/>
  <c r="C487" i="1"/>
  <c r="F487" i="1" s="1"/>
  <c r="E487" i="1" s="1"/>
  <c r="G479" i="1"/>
  <c r="H479" i="1" s="1"/>
  <c r="C479" i="1"/>
  <c r="F479" i="1" s="1"/>
  <c r="E479" i="1" s="1"/>
  <c r="G471" i="1"/>
  <c r="H471" i="1" s="1"/>
  <c r="C471" i="1"/>
  <c r="F471" i="1" s="1"/>
  <c r="E471" i="1" s="1"/>
  <c r="C463" i="1"/>
  <c r="F463" i="1" s="1"/>
  <c r="E463" i="1" s="1"/>
  <c r="G463" i="1"/>
  <c r="H463" i="1" s="1"/>
  <c r="G455" i="1"/>
  <c r="H455" i="1" s="1"/>
  <c r="C455" i="1"/>
  <c r="F455" i="1" s="1"/>
  <c r="E455" i="1" s="1"/>
  <c r="G445" i="1"/>
  <c r="H445" i="1" s="1"/>
  <c r="C445" i="1"/>
  <c r="F445" i="1" s="1"/>
  <c r="E445" i="1" s="1"/>
  <c r="C433" i="1"/>
  <c r="F433" i="1" s="1"/>
  <c r="E433" i="1" s="1"/>
  <c r="G433" i="1"/>
  <c r="H433" i="1" s="1"/>
  <c r="G419" i="1"/>
  <c r="H419" i="1" s="1"/>
  <c r="C419" i="1"/>
  <c r="F419" i="1" s="1"/>
  <c r="E419" i="1" s="1"/>
  <c r="C402" i="1"/>
  <c r="F402" i="1" s="1"/>
  <c r="E402" i="1" s="1"/>
  <c r="G402" i="1"/>
  <c r="H402" i="1" s="1"/>
  <c r="C430" i="1"/>
  <c r="F430" i="1" s="1"/>
  <c r="E430" i="1" s="1"/>
  <c r="G430" i="1"/>
  <c r="H430" i="1" s="1"/>
  <c r="G411" i="1"/>
  <c r="H411" i="1" s="1"/>
  <c r="C411" i="1"/>
  <c r="F411" i="1" s="1"/>
  <c r="E411" i="1" s="1"/>
  <c r="G400" i="1"/>
  <c r="H400" i="1" s="1"/>
  <c r="C400" i="1"/>
  <c r="F400" i="1" s="1"/>
  <c r="E400" i="1" s="1"/>
  <c r="C392" i="1"/>
  <c r="F392" i="1" s="1"/>
  <c r="E392" i="1" s="1"/>
  <c r="G392" i="1"/>
  <c r="H392" i="1" s="1"/>
  <c r="C518" i="1"/>
  <c r="F518" i="1" s="1"/>
  <c r="E518" i="1" s="1"/>
  <c r="G518" i="1"/>
  <c r="H518" i="1" s="1"/>
  <c r="C510" i="1"/>
  <c r="F510" i="1" s="1"/>
  <c r="E510" i="1" s="1"/>
  <c r="G510" i="1"/>
  <c r="H510" i="1" s="1"/>
  <c r="C502" i="1"/>
  <c r="F502" i="1" s="1"/>
  <c r="E502" i="1" s="1"/>
  <c r="G502" i="1"/>
  <c r="H502" i="1" s="1"/>
  <c r="C494" i="1"/>
  <c r="F494" i="1" s="1"/>
  <c r="E494" i="1" s="1"/>
  <c r="G494" i="1"/>
  <c r="H494" i="1" s="1"/>
  <c r="C486" i="1"/>
  <c r="F486" i="1" s="1"/>
  <c r="E486" i="1" s="1"/>
  <c r="G486" i="1"/>
  <c r="H486" i="1" s="1"/>
  <c r="C478" i="1"/>
  <c r="F478" i="1" s="1"/>
  <c r="E478" i="1" s="1"/>
  <c r="G478" i="1"/>
  <c r="H478" i="1" s="1"/>
  <c r="C470" i="1"/>
  <c r="F470" i="1" s="1"/>
  <c r="E470" i="1" s="1"/>
  <c r="G470" i="1"/>
  <c r="H470" i="1" s="1"/>
  <c r="C461" i="1"/>
  <c r="F461" i="1" s="1"/>
  <c r="E461" i="1" s="1"/>
  <c r="G461" i="1"/>
  <c r="H461" i="1" s="1"/>
  <c r="C454" i="1"/>
  <c r="F454" i="1" s="1"/>
  <c r="E454" i="1" s="1"/>
  <c r="G454" i="1"/>
  <c r="H454" i="1" s="1"/>
  <c r="C448" i="1"/>
  <c r="F448" i="1" s="1"/>
  <c r="E448" i="1" s="1"/>
  <c r="G448" i="1"/>
  <c r="H448" i="1" s="1"/>
  <c r="G435" i="1"/>
  <c r="H435" i="1" s="1"/>
  <c r="C435" i="1"/>
  <c r="F435" i="1" s="1"/>
  <c r="E435" i="1" s="1"/>
  <c r="C426" i="1"/>
  <c r="F426" i="1" s="1"/>
  <c r="E426" i="1" s="1"/>
  <c r="G426" i="1"/>
  <c r="H426" i="1" s="1"/>
  <c r="C406" i="1"/>
  <c r="F406" i="1" s="1"/>
  <c r="E406" i="1" s="1"/>
  <c r="G406" i="1"/>
  <c r="H406" i="1" s="1"/>
  <c r="G386" i="1"/>
  <c r="H386" i="1" s="1"/>
  <c r="C386" i="1"/>
  <c r="F386" i="1" s="1"/>
  <c r="E386" i="1" s="1"/>
  <c r="C376" i="1"/>
  <c r="F376" i="1" s="1"/>
  <c r="E376" i="1" s="1"/>
  <c r="G376" i="1"/>
  <c r="H376" i="1" s="1"/>
  <c r="C389" i="1"/>
  <c r="F389" i="1" s="1"/>
  <c r="E389" i="1" s="1"/>
  <c r="G389" i="1"/>
  <c r="H389" i="1" s="1"/>
  <c r="C378" i="1"/>
  <c r="F378" i="1" s="1"/>
  <c r="E378" i="1" s="1"/>
  <c r="G378" i="1"/>
  <c r="H378" i="1" s="1"/>
  <c r="C370" i="1"/>
  <c r="F370" i="1" s="1"/>
  <c r="E370" i="1" s="1"/>
  <c r="G370" i="1"/>
  <c r="H370" i="1" s="1"/>
  <c r="G196" i="1"/>
  <c r="H196" i="1" s="1"/>
  <c r="C196" i="1"/>
  <c r="F196" i="1" s="1"/>
  <c r="E196" i="1" s="1"/>
  <c r="C361" i="1"/>
  <c r="F361" i="1" s="1"/>
  <c r="E361" i="1" s="1"/>
  <c r="G361" i="1"/>
  <c r="H361" i="1" s="1"/>
  <c r="C357" i="1"/>
  <c r="F357" i="1" s="1"/>
  <c r="E357" i="1" s="1"/>
  <c r="G357" i="1"/>
  <c r="H357" i="1" s="1"/>
  <c r="C227" i="1"/>
  <c r="F227" i="1" s="1"/>
  <c r="E227" i="1" s="1"/>
  <c r="G227" i="1"/>
  <c r="H227" i="1" s="1"/>
  <c r="G160" i="1"/>
  <c r="H160" i="1" s="1"/>
  <c r="C160" i="1"/>
  <c r="F160" i="1" s="1"/>
  <c r="E160" i="1" s="1"/>
  <c r="C200" i="1"/>
  <c r="F200" i="1" s="1"/>
  <c r="E200" i="1" s="1"/>
  <c r="G200" i="1"/>
  <c r="H200" i="1" s="1"/>
  <c r="G169" i="1"/>
  <c r="H169" i="1" s="1"/>
  <c r="C169" i="1"/>
  <c r="F169" i="1" s="1"/>
  <c r="E169" i="1" s="1"/>
  <c r="C114" i="1"/>
  <c r="F114" i="1" s="1"/>
  <c r="E114" i="1" s="1"/>
  <c r="G114" i="1"/>
  <c r="H114" i="1" s="1"/>
  <c r="G144" i="1"/>
  <c r="H144" i="1" s="1"/>
  <c r="C144" i="1"/>
  <c r="F144" i="1" s="1"/>
  <c r="E144" i="1" s="1"/>
  <c r="C364" i="1"/>
  <c r="F364" i="1" s="1"/>
  <c r="E364" i="1" s="1"/>
  <c r="G364" i="1"/>
  <c r="H364" i="1" s="1"/>
  <c r="C348" i="1"/>
  <c r="F348" i="1" s="1"/>
  <c r="E348" i="1" s="1"/>
  <c r="G348" i="1"/>
  <c r="H348" i="1" s="1"/>
  <c r="C324" i="1"/>
  <c r="F324" i="1" s="1"/>
  <c r="E324" i="1" s="1"/>
  <c r="G324" i="1"/>
  <c r="H324" i="1" s="1"/>
  <c r="G304" i="1"/>
  <c r="H304" i="1" s="1"/>
  <c r="C304" i="1"/>
  <c r="F304" i="1" s="1"/>
  <c r="E304" i="1" s="1"/>
  <c r="G292" i="1"/>
  <c r="H292" i="1" s="1"/>
  <c r="C292" i="1"/>
  <c r="F292" i="1" s="1"/>
  <c r="E292" i="1" s="1"/>
  <c r="G280" i="1"/>
  <c r="H280" i="1" s="1"/>
  <c r="C280" i="1"/>
  <c r="F280" i="1" s="1"/>
  <c r="E280" i="1" s="1"/>
  <c r="G272" i="1"/>
  <c r="H272" i="1" s="1"/>
  <c r="C272" i="1"/>
  <c r="F272" i="1" s="1"/>
  <c r="E272" i="1" s="1"/>
  <c r="G260" i="1"/>
  <c r="H260" i="1" s="1"/>
  <c r="C260" i="1"/>
  <c r="F260" i="1" s="1"/>
  <c r="E260" i="1" s="1"/>
  <c r="G252" i="1"/>
  <c r="H252" i="1" s="1"/>
  <c r="C252" i="1"/>
  <c r="F252" i="1" s="1"/>
  <c r="E252" i="1" s="1"/>
  <c r="G244" i="1"/>
  <c r="H244" i="1" s="1"/>
  <c r="C244" i="1"/>
  <c r="F244" i="1" s="1"/>
  <c r="E244" i="1" s="1"/>
  <c r="G236" i="1"/>
  <c r="H236" i="1" s="1"/>
  <c r="C236" i="1"/>
  <c r="F236" i="1" s="1"/>
  <c r="E236" i="1" s="1"/>
  <c r="G190" i="1"/>
  <c r="H190" i="1" s="1"/>
  <c r="C190" i="1"/>
  <c r="F190" i="1" s="1"/>
  <c r="E190" i="1" s="1"/>
  <c r="G158" i="1"/>
  <c r="H158" i="1" s="1"/>
  <c r="C158" i="1"/>
  <c r="F158" i="1" s="1"/>
  <c r="E158" i="1" s="1"/>
  <c r="C226" i="1"/>
  <c r="F226" i="1" s="1"/>
  <c r="E226" i="1" s="1"/>
  <c r="G226" i="1"/>
  <c r="H226" i="1" s="1"/>
  <c r="G191" i="1"/>
  <c r="H191" i="1" s="1"/>
  <c r="C191" i="1"/>
  <c r="F191" i="1" s="1"/>
  <c r="E191" i="1" s="1"/>
  <c r="G143" i="1"/>
  <c r="H143" i="1" s="1"/>
  <c r="C143" i="1"/>
  <c r="F143" i="1" s="1"/>
  <c r="E143" i="1" s="1"/>
  <c r="C96" i="1"/>
  <c r="F96" i="1" s="1"/>
  <c r="E96" i="1" s="1"/>
  <c r="G96" i="1"/>
  <c r="H96" i="1" s="1"/>
  <c r="G410" i="1"/>
  <c r="H410" i="1" s="1"/>
  <c r="C410" i="1"/>
  <c r="F410" i="1" s="1"/>
  <c r="E410" i="1" s="1"/>
  <c r="G117" i="1"/>
  <c r="H117" i="1" s="1"/>
  <c r="C117" i="1"/>
  <c r="F117" i="1" s="1"/>
  <c r="E117" i="1" s="1"/>
  <c r="C112" i="1"/>
  <c r="F112" i="1" s="1"/>
  <c r="E112" i="1" s="1"/>
  <c r="G112" i="1"/>
  <c r="H112" i="1" s="1"/>
  <c r="C100" i="1"/>
  <c r="F100" i="1" s="1"/>
  <c r="E100" i="1" s="1"/>
  <c r="G100" i="1"/>
  <c r="H100" i="1" s="1"/>
  <c r="C555" i="1"/>
  <c r="F555" i="1" s="1"/>
  <c r="E555" i="1" s="1"/>
  <c r="G555" i="1"/>
  <c r="H555" i="1" s="1"/>
  <c r="C539" i="1"/>
  <c r="F539" i="1" s="1"/>
  <c r="E539" i="1" s="1"/>
  <c r="G539" i="1"/>
  <c r="H539" i="1" s="1"/>
  <c r="C491" i="1"/>
  <c r="F491" i="1" s="1"/>
  <c r="E491" i="1" s="1"/>
  <c r="G491" i="1"/>
  <c r="H491" i="1" s="1"/>
  <c r="C384" i="1"/>
  <c r="F384" i="1" s="1"/>
  <c r="E384" i="1" s="1"/>
  <c r="G384" i="1"/>
  <c r="H384" i="1" s="1"/>
  <c r="C309" i="1"/>
  <c r="F309" i="1" s="1"/>
  <c r="E309" i="1" s="1"/>
  <c r="G309" i="1"/>
  <c r="H309" i="1" s="1"/>
  <c r="C351" i="1"/>
  <c r="F351" i="1" s="1"/>
  <c r="E351" i="1" s="1"/>
  <c r="G351" i="1"/>
  <c r="H351" i="1" s="1"/>
  <c r="C319" i="1"/>
  <c r="F319" i="1" s="1"/>
  <c r="E319" i="1" s="1"/>
  <c r="G319" i="1"/>
  <c r="H319" i="1" s="1"/>
  <c r="C369" i="1"/>
  <c r="F369" i="1" s="1"/>
  <c r="E369" i="1" s="1"/>
  <c r="G369" i="1"/>
  <c r="H369" i="1" s="1"/>
  <c r="C337" i="1"/>
  <c r="F337" i="1" s="1"/>
  <c r="E337" i="1" s="1"/>
  <c r="G337" i="1"/>
  <c r="H337" i="1" s="1"/>
  <c r="G192" i="1"/>
  <c r="H192" i="1" s="1"/>
  <c r="C192" i="1"/>
  <c r="F192" i="1" s="1"/>
  <c r="E192" i="1" s="1"/>
  <c r="C325" i="1"/>
  <c r="F325" i="1" s="1"/>
  <c r="E325" i="1" s="1"/>
  <c r="G325" i="1"/>
  <c r="H325" i="1" s="1"/>
  <c r="G347" i="1"/>
  <c r="H347" i="1" s="1"/>
  <c r="C347" i="1"/>
  <c r="F347" i="1" s="1"/>
  <c r="E347" i="1" s="1"/>
  <c r="C315" i="1"/>
  <c r="F315" i="1" s="1"/>
  <c r="E315" i="1" s="1"/>
  <c r="G315" i="1"/>
  <c r="H315" i="1" s="1"/>
  <c r="G218" i="1"/>
  <c r="H218" i="1" s="1"/>
  <c r="C218" i="1"/>
  <c r="F218" i="1" s="1"/>
  <c r="E218" i="1" s="1"/>
  <c r="G176" i="1"/>
  <c r="H176" i="1" s="1"/>
  <c r="C176" i="1"/>
  <c r="F176" i="1" s="1"/>
  <c r="E176" i="1" s="1"/>
  <c r="C120" i="1"/>
  <c r="F120" i="1" s="1"/>
  <c r="E120" i="1" s="1"/>
  <c r="G120" i="1"/>
  <c r="H120" i="1" s="1"/>
  <c r="G219" i="1"/>
  <c r="H219" i="1" s="1"/>
  <c r="C219" i="1"/>
  <c r="F219" i="1" s="1"/>
  <c r="E219" i="1" s="1"/>
  <c r="C203" i="1"/>
  <c r="F203" i="1" s="1"/>
  <c r="E203" i="1" s="1"/>
  <c r="G203" i="1"/>
  <c r="H203" i="1" s="1"/>
  <c r="G189" i="1"/>
  <c r="H189" i="1" s="1"/>
  <c r="C189" i="1"/>
  <c r="F189" i="1" s="1"/>
  <c r="E189" i="1" s="1"/>
  <c r="G173" i="1"/>
  <c r="H173" i="1" s="1"/>
  <c r="C173" i="1"/>
  <c r="F173" i="1" s="1"/>
  <c r="E173" i="1" s="1"/>
  <c r="G157" i="1"/>
  <c r="H157" i="1" s="1"/>
  <c r="C157" i="1"/>
  <c r="F157" i="1" s="1"/>
  <c r="E157" i="1" s="1"/>
  <c r="G141" i="1"/>
  <c r="H141" i="1" s="1"/>
  <c r="C141" i="1"/>
  <c r="F141" i="1" s="1"/>
  <c r="E141" i="1" s="1"/>
  <c r="C122" i="1"/>
  <c r="F122" i="1" s="1"/>
  <c r="E122" i="1" s="1"/>
  <c r="G122" i="1"/>
  <c r="H122" i="1" s="1"/>
  <c r="G180" i="1"/>
  <c r="H180" i="1" s="1"/>
  <c r="C180" i="1"/>
  <c r="F180" i="1" s="1"/>
  <c r="E180" i="1" s="1"/>
  <c r="G148" i="1"/>
  <c r="H148" i="1" s="1"/>
  <c r="C148" i="1"/>
  <c r="F148" i="1" s="1"/>
  <c r="E148" i="1" s="1"/>
  <c r="G132" i="1"/>
  <c r="H132" i="1" s="1"/>
  <c r="C132" i="1"/>
  <c r="F132" i="1" s="1"/>
  <c r="E132" i="1" s="1"/>
  <c r="C366" i="1"/>
  <c r="F366" i="1" s="1"/>
  <c r="E366" i="1" s="1"/>
  <c r="G366" i="1"/>
  <c r="H366" i="1" s="1"/>
  <c r="C358" i="1"/>
  <c r="F358" i="1" s="1"/>
  <c r="E358" i="1" s="1"/>
  <c r="G358" i="1"/>
  <c r="H358" i="1" s="1"/>
  <c r="C350" i="1"/>
  <c r="F350" i="1" s="1"/>
  <c r="E350" i="1" s="1"/>
  <c r="G350" i="1"/>
  <c r="H350" i="1" s="1"/>
  <c r="C342" i="1"/>
  <c r="F342" i="1" s="1"/>
  <c r="E342" i="1" s="1"/>
  <c r="G342" i="1"/>
  <c r="H342" i="1" s="1"/>
  <c r="C334" i="1"/>
  <c r="F334" i="1" s="1"/>
  <c r="E334" i="1" s="1"/>
  <c r="G334" i="1"/>
  <c r="H334" i="1" s="1"/>
  <c r="C326" i="1"/>
  <c r="F326" i="1" s="1"/>
  <c r="E326" i="1" s="1"/>
  <c r="G326" i="1"/>
  <c r="H326" i="1" s="1"/>
  <c r="C318" i="1"/>
  <c r="F318" i="1" s="1"/>
  <c r="E318" i="1" s="1"/>
  <c r="G318" i="1"/>
  <c r="H318" i="1" s="1"/>
  <c r="C310" i="1"/>
  <c r="F310" i="1" s="1"/>
  <c r="E310" i="1" s="1"/>
  <c r="G310" i="1"/>
  <c r="H310" i="1" s="1"/>
  <c r="G305" i="1"/>
  <c r="H305" i="1" s="1"/>
  <c r="C305" i="1"/>
  <c r="F305" i="1" s="1"/>
  <c r="E305" i="1" s="1"/>
  <c r="G301" i="1"/>
  <c r="H301" i="1" s="1"/>
  <c r="C301" i="1"/>
  <c r="F301" i="1" s="1"/>
  <c r="E301" i="1" s="1"/>
  <c r="G297" i="1"/>
  <c r="H297" i="1" s="1"/>
  <c r="C297" i="1"/>
  <c r="F297" i="1" s="1"/>
  <c r="E297" i="1" s="1"/>
  <c r="G293" i="1"/>
  <c r="H293" i="1" s="1"/>
  <c r="C293" i="1"/>
  <c r="F293" i="1" s="1"/>
  <c r="E293" i="1" s="1"/>
  <c r="G289" i="1"/>
  <c r="H289" i="1" s="1"/>
  <c r="C289" i="1"/>
  <c r="F289" i="1" s="1"/>
  <c r="E289" i="1" s="1"/>
  <c r="G285" i="1"/>
  <c r="H285" i="1" s="1"/>
  <c r="C285" i="1"/>
  <c r="F285" i="1" s="1"/>
  <c r="E285" i="1" s="1"/>
  <c r="G281" i="1"/>
  <c r="H281" i="1" s="1"/>
  <c r="C281" i="1"/>
  <c r="F281" i="1" s="1"/>
  <c r="E281" i="1" s="1"/>
  <c r="G277" i="1"/>
  <c r="H277" i="1" s="1"/>
  <c r="C277" i="1"/>
  <c r="F277" i="1" s="1"/>
  <c r="E277" i="1" s="1"/>
  <c r="G273" i="1"/>
  <c r="H273" i="1" s="1"/>
  <c r="C273" i="1"/>
  <c r="F273" i="1" s="1"/>
  <c r="E273" i="1" s="1"/>
  <c r="G269" i="1"/>
  <c r="H269" i="1" s="1"/>
  <c r="C269" i="1"/>
  <c r="F269" i="1" s="1"/>
  <c r="E269" i="1" s="1"/>
  <c r="G265" i="1"/>
  <c r="H265" i="1" s="1"/>
  <c r="C265" i="1"/>
  <c r="F265" i="1" s="1"/>
  <c r="E265" i="1" s="1"/>
  <c r="G261" i="1"/>
  <c r="H261" i="1" s="1"/>
  <c r="C261" i="1"/>
  <c r="F261" i="1" s="1"/>
  <c r="E261" i="1" s="1"/>
  <c r="G257" i="1"/>
  <c r="H257" i="1" s="1"/>
  <c r="C257" i="1"/>
  <c r="F257" i="1" s="1"/>
  <c r="E257" i="1" s="1"/>
  <c r="G253" i="1"/>
  <c r="H253" i="1" s="1"/>
  <c r="C253" i="1"/>
  <c r="F253" i="1" s="1"/>
  <c r="E253" i="1" s="1"/>
  <c r="G249" i="1"/>
  <c r="H249" i="1" s="1"/>
  <c r="C249" i="1"/>
  <c r="F249" i="1" s="1"/>
  <c r="E249" i="1" s="1"/>
  <c r="G245" i="1"/>
  <c r="H245" i="1" s="1"/>
  <c r="C245" i="1"/>
  <c r="F245" i="1" s="1"/>
  <c r="E245" i="1" s="1"/>
  <c r="G241" i="1"/>
  <c r="H241" i="1" s="1"/>
  <c r="C241" i="1"/>
  <c r="F241" i="1" s="1"/>
  <c r="E241" i="1" s="1"/>
  <c r="G237" i="1"/>
  <c r="H237" i="1" s="1"/>
  <c r="C237" i="1"/>
  <c r="F237" i="1" s="1"/>
  <c r="E237" i="1" s="1"/>
  <c r="G233" i="1"/>
  <c r="H233" i="1" s="1"/>
  <c r="C233" i="1"/>
  <c r="F233" i="1" s="1"/>
  <c r="E233" i="1" s="1"/>
  <c r="G229" i="1"/>
  <c r="H229" i="1" s="1"/>
  <c r="C229" i="1"/>
  <c r="F229" i="1" s="1"/>
  <c r="E229" i="1" s="1"/>
  <c r="C209" i="1"/>
  <c r="F209" i="1" s="1"/>
  <c r="E209" i="1" s="1"/>
  <c r="G209" i="1"/>
  <c r="H209" i="1" s="1"/>
  <c r="G194" i="1"/>
  <c r="H194" i="1" s="1"/>
  <c r="C194" i="1"/>
  <c r="F194" i="1" s="1"/>
  <c r="E194" i="1" s="1"/>
  <c r="G178" i="1"/>
  <c r="H178" i="1" s="1"/>
  <c r="C178" i="1"/>
  <c r="F178" i="1" s="1"/>
  <c r="E178" i="1" s="1"/>
  <c r="G162" i="1"/>
  <c r="H162" i="1" s="1"/>
  <c r="C162" i="1"/>
  <c r="F162" i="1" s="1"/>
  <c r="E162" i="1" s="1"/>
  <c r="G146" i="1"/>
  <c r="H146" i="1" s="1"/>
  <c r="C146" i="1"/>
  <c r="F146" i="1" s="1"/>
  <c r="E146" i="1" s="1"/>
  <c r="G130" i="1"/>
  <c r="H130" i="1" s="1"/>
  <c r="C130" i="1"/>
  <c r="F130" i="1" s="1"/>
  <c r="E130" i="1" s="1"/>
  <c r="G156" i="1"/>
  <c r="H156" i="1" s="1"/>
  <c r="C156" i="1"/>
  <c r="F156" i="1" s="1"/>
  <c r="E156" i="1" s="1"/>
  <c r="G215" i="1"/>
  <c r="H215" i="1" s="1"/>
  <c r="C215" i="1"/>
  <c r="F215" i="1" s="1"/>
  <c r="E215" i="1" s="1"/>
  <c r="G195" i="1"/>
  <c r="H195" i="1" s="1"/>
  <c r="C195" i="1"/>
  <c r="F195" i="1" s="1"/>
  <c r="E195" i="1" s="1"/>
  <c r="G179" i="1"/>
  <c r="H179" i="1" s="1"/>
  <c r="C179" i="1"/>
  <c r="F179" i="1" s="1"/>
  <c r="E179" i="1" s="1"/>
  <c r="G163" i="1"/>
  <c r="H163" i="1" s="1"/>
  <c r="C163" i="1"/>
  <c r="F163" i="1" s="1"/>
  <c r="E163" i="1" s="1"/>
  <c r="G147" i="1"/>
  <c r="H147" i="1" s="1"/>
  <c r="C147" i="1"/>
  <c r="F147" i="1" s="1"/>
  <c r="E147" i="1" s="1"/>
  <c r="G131" i="1"/>
  <c r="H131" i="1" s="1"/>
  <c r="C131" i="1"/>
  <c r="F131" i="1" s="1"/>
  <c r="E131" i="1" s="1"/>
  <c r="C429" i="1"/>
  <c r="F429" i="1" s="1"/>
  <c r="E429" i="1" s="1"/>
  <c r="G429" i="1"/>
  <c r="H429" i="1" s="1"/>
  <c r="C88" i="1"/>
  <c r="F88" i="1" s="1"/>
  <c r="E88" i="1" s="1"/>
  <c r="G88" i="1"/>
  <c r="H88" i="1" s="1"/>
  <c r="C80" i="1"/>
  <c r="F80" i="1" s="1"/>
  <c r="E80" i="1" s="1"/>
  <c r="G80" i="1"/>
  <c r="H80" i="1" s="1"/>
  <c r="C525" i="1"/>
  <c r="F525" i="1" s="1"/>
  <c r="E525" i="1" s="1"/>
  <c r="G525" i="1"/>
  <c r="H525" i="1" s="1"/>
  <c r="C395" i="1"/>
  <c r="F395" i="1" s="1"/>
  <c r="E395" i="1" s="1"/>
  <c r="G395" i="1"/>
  <c r="H395" i="1" s="1"/>
  <c r="C119" i="1"/>
  <c r="F119" i="1" s="1"/>
  <c r="E119" i="1" s="1"/>
  <c r="G119" i="1"/>
  <c r="H119" i="1" s="1"/>
  <c r="G529" i="1"/>
  <c r="H529" i="1" s="1"/>
  <c r="C529" i="1"/>
  <c r="F529" i="1" s="1"/>
  <c r="E529" i="1" s="1"/>
  <c r="C113" i="1"/>
  <c r="F113" i="1" s="1"/>
  <c r="E113" i="1" s="1"/>
  <c r="G113" i="1"/>
  <c r="H113" i="1" s="1"/>
  <c r="C109" i="1"/>
  <c r="F109" i="1" s="1"/>
  <c r="E109" i="1" s="1"/>
  <c r="G109" i="1"/>
  <c r="H109" i="1" s="1"/>
  <c r="C105" i="1"/>
  <c r="F105" i="1" s="1"/>
  <c r="E105" i="1" s="1"/>
  <c r="G105" i="1"/>
  <c r="H105" i="1" s="1"/>
  <c r="C101" i="1"/>
  <c r="F101" i="1" s="1"/>
  <c r="E101" i="1" s="1"/>
  <c r="G101" i="1"/>
  <c r="H101" i="1" s="1"/>
  <c r="C97" i="1"/>
  <c r="F97" i="1" s="1"/>
  <c r="E97" i="1" s="1"/>
  <c r="G97" i="1"/>
  <c r="H97" i="1" s="1"/>
  <c r="C86" i="1"/>
  <c r="F86" i="1" s="1"/>
  <c r="E86" i="1" s="1"/>
  <c r="G86" i="1"/>
  <c r="H86" i="1" s="1"/>
  <c r="C78" i="1"/>
  <c r="F78" i="1" s="1"/>
  <c r="E78" i="1" s="1"/>
  <c r="G78" i="1"/>
  <c r="H78" i="1" s="1"/>
  <c r="C552" i="1"/>
  <c r="F552" i="1" s="1"/>
  <c r="E552" i="1" s="1"/>
  <c r="G552" i="1"/>
  <c r="H552" i="1" s="1"/>
  <c r="C548" i="1"/>
  <c r="F548" i="1" s="1"/>
  <c r="E548" i="1" s="1"/>
  <c r="G548" i="1"/>
  <c r="H548" i="1" s="1"/>
  <c r="C544" i="1"/>
  <c r="F544" i="1" s="1"/>
  <c r="E544" i="1" s="1"/>
  <c r="G544" i="1"/>
  <c r="H544" i="1" s="1"/>
  <c r="C540" i="1"/>
  <c r="F540" i="1" s="1"/>
  <c r="E540" i="1" s="1"/>
  <c r="G540" i="1"/>
  <c r="H540" i="1" s="1"/>
  <c r="C536" i="1"/>
  <c r="F536" i="1" s="1"/>
  <c r="E536" i="1" s="1"/>
  <c r="G536" i="1"/>
  <c r="H536" i="1" s="1"/>
  <c r="C532" i="1"/>
  <c r="F532" i="1" s="1"/>
  <c r="E532" i="1" s="1"/>
  <c r="G532" i="1"/>
  <c r="H532" i="1" s="1"/>
  <c r="C438" i="1"/>
  <c r="F438" i="1" s="1"/>
  <c r="E438" i="1" s="1"/>
  <c r="G438" i="1"/>
  <c r="H438" i="1" s="1"/>
  <c r="C391" i="1"/>
  <c r="F391" i="1" s="1"/>
  <c r="E391" i="1" s="1"/>
  <c r="G391" i="1"/>
  <c r="H391" i="1" s="1"/>
  <c r="C517" i="1"/>
  <c r="F517" i="1" s="1"/>
  <c r="E517" i="1" s="1"/>
  <c r="G517" i="1"/>
  <c r="H517" i="1" s="1"/>
  <c r="C509" i="1"/>
  <c r="F509" i="1" s="1"/>
  <c r="E509" i="1" s="1"/>
  <c r="G509" i="1"/>
  <c r="H509" i="1" s="1"/>
  <c r="C501" i="1"/>
  <c r="F501" i="1" s="1"/>
  <c r="E501" i="1" s="1"/>
  <c r="G501" i="1"/>
  <c r="H501" i="1" s="1"/>
  <c r="C493" i="1"/>
  <c r="F493" i="1" s="1"/>
  <c r="E493" i="1" s="1"/>
  <c r="G493" i="1"/>
  <c r="H493" i="1" s="1"/>
  <c r="C485" i="1"/>
  <c r="F485" i="1" s="1"/>
  <c r="E485" i="1" s="1"/>
  <c r="G485" i="1"/>
  <c r="H485" i="1" s="1"/>
  <c r="C477" i="1"/>
  <c r="F477" i="1" s="1"/>
  <c r="E477" i="1" s="1"/>
  <c r="G477" i="1"/>
  <c r="H477" i="1" s="1"/>
  <c r="C469" i="1"/>
  <c r="F469" i="1" s="1"/>
  <c r="E469" i="1" s="1"/>
  <c r="G469" i="1"/>
  <c r="H469" i="1" s="1"/>
  <c r="G462" i="1"/>
  <c r="H462" i="1" s="1"/>
  <c r="C462" i="1"/>
  <c r="F462" i="1" s="1"/>
  <c r="E462" i="1" s="1"/>
  <c r="C450" i="1"/>
  <c r="F450" i="1" s="1"/>
  <c r="E450" i="1" s="1"/>
  <c r="G450" i="1"/>
  <c r="H450" i="1" s="1"/>
  <c r="G444" i="1"/>
  <c r="H444" i="1" s="1"/>
  <c r="C444" i="1"/>
  <c r="F444" i="1" s="1"/>
  <c r="E444" i="1" s="1"/>
  <c r="G432" i="1"/>
  <c r="H432" i="1" s="1"/>
  <c r="C432" i="1"/>
  <c r="F432" i="1" s="1"/>
  <c r="E432" i="1" s="1"/>
  <c r="C418" i="1"/>
  <c r="F418" i="1" s="1"/>
  <c r="E418" i="1" s="1"/>
  <c r="G418" i="1"/>
  <c r="H418" i="1" s="1"/>
  <c r="C388" i="1"/>
  <c r="F388" i="1" s="1"/>
  <c r="E388" i="1" s="1"/>
  <c r="G388" i="1"/>
  <c r="H388" i="1" s="1"/>
  <c r="G424" i="1"/>
  <c r="H424" i="1" s="1"/>
  <c r="C424" i="1"/>
  <c r="F424" i="1" s="1"/>
  <c r="E424" i="1" s="1"/>
  <c r="C409" i="1"/>
  <c r="F409" i="1" s="1"/>
  <c r="E409" i="1" s="1"/>
  <c r="G409" i="1"/>
  <c r="H409" i="1" s="1"/>
  <c r="G398" i="1"/>
  <c r="H398" i="1" s="1"/>
  <c r="C398" i="1"/>
  <c r="F398" i="1" s="1"/>
  <c r="E398" i="1" s="1"/>
  <c r="C390" i="1"/>
  <c r="F390" i="1" s="1"/>
  <c r="E390" i="1" s="1"/>
  <c r="G390" i="1"/>
  <c r="H390" i="1" s="1"/>
  <c r="G516" i="1"/>
  <c r="H516" i="1" s="1"/>
  <c r="C516" i="1"/>
  <c r="F516" i="1" s="1"/>
  <c r="E516" i="1" s="1"/>
  <c r="C508" i="1"/>
  <c r="F508" i="1" s="1"/>
  <c r="E508" i="1" s="1"/>
  <c r="G508" i="1"/>
  <c r="H508" i="1" s="1"/>
  <c r="C500" i="1"/>
  <c r="F500" i="1" s="1"/>
  <c r="E500" i="1" s="1"/>
  <c r="G500" i="1"/>
  <c r="H500" i="1" s="1"/>
  <c r="G492" i="1"/>
  <c r="H492" i="1" s="1"/>
  <c r="C492" i="1"/>
  <c r="F492" i="1" s="1"/>
  <c r="E492" i="1" s="1"/>
  <c r="C484" i="1"/>
  <c r="F484" i="1" s="1"/>
  <c r="E484" i="1" s="1"/>
  <c r="G484" i="1"/>
  <c r="H484" i="1" s="1"/>
  <c r="C476" i="1"/>
  <c r="F476" i="1" s="1"/>
  <c r="E476" i="1" s="1"/>
  <c r="G476" i="1"/>
  <c r="H476" i="1" s="1"/>
  <c r="G468" i="1"/>
  <c r="H468" i="1" s="1"/>
  <c r="C468" i="1"/>
  <c r="F468" i="1" s="1"/>
  <c r="E468" i="1" s="1"/>
  <c r="C460" i="1"/>
  <c r="F460" i="1" s="1"/>
  <c r="E460" i="1" s="1"/>
  <c r="G460" i="1"/>
  <c r="H460" i="1" s="1"/>
  <c r="C453" i="1"/>
  <c r="F453" i="1" s="1"/>
  <c r="E453" i="1" s="1"/>
  <c r="G453" i="1"/>
  <c r="H453" i="1" s="1"/>
  <c r="C447" i="1"/>
  <c r="F447" i="1" s="1"/>
  <c r="E447" i="1" s="1"/>
  <c r="G447" i="1"/>
  <c r="H447" i="1" s="1"/>
  <c r="C434" i="1"/>
  <c r="F434" i="1" s="1"/>
  <c r="E434" i="1" s="1"/>
  <c r="G434" i="1"/>
  <c r="H434" i="1" s="1"/>
  <c r="C420" i="1"/>
  <c r="F420" i="1" s="1"/>
  <c r="E420" i="1" s="1"/>
  <c r="G420" i="1"/>
  <c r="H420" i="1" s="1"/>
  <c r="G401" i="1"/>
  <c r="H401" i="1" s="1"/>
  <c r="C401" i="1"/>
  <c r="F401" i="1" s="1"/>
  <c r="E401" i="1" s="1"/>
  <c r="G385" i="1"/>
  <c r="H385" i="1" s="1"/>
  <c r="C385" i="1"/>
  <c r="F385" i="1" s="1"/>
  <c r="E385" i="1" s="1"/>
  <c r="G375" i="1"/>
  <c r="H375" i="1" s="1"/>
  <c r="C375" i="1"/>
  <c r="F375" i="1" s="1"/>
  <c r="E375" i="1" s="1"/>
  <c r="C383" i="1"/>
  <c r="F383" i="1" s="1"/>
  <c r="E383" i="1" s="1"/>
  <c r="G383" i="1"/>
  <c r="H383" i="1" s="1"/>
  <c r="C377" i="1"/>
  <c r="F377" i="1" s="1"/>
  <c r="E377" i="1" s="1"/>
  <c r="G377" i="1"/>
  <c r="H377" i="1" s="1"/>
  <c r="G75" i="1"/>
  <c r="H75" i="1" s="1"/>
  <c r="G77" i="1"/>
  <c r="H77" i="1" s="1"/>
  <c r="G30" i="1"/>
  <c r="H30" i="1" s="1"/>
  <c r="G62" i="1"/>
  <c r="H62" i="1" s="1"/>
  <c r="G8" i="1"/>
  <c r="H8" i="1" s="1"/>
  <c r="G29" i="1"/>
  <c r="H29" i="1" s="1"/>
  <c r="G12" i="1"/>
  <c r="H12" i="1" s="1"/>
  <c r="G72" i="1"/>
  <c r="H72" i="1" s="1"/>
  <c r="F29" i="1"/>
  <c r="E29" i="1" s="1"/>
  <c r="C3" i="1"/>
  <c r="F3" i="1" s="1"/>
  <c r="E3" i="1" s="1"/>
  <c r="G3" i="1"/>
  <c r="H3" i="1" s="1"/>
  <c r="G76" i="1"/>
  <c r="H76" i="1" s="1"/>
  <c r="F12" i="1"/>
  <c r="E12" i="1" s="1"/>
  <c r="F37" i="1"/>
  <c r="E37" i="1" s="1"/>
  <c r="C9" i="1"/>
  <c r="F9" i="1" s="1"/>
  <c r="E9" i="1" s="1"/>
  <c r="C74" i="1"/>
  <c r="F74" i="1" s="1"/>
  <c r="E74" i="1" s="1"/>
  <c r="G74" i="1"/>
  <c r="H74" i="1" s="1"/>
  <c r="C55" i="1"/>
  <c r="G56" i="1"/>
  <c r="H56" i="1" s="1"/>
  <c r="C59" i="1"/>
  <c r="F59" i="1" s="1"/>
  <c r="E59" i="1" s="1"/>
  <c r="C69" i="1"/>
  <c r="C47" i="1"/>
  <c r="C60" i="1"/>
  <c r="F60" i="1" s="1"/>
  <c r="E60" i="1" s="1"/>
  <c r="G60" i="1"/>
  <c r="H60" i="1" s="1"/>
  <c r="G55" i="1"/>
  <c r="H55" i="1" s="1"/>
  <c r="G24" i="1"/>
  <c r="H24" i="1" s="1"/>
  <c r="G45" i="1"/>
  <c r="H45" i="1" s="1"/>
  <c r="G69" i="1"/>
  <c r="H69" i="1" s="1"/>
  <c r="G54" i="1"/>
  <c r="H54" i="1" s="1"/>
  <c r="G35" i="1"/>
  <c r="H35" i="1" s="1"/>
  <c r="G47" i="1"/>
  <c r="H47" i="1" s="1"/>
  <c r="G43" i="1"/>
  <c r="H43" i="1" s="1"/>
  <c r="G39" i="1"/>
  <c r="H39" i="1" s="1"/>
  <c r="G65" i="1"/>
  <c r="H65" i="1" s="1"/>
  <c r="G31" i="1"/>
  <c r="H31" i="1" s="1"/>
  <c r="G68" i="1"/>
  <c r="H68" i="1" s="1"/>
  <c r="G21" i="1"/>
  <c r="H21" i="1" s="1"/>
  <c r="G6" i="1"/>
  <c r="H6" i="1" s="1"/>
  <c r="G22" i="1"/>
  <c r="H22" i="1" s="1"/>
  <c r="G19" i="1"/>
  <c r="H19" i="1" s="1"/>
  <c r="G33" i="1"/>
  <c r="H33" i="1" s="1"/>
  <c r="G51" i="1"/>
  <c r="H51" i="1" s="1"/>
  <c r="G64" i="1"/>
  <c r="H64" i="1" s="1"/>
  <c r="G67" i="1"/>
  <c r="H67" i="1" s="1"/>
  <c r="G63" i="1"/>
  <c r="H63" i="1" s="1"/>
  <c r="G52" i="1"/>
  <c r="H52" i="1" s="1"/>
  <c r="G44" i="1"/>
  <c r="H44" i="1" s="1"/>
  <c r="G34" i="1"/>
  <c r="H34" i="1" s="1"/>
  <c r="G42" i="1"/>
  <c r="H42" i="1" s="1"/>
  <c r="G70" i="1"/>
  <c r="H70" i="1" s="1"/>
  <c r="G40" i="1"/>
  <c r="H40" i="1" s="1"/>
  <c r="G25" i="1"/>
  <c r="H25" i="1" s="1"/>
  <c r="G10" i="1"/>
  <c r="H10" i="1" s="1"/>
  <c r="G26" i="1"/>
  <c r="H26" i="1" s="1"/>
  <c r="G7" i="1"/>
  <c r="H7" i="1" s="1"/>
  <c r="G23" i="1"/>
  <c r="H23" i="1" s="1"/>
  <c r="G49" i="1"/>
  <c r="H49" i="1" s="1"/>
  <c r="G32" i="1"/>
  <c r="H32" i="1" s="1"/>
  <c r="G16" i="1"/>
  <c r="H16" i="1" s="1"/>
  <c r="G57" i="1"/>
  <c r="H57" i="1" s="1"/>
  <c r="G50" i="1"/>
  <c r="H50" i="1" s="1"/>
  <c r="G20" i="1"/>
  <c r="H20" i="1" s="1"/>
  <c r="G66" i="1"/>
  <c r="H66" i="1" s="1"/>
  <c r="G48" i="1"/>
  <c r="H48" i="1" s="1"/>
  <c r="G17" i="1"/>
  <c r="H17" i="1" s="1"/>
  <c r="G18" i="1"/>
  <c r="H18" i="1" s="1"/>
  <c r="G15" i="1"/>
  <c r="H15" i="1" s="1"/>
  <c r="G61" i="1"/>
  <c r="H61" i="1" s="1"/>
  <c r="G13" i="1"/>
  <c r="H13" i="1" s="1"/>
  <c r="G4" i="1"/>
  <c r="H4" i="1" s="1"/>
  <c r="G14" i="1"/>
  <c r="H14" i="1" s="1"/>
  <c r="G11" i="1"/>
  <c r="H11" i="1" s="1"/>
  <c r="G27" i="1"/>
  <c r="H27" i="1" s="1"/>
  <c r="G41" i="1"/>
  <c r="H41" i="1" s="1"/>
  <c r="G36" i="1"/>
  <c r="H36" i="1" s="1"/>
  <c r="G38" i="1"/>
  <c r="H38" i="1" s="1"/>
  <c r="G46" i="1"/>
  <c r="H46" i="1" s="1"/>
  <c r="G58" i="1"/>
  <c r="H58" i="1" s="1"/>
  <c r="G53" i="1"/>
  <c r="H53" i="1" s="1"/>
  <c r="H2" i="1" l="1"/>
  <c r="F47" i="1"/>
  <c r="E47" i="1" s="1"/>
  <c r="F69" i="1"/>
  <c r="E69" i="1" s="1"/>
  <c r="F55" i="1"/>
  <c r="E55" i="1" s="1"/>
  <c r="W3" i="1" l="1"/>
  <c r="I385" i="1" s="1"/>
  <c r="J385" i="1" s="1"/>
  <c r="I7" i="1" l="1"/>
  <c r="J7" i="1" s="1"/>
  <c r="I73" i="1"/>
  <c r="J73" i="1" s="1"/>
  <c r="I60" i="1"/>
  <c r="J60" i="1" s="1"/>
  <c r="I17" i="1"/>
  <c r="J17" i="1" s="1"/>
  <c r="I40" i="1"/>
  <c r="J40" i="1" s="1"/>
  <c r="I9" i="1"/>
  <c r="J9" i="1" s="1"/>
  <c r="I57" i="1"/>
  <c r="J57" i="1" s="1"/>
  <c r="I29" i="1"/>
  <c r="J29" i="1" s="1"/>
  <c r="I77" i="1"/>
  <c r="J77" i="1" s="1"/>
  <c r="I21" i="1"/>
  <c r="J21" i="1" s="1"/>
  <c r="I16" i="1"/>
  <c r="J16" i="1" s="1"/>
  <c r="I38" i="1"/>
  <c r="J38" i="1" s="1"/>
  <c r="I62" i="1"/>
  <c r="J62" i="1" s="1"/>
  <c r="I27" i="1"/>
  <c r="J27" i="1" s="1"/>
  <c r="I66" i="1"/>
  <c r="J66" i="1" s="1"/>
  <c r="I48" i="1"/>
  <c r="J48" i="1" s="1"/>
  <c r="I28" i="1"/>
  <c r="J28" i="1" s="1"/>
  <c r="I61" i="1"/>
  <c r="J61" i="1" s="1"/>
  <c r="I18" i="1"/>
  <c r="J18" i="1" s="1"/>
  <c r="I22" i="1"/>
  <c r="J22" i="1" s="1"/>
  <c r="I11" i="1"/>
  <c r="J11" i="1" s="1"/>
  <c r="I19" i="1"/>
  <c r="J19" i="1" s="1"/>
  <c r="I333" i="1"/>
  <c r="J333" i="1" s="1"/>
  <c r="I311" i="1"/>
  <c r="J311" i="1" s="1"/>
  <c r="I12" i="1"/>
  <c r="J12" i="1" s="1"/>
  <c r="I31" i="1"/>
  <c r="J31" i="1" s="1"/>
  <c r="I49" i="1"/>
  <c r="J49" i="1" s="1"/>
  <c r="I5" i="1"/>
  <c r="J5" i="1" s="1"/>
  <c r="I51" i="1"/>
  <c r="J51" i="1" s="1"/>
  <c r="I50" i="1"/>
  <c r="J50" i="1" s="1"/>
  <c r="I33" i="1"/>
  <c r="J33" i="1" s="1"/>
  <c r="I26" i="1"/>
  <c r="J26" i="1" s="1"/>
  <c r="I25" i="1"/>
  <c r="J25" i="1" s="1"/>
  <c r="I64" i="1"/>
  <c r="J64" i="1" s="1"/>
  <c r="I30" i="1"/>
  <c r="J30" i="1" s="1"/>
  <c r="I74" i="1"/>
  <c r="J74" i="1" s="1"/>
  <c r="I15" i="1"/>
  <c r="J15" i="1" s="1"/>
  <c r="I23" i="1"/>
  <c r="J23" i="1" s="1"/>
  <c r="I76" i="1"/>
  <c r="J76" i="1" s="1"/>
  <c r="I122" i="1"/>
  <c r="J122" i="1" s="1"/>
  <c r="I319" i="1"/>
  <c r="J319" i="1" s="1"/>
  <c r="I32" i="1"/>
  <c r="J32" i="1" s="1"/>
  <c r="I54" i="1"/>
  <c r="J54" i="1" s="1"/>
  <c r="I8" i="1"/>
  <c r="J8" i="1" s="1"/>
  <c r="I65" i="1"/>
  <c r="J65" i="1" s="1"/>
  <c r="I56" i="1"/>
  <c r="J56" i="1" s="1"/>
  <c r="I36" i="1"/>
  <c r="J36" i="1" s="1"/>
  <c r="I6" i="1"/>
  <c r="J6" i="1" s="1"/>
  <c r="I346" i="1"/>
  <c r="J346" i="1" s="1"/>
  <c r="I314" i="1"/>
  <c r="J314" i="1" s="1"/>
  <c r="I59" i="1"/>
  <c r="J59" i="1" s="1"/>
  <c r="I4" i="1"/>
  <c r="J4" i="1" s="1"/>
  <c r="I58" i="1"/>
  <c r="J58" i="1" s="1"/>
  <c r="I53" i="1"/>
  <c r="J53" i="1" s="1"/>
  <c r="I13" i="1"/>
  <c r="J13" i="1" s="1"/>
  <c r="I70" i="1"/>
  <c r="J70" i="1" s="1"/>
  <c r="I37" i="1"/>
  <c r="J37" i="1" s="1"/>
  <c r="I41" i="1"/>
  <c r="J41" i="1" s="1"/>
  <c r="I44" i="1"/>
  <c r="J44" i="1" s="1"/>
  <c r="I71" i="1"/>
  <c r="J71" i="1" s="1"/>
  <c r="I75" i="1"/>
  <c r="J75" i="1" s="1"/>
  <c r="I43" i="1"/>
  <c r="J43" i="1" s="1"/>
  <c r="I14" i="1"/>
  <c r="J14" i="1" s="1"/>
  <c r="I34" i="1"/>
  <c r="J34" i="1" s="1"/>
  <c r="I47" i="1"/>
  <c r="J47" i="1" s="1"/>
  <c r="I69" i="1"/>
  <c r="J69" i="1" s="1"/>
  <c r="I45" i="1"/>
  <c r="J45" i="1" s="1"/>
  <c r="I3" i="1"/>
  <c r="J3" i="1" s="1"/>
  <c r="I357" i="1"/>
  <c r="J357" i="1" s="1"/>
  <c r="I124" i="1"/>
  <c r="J124" i="1" s="1"/>
  <c r="I68" i="1"/>
  <c r="J68" i="1" s="1"/>
  <c r="I67" i="1"/>
  <c r="J67" i="1" s="1"/>
  <c r="I52" i="1"/>
  <c r="J52" i="1" s="1"/>
  <c r="I46" i="1"/>
  <c r="J46" i="1" s="1"/>
  <c r="I63" i="1"/>
  <c r="J63" i="1" s="1"/>
  <c r="I323" i="1"/>
  <c r="J323" i="1" s="1"/>
  <c r="I327" i="1"/>
  <c r="J327" i="1" s="1"/>
  <c r="I320" i="1"/>
  <c r="J320" i="1" s="1"/>
  <c r="I328" i="1"/>
  <c r="J328" i="1" s="1"/>
  <c r="I341" i="1"/>
  <c r="J341" i="1" s="1"/>
  <c r="I315" i="1"/>
  <c r="J315" i="1" s="1"/>
  <c r="I20" i="1"/>
  <c r="J20" i="1" s="1"/>
  <c r="I72" i="1"/>
  <c r="J72" i="1" s="1"/>
  <c r="I10" i="1"/>
  <c r="J10" i="1" s="1"/>
  <c r="I42" i="1"/>
  <c r="J42" i="1" s="1"/>
  <c r="I343" i="1"/>
  <c r="J343" i="1" s="1"/>
  <c r="I118" i="1"/>
  <c r="J118" i="1" s="1"/>
  <c r="I350" i="1"/>
  <c r="J350" i="1" s="1"/>
  <c r="I338" i="1"/>
  <c r="J338" i="1" s="1"/>
  <c r="I354" i="1"/>
  <c r="J354" i="1" s="1"/>
  <c r="I322" i="1"/>
  <c r="J322" i="1" s="1"/>
  <c r="I353" i="1"/>
  <c r="J353" i="1" s="1"/>
  <c r="I359" i="1"/>
  <c r="J359" i="1" s="1"/>
  <c r="I351" i="1"/>
  <c r="J351" i="1" s="1"/>
  <c r="I342" i="1"/>
  <c r="J342" i="1" s="1"/>
  <c r="I326" i="1"/>
  <c r="J326" i="1" s="1"/>
  <c r="I337" i="1"/>
  <c r="J337" i="1" s="1"/>
  <c r="I345" i="1"/>
  <c r="J345" i="1" s="1"/>
  <c r="I330" i="1"/>
  <c r="J330" i="1" s="1"/>
  <c r="I110" i="1"/>
  <c r="J110" i="1" s="1"/>
  <c r="I24" i="1"/>
  <c r="J24" i="1" s="1"/>
  <c r="I55" i="1"/>
  <c r="J55" i="1" s="1"/>
  <c r="I347" i="1"/>
  <c r="J347" i="1" s="1"/>
  <c r="I121" i="1"/>
  <c r="J121" i="1" s="1"/>
  <c r="I356" i="1"/>
  <c r="J356" i="1" s="1"/>
  <c r="I310" i="1"/>
  <c r="J310" i="1" s="1"/>
  <c r="I312" i="1"/>
  <c r="J312" i="1" s="1"/>
  <c r="I335" i="1"/>
  <c r="J335" i="1" s="1"/>
  <c r="I332" i="1"/>
  <c r="J332" i="1" s="1"/>
  <c r="I331" i="1"/>
  <c r="J331" i="1" s="1"/>
  <c r="I329" i="1"/>
  <c r="J329" i="1" s="1"/>
  <c r="I344" i="1"/>
  <c r="J344" i="1" s="1"/>
  <c r="I215" i="1"/>
  <c r="J215" i="1" s="1"/>
  <c r="I213" i="1"/>
  <c r="J213" i="1" s="1"/>
  <c r="I340" i="1"/>
  <c r="J340" i="1" s="1"/>
  <c r="I217" i="1"/>
  <c r="J217" i="1" s="1"/>
  <c r="I113" i="1"/>
  <c r="J113" i="1" s="1"/>
  <c r="I308" i="1"/>
  <c r="J308" i="1" s="1"/>
  <c r="I89" i="1"/>
  <c r="J89" i="1" s="1"/>
  <c r="I99" i="1"/>
  <c r="J99" i="1" s="1"/>
  <c r="I355" i="1"/>
  <c r="J355" i="1" s="1"/>
  <c r="I117" i="1"/>
  <c r="J117" i="1" s="1"/>
  <c r="I115" i="1"/>
  <c r="J115" i="1" s="1"/>
  <c r="I334" i="1"/>
  <c r="J334" i="1" s="1"/>
  <c r="I83" i="1"/>
  <c r="J83" i="1" s="1"/>
  <c r="I142" i="1"/>
  <c r="J142" i="1" s="1"/>
  <c r="I39" i="1"/>
  <c r="J39" i="1" s="1"/>
  <c r="I35" i="1"/>
  <c r="J35" i="1" s="1"/>
  <c r="I94" i="1"/>
  <c r="J94" i="1" s="1"/>
  <c r="I358" i="1"/>
  <c r="J358" i="1" s="1"/>
  <c r="I339" i="1"/>
  <c r="J339" i="1" s="1"/>
  <c r="I92" i="1"/>
  <c r="J92" i="1" s="1"/>
  <c r="I352" i="1"/>
  <c r="J352" i="1" s="1"/>
  <c r="I219" i="1"/>
  <c r="J219" i="1" s="1"/>
  <c r="I348" i="1"/>
  <c r="J348" i="1" s="1"/>
  <c r="I221" i="1"/>
  <c r="J221" i="1" s="1"/>
  <c r="I318" i="1"/>
  <c r="J318" i="1" s="1"/>
  <c r="I324" i="1"/>
  <c r="J324" i="1" s="1"/>
  <c r="I349" i="1"/>
  <c r="J349" i="1" s="1"/>
  <c r="I360" i="1"/>
  <c r="J360" i="1" s="1"/>
  <c r="I316" i="1"/>
  <c r="J316" i="1" s="1"/>
  <c r="I96" i="1"/>
  <c r="J96" i="1" s="1"/>
  <c r="I336" i="1"/>
  <c r="J336" i="1" s="1"/>
  <c r="I119" i="1"/>
  <c r="J119" i="1" s="1"/>
  <c r="I86" i="1"/>
  <c r="J86" i="1" s="1"/>
  <c r="I138" i="1"/>
  <c r="J138" i="1" s="1"/>
  <c r="I188" i="1"/>
  <c r="J188" i="1" s="1"/>
  <c r="I302" i="1"/>
  <c r="J302" i="1" s="1"/>
  <c r="I125" i="1"/>
  <c r="J125" i="1" s="1"/>
  <c r="I144" i="1"/>
  <c r="J144" i="1" s="1"/>
  <c r="I136" i="1"/>
  <c r="J136" i="1" s="1"/>
  <c r="I253" i="1"/>
  <c r="J253" i="1" s="1"/>
  <c r="I232" i="1"/>
  <c r="J232" i="1" s="1"/>
  <c r="I131" i="1"/>
  <c r="J131" i="1" s="1"/>
  <c r="I91" i="1"/>
  <c r="J91" i="1" s="1"/>
  <c r="I223" i="1"/>
  <c r="J223" i="1" s="1"/>
  <c r="I159" i="1"/>
  <c r="J159" i="1" s="1"/>
  <c r="I301" i="1"/>
  <c r="J301" i="1" s="1"/>
  <c r="I98" i="1"/>
  <c r="J98" i="1" s="1"/>
  <c r="I153" i="1"/>
  <c r="J153" i="1" s="1"/>
  <c r="I296" i="1"/>
  <c r="J296" i="1" s="1"/>
  <c r="I362" i="1"/>
  <c r="J362" i="1" s="1"/>
  <c r="I192" i="1"/>
  <c r="J192" i="1" s="1"/>
  <c r="I278" i="1"/>
  <c r="J278" i="1" s="1"/>
  <c r="I178" i="1"/>
  <c r="J178" i="1" s="1"/>
  <c r="I291" i="1"/>
  <c r="J291" i="1" s="1"/>
  <c r="I309" i="1"/>
  <c r="J309" i="1" s="1"/>
  <c r="I141" i="1"/>
  <c r="J141" i="1" s="1"/>
  <c r="I204" i="1"/>
  <c r="J204" i="1" s="1"/>
  <c r="I307" i="1"/>
  <c r="J307" i="1" s="1"/>
  <c r="I283" i="1"/>
  <c r="J283" i="1" s="1"/>
  <c r="I364" i="1"/>
  <c r="J364" i="1" s="1"/>
  <c r="I103" i="1"/>
  <c r="J103" i="1" s="1"/>
  <c r="I189" i="1"/>
  <c r="J189" i="1" s="1"/>
  <c r="I206" i="1"/>
  <c r="J206" i="1" s="1"/>
  <c r="I263" i="1"/>
  <c r="J263" i="1" s="1"/>
  <c r="I81" i="1"/>
  <c r="J81" i="1" s="1"/>
  <c r="I289" i="1"/>
  <c r="J289" i="1" s="1"/>
  <c r="I179" i="1"/>
  <c r="J179" i="1" s="1"/>
  <c r="I220" i="1"/>
  <c r="J220" i="1" s="1"/>
  <c r="I207" i="1"/>
  <c r="J207" i="1" s="1"/>
  <c r="I369" i="1"/>
  <c r="J369" i="1" s="1"/>
  <c r="I101" i="1"/>
  <c r="J101" i="1" s="1"/>
  <c r="I156" i="1"/>
  <c r="J156" i="1" s="1"/>
  <c r="I173" i="1"/>
  <c r="J173" i="1" s="1"/>
  <c r="I165" i="1"/>
  <c r="J165" i="1" s="1"/>
  <c r="I183" i="1"/>
  <c r="J183" i="1" s="1"/>
  <c r="I280" i="1"/>
  <c r="J280" i="1" s="1"/>
  <c r="I247" i="1"/>
  <c r="J247" i="1" s="1"/>
  <c r="I277" i="1"/>
  <c r="J277" i="1" s="1"/>
  <c r="I164" i="1"/>
  <c r="J164" i="1" s="1"/>
  <c r="I108" i="1"/>
  <c r="J108" i="1" s="1"/>
  <c r="I168" i="1"/>
  <c r="J168" i="1" s="1"/>
  <c r="I254" i="1"/>
  <c r="J254" i="1" s="1"/>
  <c r="I260" i="1"/>
  <c r="J260" i="1" s="1"/>
  <c r="I197" i="1"/>
  <c r="J197" i="1" s="1"/>
  <c r="I238" i="1"/>
  <c r="J238" i="1" s="1"/>
  <c r="I93" i="1"/>
  <c r="J93" i="1" s="1"/>
  <c r="I185" i="1"/>
  <c r="J185" i="1" s="1"/>
  <c r="I252" i="1"/>
  <c r="J252" i="1" s="1"/>
  <c r="I133" i="1"/>
  <c r="J133" i="1" s="1"/>
  <c r="I438" i="1"/>
  <c r="J438" i="1" s="1"/>
  <c r="I184" i="1"/>
  <c r="J184" i="1" s="1"/>
  <c r="I259" i="1"/>
  <c r="J259" i="1" s="1"/>
  <c r="I244" i="1"/>
  <c r="J244" i="1" s="1"/>
  <c r="I249" i="1"/>
  <c r="J249" i="1" s="1"/>
  <c r="I97" i="1"/>
  <c r="J97" i="1" s="1"/>
  <c r="I150" i="1"/>
  <c r="J150" i="1" s="1"/>
  <c r="I157" i="1"/>
  <c r="J157" i="1" s="1"/>
  <c r="I137" i="1"/>
  <c r="J137" i="1" s="1"/>
  <c r="I174" i="1"/>
  <c r="J174" i="1" s="1"/>
  <c r="I202" i="1"/>
  <c r="J202" i="1" s="1"/>
  <c r="I246" i="1"/>
  <c r="J246" i="1" s="1"/>
  <c r="I269" i="1"/>
  <c r="J269" i="1" s="1"/>
  <c r="I325" i="1"/>
  <c r="J325" i="1" s="1"/>
  <c r="I90" i="1"/>
  <c r="J90" i="1" s="1"/>
  <c r="I130" i="1"/>
  <c r="J130" i="1" s="1"/>
  <c r="I205" i="1"/>
  <c r="J205" i="1" s="1"/>
  <c r="I245" i="1"/>
  <c r="J245" i="1" s="1"/>
  <c r="I240" i="1"/>
  <c r="J240" i="1" s="1"/>
  <c r="I415" i="1"/>
  <c r="J415" i="1" s="1"/>
  <c r="I170" i="1"/>
  <c r="J170" i="1" s="1"/>
  <c r="I363" i="1"/>
  <c r="J363" i="1" s="1"/>
  <c r="I102" i="1"/>
  <c r="J102" i="1" s="1"/>
  <c r="I132" i="1"/>
  <c r="J132" i="1" s="1"/>
  <c r="I155" i="1"/>
  <c r="J155" i="1" s="1"/>
  <c r="I209" i="1"/>
  <c r="J209" i="1" s="1"/>
  <c r="I225" i="1"/>
  <c r="J225" i="1" s="1"/>
  <c r="I300" i="1"/>
  <c r="J300" i="1" s="1"/>
  <c r="I148" i="1"/>
  <c r="J148" i="1" s="1"/>
  <c r="I306" i="1"/>
  <c r="J306" i="1" s="1"/>
  <c r="I181" i="1"/>
  <c r="J181" i="1" s="1"/>
  <c r="I304" i="1"/>
  <c r="J304" i="1" s="1"/>
  <c r="I258" i="1"/>
  <c r="J258" i="1" s="1"/>
  <c r="I500" i="1"/>
  <c r="J500" i="1" s="1"/>
  <c r="I493" i="1"/>
  <c r="J493" i="1" s="1"/>
  <c r="I425" i="1"/>
  <c r="J425" i="1" s="1"/>
  <c r="I127" i="1"/>
  <c r="J127" i="1" s="1"/>
  <c r="I84" i="1"/>
  <c r="J84" i="1" s="1"/>
  <c r="I176" i="1"/>
  <c r="J176" i="1" s="1"/>
  <c r="I294" i="1"/>
  <c r="J294" i="1" s="1"/>
  <c r="I285" i="1"/>
  <c r="J285" i="1" s="1"/>
  <c r="I430" i="1"/>
  <c r="J430" i="1" s="1"/>
  <c r="I423" i="1"/>
  <c r="J423" i="1" s="1"/>
  <c r="I433" i="1"/>
  <c r="J433" i="1" s="1"/>
  <c r="I243" i="1"/>
  <c r="J243" i="1" s="1"/>
  <c r="I100" i="1"/>
  <c r="J100" i="1" s="1"/>
  <c r="I109" i="1"/>
  <c r="J109" i="1" s="1"/>
  <c r="I152" i="1"/>
  <c r="J152" i="1" s="1"/>
  <c r="I169" i="1"/>
  <c r="J169" i="1" s="1"/>
  <c r="I267" i="1"/>
  <c r="J267" i="1" s="1"/>
  <c r="I236" i="1"/>
  <c r="J236" i="1" s="1"/>
  <c r="I273" i="1"/>
  <c r="J273" i="1" s="1"/>
  <c r="I275" i="1"/>
  <c r="J275" i="1" s="1"/>
  <c r="I116" i="1"/>
  <c r="J116" i="1" s="1"/>
  <c r="I191" i="1"/>
  <c r="J191" i="1" s="1"/>
  <c r="I271" i="1"/>
  <c r="J271" i="1" s="1"/>
  <c r="I366" i="1"/>
  <c r="J366" i="1" s="1"/>
  <c r="I473" i="1"/>
  <c r="J473" i="1" s="1"/>
  <c r="I401" i="1"/>
  <c r="J401" i="1" s="1"/>
  <c r="I400" i="1"/>
  <c r="J400" i="1" s="1"/>
  <c r="I290" i="1"/>
  <c r="J290" i="1" s="1"/>
  <c r="I95" i="1"/>
  <c r="J95" i="1" s="1"/>
  <c r="I177" i="1"/>
  <c r="J177" i="1" s="1"/>
  <c r="I292" i="1"/>
  <c r="J292" i="1" s="1"/>
  <c r="I105" i="1"/>
  <c r="J105" i="1" s="1"/>
  <c r="I149" i="1"/>
  <c r="J149" i="1" s="1"/>
  <c r="I190" i="1"/>
  <c r="J190" i="1" s="1"/>
  <c r="I256" i="1"/>
  <c r="J256" i="1" s="1"/>
  <c r="I211" i="1"/>
  <c r="J211" i="1" s="1"/>
  <c r="I214" i="1"/>
  <c r="J214" i="1" s="1"/>
  <c r="I222" i="1"/>
  <c r="J222" i="1" s="1"/>
  <c r="I123" i="1"/>
  <c r="J123" i="1" s="1"/>
  <c r="I508" i="1"/>
  <c r="J508" i="1" s="1"/>
  <c r="I397" i="1"/>
  <c r="J397" i="1" s="1"/>
  <c r="I446" i="1"/>
  <c r="J446" i="1" s="1"/>
  <c r="I398" i="1"/>
  <c r="J398" i="1" s="1"/>
  <c r="I382" i="1"/>
  <c r="J382" i="1" s="1"/>
  <c r="I505" i="1"/>
  <c r="J505" i="1" s="1"/>
  <c r="I392" i="1"/>
  <c r="J392" i="1" s="1"/>
  <c r="I429" i="1"/>
  <c r="J429" i="1" s="1"/>
  <c r="I451" i="1"/>
  <c r="J451" i="1" s="1"/>
  <c r="I512" i="1"/>
  <c r="J512" i="1" s="1"/>
  <c r="I394" i="1"/>
  <c r="J394" i="1" s="1"/>
  <c r="I502" i="1"/>
  <c r="J502" i="1" s="1"/>
  <c r="I427" i="1"/>
  <c r="J427" i="1" s="1"/>
  <c r="I514" i="1"/>
  <c r="J514" i="1" s="1"/>
  <c r="I499" i="1"/>
  <c r="J499" i="1" s="1"/>
  <c r="I405" i="1"/>
  <c r="J405" i="1" s="1"/>
  <c r="I393" i="1"/>
  <c r="J393" i="1" s="1"/>
  <c r="I237" i="1"/>
  <c r="J237" i="1" s="1"/>
  <c r="I196" i="1"/>
  <c r="J196" i="1" s="1"/>
  <c r="I154" i="1"/>
  <c r="J154" i="1" s="1"/>
  <c r="I166" i="1"/>
  <c r="J166" i="1" s="1"/>
  <c r="I226" i="1"/>
  <c r="J226" i="1" s="1"/>
  <c r="I134" i="1"/>
  <c r="J134" i="1" s="1"/>
  <c r="I129" i="1"/>
  <c r="J129" i="1" s="1"/>
  <c r="I171" i="1"/>
  <c r="J171" i="1" s="1"/>
  <c r="I216" i="1"/>
  <c r="J216" i="1" s="1"/>
  <c r="I287" i="1"/>
  <c r="J287" i="1" s="1"/>
  <c r="I297" i="1"/>
  <c r="J297" i="1" s="1"/>
  <c r="I321" i="1"/>
  <c r="J321" i="1" s="1"/>
  <c r="I469" i="1"/>
  <c r="J469" i="1" s="1"/>
  <c r="I391" i="1"/>
  <c r="J391" i="1" s="1"/>
  <c r="I522" i="1"/>
  <c r="J522" i="1" s="1"/>
  <c r="I424" i="1"/>
  <c r="J424" i="1" s="1"/>
  <c r="I470" i="1"/>
  <c r="J470" i="1" s="1"/>
  <c r="I386" i="1"/>
  <c r="J386" i="1" s="1"/>
  <c r="I482" i="1"/>
  <c r="J482" i="1" s="1"/>
  <c r="I494" i="1"/>
  <c r="J494" i="1" s="1"/>
  <c r="I477" i="1"/>
  <c r="J477" i="1" s="1"/>
  <c r="I449" i="1"/>
  <c r="J449" i="1" s="1"/>
  <c r="I417" i="1"/>
  <c r="J417" i="1" s="1"/>
  <c r="I516" i="1"/>
  <c r="J516" i="1" s="1"/>
  <c r="I471" i="1"/>
  <c r="J471" i="1" s="1"/>
  <c r="I380" i="1"/>
  <c r="J380" i="1" s="1"/>
  <c r="I456" i="1"/>
  <c r="J456" i="1" s="1"/>
  <c r="I135" i="1"/>
  <c r="J135" i="1" s="1"/>
  <c r="I187" i="1"/>
  <c r="J187" i="1" s="1"/>
  <c r="I248" i="1"/>
  <c r="J248" i="1" s="1"/>
  <c r="I180" i="1"/>
  <c r="J180" i="1" s="1"/>
  <c r="I172" i="1"/>
  <c r="J172" i="1" s="1"/>
  <c r="I279" i="1"/>
  <c r="J279" i="1" s="1"/>
  <c r="I242" i="1"/>
  <c r="J242" i="1" s="1"/>
  <c r="I266" i="1"/>
  <c r="J266" i="1" s="1"/>
  <c r="I367" i="1"/>
  <c r="J367" i="1" s="1"/>
  <c r="I199" i="1"/>
  <c r="J199" i="1" s="1"/>
  <c r="I276" i="1"/>
  <c r="J276" i="1" s="1"/>
  <c r="I78" i="1"/>
  <c r="J78" i="1" s="1"/>
  <c r="I85" i="1"/>
  <c r="J85" i="1" s="1"/>
  <c r="I106" i="1"/>
  <c r="J106" i="1" s="1"/>
  <c r="I126" i="1"/>
  <c r="J126" i="1" s="1"/>
  <c r="I146" i="1"/>
  <c r="J146" i="1" s="1"/>
  <c r="I194" i="1"/>
  <c r="J194" i="1" s="1"/>
  <c r="I182" i="1"/>
  <c r="J182" i="1" s="1"/>
  <c r="I163" i="1"/>
  <c r="J163" i="1" s="1"/>
  <c r="I235" i="1"/>
  <c r="J235" i="1" s="1"/>
  <c r="I299" i="1"/>
  <c r="J299" i="1" s="1"/>
  <c r="I286" i="1"/>
  <c r="J286" i="1" s="1"/>
  <c r="I268" i="1"/>
  <c r="J268" i="1" s="1"/>
  <c r="I282" i="1"/>
  <c r="J282" i="1" s="1"/>
  <c r="I293" i="1"/>
  <c r="J293" i="1" s="1"/>
  <c r="I361" i="1"/>
  <c r="J361" i="1" s="1"/>
  <c r="I88" i="1"/>
  <c r="J88" i="1" s="1"/>
  <c r="I186" i="1"/>
  <c r="J186" i="1" s="1"/>
  <c r="I201" i="1"/>
  <c r="J201" i="1" s="1"/>
  <c r="I270" i="1"/>
  <c r="J270" i="1" s="1"/>
  <c r="I257" i="1"/>
  <c r="J257" i="1" s="1"/>
  <c r="I298" i="1"/>
  <c r="J298" i="1" s="1"/>
  <c r="I80" i="1"/>
  <c r="J80" i="1" s="1"/>
  <c r="I104" i="1"/>
  <c r="J104" i="1" s="1"/>
  <c r="I128" i="1"/>
  <c r="J128" i="1" s="1"/>
  <c r="I145" i="1"/>
  <c r="J145" i="1" s="1"/>
  <c r="I151" i="1"/>
  <c r="J151" i="1" s="1"/>
  <c r="I200" i="1"/>
  <c r="J200" i="1" s="1"/>
  <c r="I272" i="1"/>
  <c r="J272" i="1" s="1"/>
  <c r="I230" i="1"/>
  <c r="J230" i="1" s="1"/>
  <c r="I239" i="1"/>
  <c r="J239" i="1" s="1"/>
  <c r="I303" i="1"/>
  <c r="J303" i="1" s="1"/>
  <c r="I274" i="1"/>
  <c r="J274" i="1" s="1"/>
  <c r="I198" i="1"/>
  <c r="J198" i="1" s="1"/>
  <c r="I365" i="1"/>
  <c r="J365" i="1" s="1"/>
  <c r="I313" i="1"/>
  <c r="J313" i="1" s="1"/>
  <c r="I120" i="1"/>
  <c r="J120" i="1" s="1"/>
  <c r="I402" i="1"/>
  <c r="J402" i="1" s="1"/>
  <c r="I480" i="1"/>
  <c r="J480" i="1" s="1"/>
  <c r="I479" i="1"/>
  <c r="J479" i="1" s="1"/>
  <c r="I422" i="1"/>
  <c r="J422" i="1" s="1"/>
  <c r="I490" i="1"/>
  <c r="J490" i="1" s="1"/>
  <c r="I454" i="1"/>
  <c r="J454" i="1" s="1"/>
  <c r="I507" i="1"/>
  <c r="J507" i="1" s="1"/>
  <c r="I488" i="1"/>
  <c r="J488" i="1" s="1"/>
  <c r="I497" i="1"/>
  <c r="J497" i="1" s="1"/>
  <c r="I435" i="1"/>
  <c r="J435" i="1" s="1"/>
  <c r="I426" i="1"/>
  <c r="J426" i="1" s="1"/>
  <c r="I496" i="1"/>
  <c r="J496" i="1" s="1"/>
  <c r="I517" i="1"/>
  <c r="J517" i="1" s="1"/>
  <c r="I421" i="1"/>
  <c r="J421" i="1" s="1"/>
  <c r="I410" i="1"/>
  <c r="J410" i="1" s="1"/>
  <c r="I489" i="1"/>
  <c r="J489" i="1" s="1"/>
  <c r="I399" i="1"/>
  <c r="J399" i="1" s="1"/>
  <c r="I419" i="1"/>
  <c r="J419" i="1" s="1"/>
  <c r="I440" i="1"/>
  <c r="J440" i="1" s="1"/>
  <c r="I492" i="1"/>
  <c r="J492" i="1" s="1"/>
  <c r="I439" i="1"/>
  <c r="J439" i="1" s="1"/>
  <c r="I546" i="1"/>
  <c r="J546" i="1" s="1"/>
  <c r="I383" i="1"/>
  <c r="J383" i="1" s="1"/>
  <c r="I532" i="1"/>
  <c r="J532" i="1" s="1"/>
  <c r="I443" i="1"/>
  <c r="J443" i="1" s="1"/>
  <c r="I167" i="1"/>
  <c r="J167" i="1" s="1"/>
  <c r="I208" i="1"/>
  <c r="J208" i="1" s="1"/>
  <c r="I264" i="1"/>
  <c r="J264" i="1" s="1"/>
  <c r="I224" i="1"/>
  <c r="J224" i="1" s="1"/>
  <c r="I231" i="1"/>
  <c r="J231" i="1" s="1"/>
  <c r="I295" i="1"/>
  <c r="J295" i="1" s="1"/>
  <c r="I233" i="1"/>
  <c r="J233" i="1" s="1"/>
  <c r="I281" i="1"/>
  <c r="J281" i="1" s="1"/>
  <c r="I114" i="1"/>
  <c r="J114" i="1" s="1"/>
  <c r="I193" i="1"/>
  <c r="J193" i="1" s="1"/>
  <c r="I265" i="1"/>
  <c r="J265" i="1" s="1"/>
  <c r="I87" i="1"/>
  <c r="J87" i="1" s="1"/>
  <c r="I79" i="1"/>
  <c r="J79" i="1" s="1"/>
  <c r="I107" i="1"/>
  <c r="J107" i="1" s="1"/>
  <c r="I158" i="1"/>
  <c r="J158" i="1" s="1"/>
  <c r="I162" i="1"/>
  <c r="J162" i="1" s="1"/>
  <c r="I139" i="1"/>
  <c r="J139" i="1" s="1"/>
  <c r="I143" i="1"/>
  <c r="J143" i="1" s="1"/>
  <c r="I195" i="1"/>
  <c r="J195" i="1" s="1"/>
  <c r="I251" i="1"/>
  <c r="J251" i="1" s="1"/>
  <c r="I212" i="1"/>
  <c r="J212" i="1" s="1"/>
  <c r="I203" i="1"/>
  <c r="J203" i="1" s="1"/>
  <c r="I284" i="1"/>
  <c r="J284" i="1" s="1"/>
  <c r="I261" i="1"/>
  <c r="J261" i="1" s="1"/>
  <c r="I234" i="1"/>
  <c r="J234" i="1" s="1"/>
  <c r="I368" i="1"/>
  <c r="J368" i="1" s="1"/>
  <c r="I112" i="1"/>
  <c r="J112" i="1" s="1"/>
  <c r="I147" i="1"/>
  <c r="J147" i="1" s="1"/>
  <c r="I227" i="1"/>
  <c r="J227" i="1" s="1"/>
  <c r="I228" i="1"/>
  <c r="J228" i="1" s="1"/>
  <c r="I229" i="1"/>
  <c r="J229" i="1" s="1"/>
  <c r="I82" i="1"/>
  <c r="J82" i="1" s="1"/>
  <c r="I111" i="1"/>
  <c r="J111" i="1" s="1"/>
  <c r="I140" i="1"/>
  <c r="J140" i="1" s="1"/>
  <c r="I160" i="1"/>
  <c r="J160" i="1" s="1"/>
  <c r="I161" i="1"/>
  <c r="J161" i="1" s="1"/>
  <c r="I175" i="1"/>
  <c r="J175" i="1" s="1"/>
  <c r="I210" i="1"/>
  <c r="J210" i="1" s="1"/>
  <c r="I288" i="1"/>
  <c r="J288" i="1" s="1"/>
  <c r="I262" i="1"/>
  <c r="J262" i="1" s="1"/>
  <c r="I255" i="1"/>
  <c r="J255" i="1" s="1"/>
  <c r="I250" i="1"/>
  <c r="J250" i="1" s="1"/>
  <c r="I218" i="1"/>
  <c r="J218" i="1" s="1"/>
  <c r="I241" i="1"/>
  <c r="J241" i="1" s="1"/>
  <c r="I317" i="1"/>
  <c r="J317" i="1" s="1"/>
  <c r="I305" i="1"/>
  <c r="J305" i="1" s="1"/>
  <c r="I520" i="1"/>
  <c r="J520" i="1" s="1"/>
  <c r="I515" i="1"/>
  <c r="J515" i="1" s="1"/>
  <c r="I478" i="1"/>
  <c r="J478" i="1" s="1"/>
  <c r="I388" i="1"/>
  <c r="J388" i="1" s="1"/>
  <c r="I524" i="1"/>
  <c r="J524" i="1" s="1"/>
  <c r="I525" i="1"/>
  <c r="J525" i="1" s="1"/>
  <c r="I437" i="1"/>
  <c r="J437" i="1" s="1"/>
  <c r="I475" i="1"/>
  <c r="J475" i="1" s="1"/>
  <c r="I472" i="1"/>
  <c r="J472" i="1" s="1"/>
  <c r="I396" i="1"/>
  <c r="J396" i="1" s="1"/>
  <c r="I521" i="1"/>
  <c r="J521" i="1" s="1"/>
  <c r="I531" i="1"/>
  <c r="J531" i="1" s="1"/>
  <c r="I484" i="1"/>
  <c r="J484" i="1" s="1"/>
  <c r="I485" i="1"/>
  <c r="J485" i="1" s="1"/>
  <c r="I519" i="1"/>
  <c r="J519" i="1" s="1"/>
  <c r="I431" i="1"/>
  <c r="J431" i="1" s="1"/>
  <c r="I413" i="1"/>
  <c r="J413" i="1" s="1"/>
  <c r="I501" i="1"/>
  <c r="J501" i="1" s="1"/>
  <c r="I476" i="1"/>
  <c r="J476" i="1" s="1"/>
  <c r="I503" i="1"/>
  <c r="J503" i="1" s="1"/>
  <c r="I486" i="1"/>
  <c r="J486" i="1" s="1"/>
  <c r="I409" i="1"/>
  <c r="J409" i="1" s="1"/>
  <c r="I370" i="1"/>
  <c r="J370" i="1" s="1"/>
  <c r="I428" i="1"/>
  <c r="J428" i="1" s="1"/>
  <c r="I375" i="1"/>
  <c r="J375" i="1" s="1"/>
  <c r="I539" i="1"/>
  <c r="J539" i="1" s="1"/>
  <c r="I474" i="1"/>
  <c r="J474" i="1" s="1"/>
  <c r="I491" i="1"/>
  <c r="J491" i="1" s="1"/>
  <c r="I481" i="1"/>
  <c r="J481" i="1" s="1"/>
  <c r="I384" i="1"/>
  <c r="J384" i="1" s="1"/>
  <c r="I379" i="1"/>
  <c r="J379" i="1" s="1"/>
  <c r="I442" i="1"/>
  <c r="J442" i="1" s="1"/>
  <c r="I420" i="1"/>
  <c r="J420" i="1" s="1"/>
  <c r="I533" i="1"/>
  <c r="J533" i="1" s="1"/>
  <c r="I526" i="1"/>
  <c r="J526" i="1" s="1"/>
  <c r="I407" i="1"/>
  <c r="J407" i="1" s="1"/>
  <c r="I403" i="1"/>
  <c r="J403" i="1" s="1"/>
  <c r="I498" i="1"/>
  <c r="J498" i="1" s="1"/>
  <c r="I483" i="1"/>
  <c r="J483" i="1" s="1"/>
  <c r="I468" i="1"/>
  <c r="J468" i="1" s="1"/>
  <c r="I509" i="1"/>
  <c r="J509" i="1" s="1"/>
  <c r="I411" i="1"/>
  <c r="J411" i="1" s="1"/>
  <c r="I467" i="1"/>
  <c r="J467" i="1" s="1"/>
  <c r="I518" i="1"/>
  <c r="J518" i="1" s="1"/>
  <c r="I465" i="1"/>
  <c r="J465" i="1" s="1"/>
  <c r="I461" i="1"/>
  <c r="J461" i="1" s="1"/>
  <c r="I381" i="1"/>
  <c r="J381" i="1" s="1"/>
  <c r="I543" i="1"/>
  <c r="J543" i="1" s="1"/>
  <c r="I452" i="1"/>
  <c r="J452" i="1" s="1"/>
  <c r="I395" i="1"/>
  <c r="J395" i="1" s="1"/>
  <c r="I466" i="1"/>
  <c r="J466" i="1" s="1"/>
  <c r="I458" i="1"/>
  <c r="J458" i="1" s="1"/>
  <c r="I548" i="1"/>
  <c r="J548" i="1" s="1"/>
  <c r="I377" i="1"/>
  <c r="J377" i="1" s="1"/>
  <c r="I441" i="1"/>
  <c r="J441" i="1" s="1"/>
  <c r="I408" i="1"/>
  <c r="J408" i="1" s="1"/>
  <c r="I462" i="1"/>
  <c r="J462" i="1" s="1"/>
  <c r="I537" i="1"/>
  <c r="J537" i="1" s="1"/>
  <c r="I550" i="1"/>
  <c r="J550" i="1" s="1"/>
  <c r="I416" i="1"/>
  <c r="J416" i="1" s="1"/>
  <c r="I541" i="1"/>
  <c r="J541" i="1" s="1"/>
  <c r="I551" i="1"/>
  <c r="J551" i="1" s="1"/>
  <c r="I376" i="1"/>
  <c r="J376" i="1" s="1"/>
  <c r="I404" i="1"/>
  <c r="J404" i="1" s="1"/>
  <c r="I418" i="1"/>
  <c r="J418" i="1" s="1"/>
  <c r="I528" i="1"/>
  <c r="J528" i="1" s="1"/>
  <c r="I534" i="1"/>
  <c r="J534" i="1" s="1"/>
  <c r="I374" i="1"/>
  <c r="J374" i="1" s="1"/>
  <c r="I389" i="1"/>
  <c r="J389" i="1" s="1"/>
  <c r="I504" i="1"/>
  <c r="J504" i="1" s="1"/>
  <c r="I511" i="1"/>
  <c r="J511" i="1" s="1"/>
  <c r="I529" i="1"/>
  <c r="J529" i="1" s="1"/>
  <c r="I463" i="1"/>
  <c r="J463" i="1" s="1"/>
  <c r="I510" i="1"/>
  <c r="J510" i="1" s="1"/>
  <c r="I506" i="1"/>
  <c r="J506" i="1" s="1"/>
  <c r="I390" i="1"/>
  <c r="J390" i="1" s="1"/>
  <c r="I523" i="1"/>
  <c r="J523" i="1" s="1"/>
  <c r="I527" i="1"/>
  <c r="J527" i="1" s="1"/>
  <c r="I513" i="1"/>
  <c r="J513" i="1" s="1"/>
  <c r="I495" i="1"/>
  <c r="J495" i="1" s="1"/>
  <c r="I487" i="1"/>
  <c r="J487" i="1" s="1"/>
  <c r="I414" i="1"/>
  <c r="J414" i="1" s="1"/>
  <c r="I444" i="1"/>
  <c r="J444" i="1" s="1"/>
  <c r="I545" i="1"/>
  <c r="J545" i="1" s="1"/>
  <c r="I453" i="1"/>
  <c r="J453" i="1" s="1"/>
  <c r="I445" i="1"/>
  <c r="J445" i="1" s="1"/>
  <c r="I554" i="1"/>
  <c r="J554" i="1" s="1"/>
  <c r="I552" i="1"/>
  <c r="J552" i="1" s="1"/>
  <c r="I371" i="1"/>
  <c r="J371" i="1" s="1"/>
  <c r="I432" i="1"/>
  <c r="J432" i="1" s="1"/>
  <c r="I447" i="1"/>
  <c r="J447" i="1" s="1"/>
  <c r="I549" i="1"/>
  <c r="J549" i="1" s="1"/>
  <c r="I459" i="1"/>
  <c r="J459" i="1" s="1"/>
  <c r="I406" i="1"/>
  <c r="J406" i="1" s="1"/>
  <c r="I553" i="1"/>
  <c r="J553" i="1" s="1"/>
  <c r="I436" i="1"/>
  <c r="J436" i="1" s="1"/>
  <c r="I378" i="1"/>
  <c r="J378" i="1" s="1"/>
  <c r="I457" i="1"/>
  <c r="J457" i="1" s="1"/>
  <c r="I464" i="1"/>
  <c r="J464" i="1" s="1"/>
  <c r="I544" i="1"/>
  <c r="J544" i="1" s="1"/>
  <c r="I555" i="1"/>
  <c r="J555" i="1" s="1"/>
  <c r="I372" i="1"/>
  <c r="J372" i="1" s="1"/>
  <c r="I412" i="1"/>
  <c r="J412" i="1" s="1"/>
  <c r="I448" i="1"/>
  <c r="J448" i="1" s="1"/>
  <c r="I373" i="1"/>
  <c r="J373" i="1" s="1"/>
  <c r="I434" i="1"/>
  <c r="J434" i="1" s="1"/>
  <c r="I387" i="1"/>
  <c r="J387" i="1" s="1"/>
  <c r="I547" i="1"/>
  <c r="J547" i="1" s="1"/>
  <c r="I450" i="1"/>
  <c r="J450" i="1" s="1"/>
  <c r="I460" i="1"/>
  <c r="J460" i="1" s="1"/>
  <c r="I540" i="1"/>
  <c r="J540" i="1" s="1"/>
  <c r="I530" i="1"/>
  <c r="J530" i="1" s="1"/>
  <c r="I538" i="1"/>
  <c r="J538" i="1" s="1"/>
  <c r="I535" i="1"/>
  <c r="J535" i="1" s="1"/>
  <c r="I536" i="1"/>
  <c r="J536" i="1" s="1"/>
  <c r="I542" i="1"/>
  <c r="J542" i="1" s="1"/>
  <c r="I455" i="1"/>
  <c r="J455" i="1" s="1"/>
  <c r="W4" i="1" l="1"/>
  <c r="L193" i="1" s="1"/>
  <c r="O192" i="1"/>
  <c r="P205" i="1"/>
  <c r="S212" i="1"/>
  <c r="M260" i="1"/>
  <c r="S221" i="1"/>
  <c r="P253" i="1"/>
  <c r="N282" i="1"/>
  <c r="O79" i="1"/>
  <c r="S85" i="1"/>
  <c r="L91" i="1"/>
  <c r="S91" i="1"/>
  <c r="M99" i="1"/>
  <c r="L106" i="1"/>
  <c r="R119" i="1"/>
  <c r="R90" i="1"/>
  <c r="O149" i="1"/>
  <c r="O115" i="1"/>
  <c r="P127" i="1"/>
  <c r="L153" i="1"/>
  <c r="O134" i="1"/>
  <c r="S140" i="1"/>
  <c r="R145" i="1"/>
  <c r="O185" i="1"/>
  <c r="S191" i="1"/>
  <c r="T167" i="1"/>
  <c r="L187" i="1"/>
  <c r="P193" i="1"/>
  <c r="M175" i="1"/>
  <c r="R173" i="1"/>
  <c r="L198" i="1"/>
  <c r="N204" i="1"/>
  <c r="T123" i="1"/>
  <c r="P190" i="1"/>
  <c r="N173" i="1"/>
  <c r="S227" i="1"/>
  <c r="M234" i="1"/>
  <c r="M250" i="1"/>
  <c r="S259" i="1"/>
  <c r="M266" i="1"/>
  <c r="S275" i="1"/>
  <c r="M282" i="1"/>
  <c r="S291" i="1"/>
  <c r="M298" i="1"/>
  <c r="T166" i="1"/>
  <c r="N203" i="1"/>
  <c r="P227" i="1"/>
  <c r="R230" i="1"/>
  <c r="N240" i="1"/>
  <c r="P243" i="1"/>
  <c r="L253" i="1"/>
  <c r="N256" i="1"/>
  <c r="T265" i="1"/>
  <c r="L269" i="1"/>
  <c r="R278" i="1"/>
  <c r="T281" i="1"/>
  <c r="P291" i="1"/>
  <c r="L293" i="1"/>
  <c r="T297" i="1"/>
  <c r="P299" i="1"/>
  <c r="N304" i="1"/>
  <c r="R147" i="1"/>
  <c r="P208" i="1"/>
  <c r="N213" i="1"/>
  <c r="L224" i="1"/>
  <c r="Q227" i="1"/>
  <c r="O232" i="1"/>
  <c r="Q235" i="1"/>
  <c r="O240" i="1"/>
  <c r="Q243" i="1"/>
  <c r="O248" i="1"/>
  <c r="Q251" i="1"/>
  <c r="O256" i="1"/>
  <c r="Q259" i="1"/>
  <c r="O264" i="1"/>
  <c r="Q267" i="1"/>
  <c r="O272" i="1"/>
  <c r="Q275" i="1"/>
  <c r="O280" i="1"/>
  <c r="Q283" i="1"/>
  <c r="O288" i="1"/>
  <c r="Q291" i="1"/>
  <c r="O296" i="1"/>
  <c r="Q299" i="1"/>
  <c r="O304" i="1"/>
  <c r="L216" i="1"/>
  <c r="P240" i="1"/>
  <c r="L246" i="1"/>
  <c r="N265" i="1"/>
  <c r="P272" i="1"/>
  <c r="T290" i="1"/>
  <c r="N297" i="1"/>
  <c r="T308" i="1"/>
  <c r="P310" i="1"/>
  <c r="N315" i="1"/>
  <c r="T316" i="1"/>
  <c r="R321" i="1"/>
  <c r="N323" i="1"/>
  <c r="L328" i="1"/>
  <c r="R329" i="1"/>
  <c r="P334" i="1"/>
  <c r="L336" i="1"/>
  <c r="T340" i="1"/>
  <c r="P342" i="1"/>
  <c r="N347" i="1"/>
  <c r="T348" i="1"/>
  <c r="R353" i="1"/>
  <c r="N355" i="1"/>
  <c r="L360" i="1"/>
  <c r="N207" i="1"/>
  <c r="T232" i="1"/>
  <c r="N239" i="1"/>
  <c r="R257" i="1"/>
  <c r="T264" i="1"/>
  <c r="L284" i="1"/>
  <c r="R289" i="1"/>
  <c r="N306" i="1"/>
  <c r="M308" i="1"/>
  <c r="O311" i="1"/>
  <c r="Q314" i="1"/>
  <c r="M316" i="1"/>
  <c r="O319" i="1"/>
  <c r="Q322" i="1"/>
  <c r="M324" i="1"/>
  <c r="L214" i="1"/>
  <c r="L226" i="1"/>
  <c r="R231" i="1"/>
  <c r="N245" i="1"/>
  <c r="P252" i="1"/>
  <c r="L258" i="1"/>
  <c r="R263" i="1"/>
  <c r="T270" i="1"/>
  <c r="N277" i="1"/>
  <c r="P284" i="1"/>
  <c r="L290" i="1"/>
  <c r="R295" i="1"/>
  <c r="T302" i="1"/>
  <c r="O306" i="1"/>
  <c r="T307" i="1"/>
  <c r="P309" i="1"/>
  <c r="L311" i="1"/>
  <c r="R312" i="1"/>
  <c r="N314" i="1"/>
  <c r="T315" i="1"/>
  <c r="P317" i="1"/>
  <c r="L319" i="1"/>
  <c r="R320" i="1"/>
  <c r="N322" i="1"/>
  <c r="T323" i="1"/>
  <c r="P325" i="1"/>
  <c r="L327" i="1"/>
  <c r="R328" i="1"/>
  <c r="N330" i="1"/>
  <c r="T331" i="1"/>
  <c r="P333" i="1"/>
  <c r="L335" i="1"/>
  <c r="R336" i="1"/>
  <c r="N338" i="1"/>
  <c r="T339" i="1"/>
  <c r="P341" i="1"/>
  <c r="L343" i="1"/>
  <c r="R344" i="1"/>
  <c r="N346" i="1"/>
  <c r="T347" i="1"/>
  <c r="P349" i="1"/>
  <c r="L351" i="1"/>
  <c r="R352" i="1"/>
  <c r="N354" i="1"/>
  <c r="T355" i="1"/>
  <c r="P357" i="1"/>
  <c r="L359" i="1"/>
  <c r="M224" i="1"/>
  <c r="N243" i="1"/>
  <c r="L272" i="1"/>
  <c r="T300" i="1"/>
  <c r="O310" i="1"/>
  <c r="Q323" i="1"/>
  <c r="O328" i="1"/>
  <c r="Q331" i="1"/>
  <c r="S334" i="1"/>
  <c r="M341" i="1"/>
  <c r="O344" i="1"/>
  <c r="Q347" i="1"/>
  <c r="S350" i="1"/>
  <c r="M357" i="1"/>
  <c r="N360" i="1"/>
  <c r="T361" i="1"/>
  <c r="P363" i="1"/>
  <c r="L365" i="1"/>
  <c r="R366" i="1"/>
  <c r="N368" i="1"/>
  <c r="T369" i="1"/>
  <c r="S366" i="1"/>
  <c r="Q369" i="1"/>
  <c r="O211" i="1"/>
  <c r="Q309" i="1"/>
  <c r="S329" i="1"/>
  <c r="M344" i="1"/>
  <c r="M356" i="1"/>
  <c r="M362" i="1"/>
  <c r="S367" i="1"/>
  <c r="O215" i="1"/>
  <c r="L248" i="1"/>
  <c r="T276" i="1"/>
  <c r="P298" i="1"/>
  <c r="S310" i="1"/>
  <c r="O316" i="1"/>
  <c r="S327" i="1"/>
  <c r="M334" i="1"/>
  <c r="O337" i="1"/>
  <c r="Q340" i="1"/>
  <c r="S343" i="1"/>
  <c r="M350" i="1"/>
  <c r="O353" i="1"/>
  <c r="Q356" i="1"/>
  <c r="S359" i="1"/>
  <c r="Q361" i="1"/>
  <c r="M363" i="1"/>
  <c r="M365" i="1"/>
  <c r="M369" i="1"/>
  <c r="P282" i="1"/>
  <c r="O327" i="1"/>
  <c r="M348" i="1"/>
  <c r="M360" i="1"/>
  <c r="Q364" i="1"/>
  <c r="O369" i="1"/>
  <c r="R237" i="1"/>
  <c r="N259" i="1"/>
  <c r="L288" i="1"/>
  <c r="P306" i="1"/>
  <c r="Q319" i="1"/>
  <c r="M325" i="1"/>
  <c r="Q329" i="1"/>
  <c r="S332" i="1"/>
  <c r="M339" i="1"/>
  <c r="O342" i="1"/>
  <c r="Q345" i="1"/>
  <c r="S348" i="1"/>
  <c r="M355" i="1"/>
  <c r="O358" i="1"/>
  <c r="T360" i="1"/>
  <c r="P362" i="1"/>
  <c r="L364" i="1"/>
  <c r="R365" i="1"/>
  <c r="N367" i="1"/>
  <c r="T368" i="1"/>
  <c r="N235" i="1"/>
  <c r="L296" i="1"/>
  <c r="Q317" i="1"/>
  <c r="O331" i="1"/>
  <c r="Q334" i="1"/>
  <c r="S337" i="1"/>
  <c r="O359" i="1"/>
  <c r="O363" i="1"/>
  <c r="L87" i="1"/>
  <c r="S209" i="1"/>
  <c r="T221" i="1"/>
  <c r="O200" i="1"/>
  <c r="Q219" i="1"/>
  <c r="R207" i="1"/>
  <c r="O233" i="1"/>
  <c r="S239" i="1"/>
  <c r="M246" i="1"/>
  <c r="Q252" i="1"/>
  <c r="O265" i="1"/>
  <c r="S271" i="1"/>
  <c r="M278" i="1"/>
  <c r="Q284" i="1"/>
  <c r="O297" i="1"/>
  <c r="S303" i="1"/>
  <c r="L200" i="1"/>
  <c r="R226" i="1"/>
  <c r="L233" i="1"/>
  <c r="P239" i="1"/>
  <c r="T245" i="1"/>
  <c r="N252" i="1"/>
  <c r="R258" i="1"/>
  <c r="L265" i="1"/>
  <c r="P271" i="1"/>
  <c r="T277" i="1"/>
  <c r="N284" i="1"/>
  <c r="R290" i="1"/>
  <c r="N294" i="1"/>
  <c r="P297" i="1"/>
  <c r="R300" i="1"/>
  <c r="T303" i="1"/>
  <c r="P180" i="1"/>
  <c r="T206" i="1"/>
  <c r="Q216" i="1"/>
  <c r="T223" i="1"/>
  <c r="M227" i="1"/>
  <c r="O230" i="1"/>
  <c r="Q233" i="1"/>
  <c r="S236" i="1"/>
  <c r="M243" i="1"/>
  <c r="O246" i="1"/>
  <c r="Q249" i="1"/>
  <c r="S252" i="1"/>
  <c r="M259" i="1"/>
  <c r="O262" i="1"/>
  <c r="Q265" i="1"/>
  <c r="S268" i="1"/>
  <c r="M275" i="1"/>
  <c r="O278" i="1"/>
  <c r="Q281" i="1"/>
  <c r="S284" i="1"/>
  <c r="M291" i="1"/>
  <c r="O294" i="1"/>
  <c r="Q297" i="1"/>
  <c r="S300" i="1"/>
  <c r="N225" i="1"/>
  <c r="N257" i="1"/>
  <c r="R275" i="1"/>
  <c r="N289" i="1"/>
  <c r="L302" i="1"/>
  <c r="P308" i="1"/>
  <c r="R311" i="1"/>
  <c r="T314" i="1"/>
  <c r="L318" i="1"/>
  <c r="N321" i="1"/>
  <c r="P324" i="1"/>
  <c r="R327" i="1"/>
  <c r="T330" i="1"/>
  <c r="L334" i="1"/>
  <c r="N337" i="1"/>
  <c r="P340" i="1"/>
  <c r="R343" i="1"/>
  <c r="T346" i="1"/>
  <c r="L350" i="1"/>
  <c r="N353" i="1"/>
  <c r="P356" i="1"/>
  <c r="R359" i="1"/>
  <c r="T216" i="1"/>
  <c r="N231" i="1"/>
  <c r="L244" i="1"/>
  <c r="T256" i="1"/>
  <c r="P270" i="1"/>
  <c r="R281" i="1"/>
  <c r="N295" i="1"/>
  <c r="Q305" i="1"/>
  <c r="O309" i="1"/>
  <c r="Q312" i="1"/>
  <c r="S315" i="1"/>
  <c r="M322" i="1"/>
  <c r="O325" i="1"/>
  <c r="T208" i="1"/>
  <c r="T230" i="1"/>
  <c r="P244" i="1"/>
  <c r="R255" i="1"/>
  <c r="N269" i="1"/>
  <c r="L282" i="1"/>
  <c r="T294" i="1"/>
  <c r="R305" i="1"/>
  <c r="L309" i="1"/>
  <c r="N312" i="1"/>
  <c r="L317" i="1"/>
  <c r="N320" i="1"/>
  <c r="P323" i="1"/>
  <c r="R326" i="1"/>
  <c r="T329" i="1"/>
  <c r="L333" i="1"/>
  <c r="N336" i="1"/>
  <c r="P339" i="1"/>
  <c r="R342" i="1"/>
  <c r="T345" i="1"/>
  <c r="L349" i="1"/>
  <c r="N352" i="1"/>
  <c r="P355" i="1"/>
  <c r="R358" i="1"/>
  <c r="L240" i="1"/>
  <c r="P290" i="1"/>
  <c r="Q315" i="1"/>
  <c r="Q327" i="1"/>
  <c r="O340" i="1"/>
  <c r="S346" i="1"/>
  <c r="M353" i="1"/>
  <c r="Q359" i="1"/>
  <c r="L363" i="1"/>
  <c r="N366" i="1"/>
  <c r="P369" i="1"/>
  <c r="S368" i="1"/>
  <c r="N299" i="1"/>
  <c r="M323" i="1"/>
  <c r="S349" i="1"/>
  <c r="M366" i="1"/>
  <c r="T244" i="1"/>
  <c r="R293" i="1"/>
  <c r="O333" i="1"/>
  <c r="S339" i="1"/>
  <c r="M346" i="1"/>
  <c r="Q352" i="1"/>
  <c r="S362" i="1"/>
  <c r="O368" i="1"/>
  <c r="M352" i="1"/>
  <c r="M364" i="1"/>
  <c r="T284" i="1"/>
  <c r="Q311" i="1"/>
  <c r="S324" i="1"/>
  <c r="O338" i="1"/>
  <c r="S344" i="1"/>
  <c r="M351" i="1"/>
  <c r="Q357" i="1"/>
  <c r="L362" i="1"/>
  <c r="N365" i="1"/>
  <c r="O219" i="1"/>
  <c r="M315" i="1"/>
  <c r="S333" i="1"/>
  <c r="S357" i="1"/>
  <c r="S80" i="1"/>
  <c r="M87" i="1"/>
  <c r="P80" i="1"/>
  <c r="T86" i="1"/>
  <c r="N93" i="1"/>
  <c r="O87" i="1"/>
  <c r="P89" i="1"/>
  <c r="Q98" i="1"/>
  <c r="O111" i="1"/>
  <c r="S93" i="1"/>
  <c r="R100" i="1"/>
  <c r="L107" i="1"/>
  <c r="T93" i="1"/>
  <c r="S100" i="1"/>
  <c r="M107" i="1"/>
  <c r="T96" i="1"/>
  <c r="N114" i="1"/>
  <c r="R120" i="1"/>
  <c r="P110" i="1"/>
  <c r="T100" i="1"/>
  <c r="T114" i="1"/>
  <c r="N121" i="1"/>
  <c r="P108" i="1"/>
  <c r="O125" i="1"/>
  <c r="S131" i="1"/>
  <c r="M138" i="1"/>
  <c r="Q144" i="1"/>
  <c r="O157" i="1"/>
  <c r="S163" i="1"/>
  <c r="L129" i="1"/>
  <c r="P135" i="1"/>
  <c r="T141" i="1"/>
  <c r="N148" i="1"/>
  <c r="R154" i="1"/>
  <c r="L161" i="1"/>
  <c r="O122" i="1"/>
  <c r="Q129" i="1"/>
  <c r="O142" i="1"/>
  <c r="S148" i="1"/>
  <c r="M155" i="1"/>
  <c r="Q161" i="1"/>
  <c r="N127" i="1"/>
  <c r="T152" i="1"/>
  <c r="S167" i="1"/>
  <c r="M174" i="1"/>
  <c r="Q180" i="1"/>
  <c r="O193" i="1"/>
  <c r="N111" i="1"/>
  <c r="P132" i="1"/>
  <c r="N157" i="1"/>
  <c r="P169" i="1"/>
  <c r="T175" i="1"/>
  <c r="N182" i="1"/>
  <c r="R188" i="1"/>
  <c r="L195" i="1"/>
  <c r="L136" i="1"/>
  <c r="N162" i="1"/>
  <c r="O170" i="1"/>
  <c r="S176" i="1"/>
  <c r="M183" i="1"/>
  <c r="Q189" i="1"/>
  <c r="T180" i="1"/>
  <c r="M200" i="1"/>
  <c r="Q206" i="1"/>
  <c r="L142" i="1"/>
  <c r="R179" i="1"/>
  <c r="P199" i="1"/>
  <c r="T205" i="1"/>
  <c r="N212" i="1"/>
  <c r="R218" i="1"/>
  <c r="R169" i="1"/>
  <c r="L196" i="1"/>
  <c r="Q203" i="1"/>
  <c r="O216" i="1"/>
  <c r="S222" i="1"/>
  <c r="N189" i="1"/>
  <c r="M216" i="1"/>
  <c r="O225" i="1"/>
  <c r="Q228" i="1"/>
  <c r="S231" i="1"/>
  <c r="M238" i="1"/>
  <c r="O241" i="1"/>
  <c r="Q244" i="1"/>
  <c r="S247" i="1"/>
  <c r="M254" i="1"/>
  <c r="O257" i="1"/>
  <c r="Q260" i="1"/>
  <c r="S263" i="1"/>
  <c r="M270" i="1"/>
  <c r="O273" i="1"/>
  <c r="Q276" i="1"/>
  <c r="S279" i="1"/>
  <c r="M286" i="1"/>
  <c r="O289" i="1"/>
  <c r="Q292" i="1"/>
  <c r="S295" i="1"/>
  <c r="M302" i="1"/>
  <c r="O305" i="1"/>
  <c r="T182" i="1"/>
  <c r="P206" i="1"/>
  <c r="P214" i="1"/>
  <c r="S219" i="1"/>
  <c r="L225" i="1"/>
  <c r="N228" i="1"/>
  <c r="P231" i="1"/>
  <c r="R234" i="1"/>
  <c r="T237" i="1"/>
  <c r="L241" i="1"/>
  <c r="N244" i="1"/>
  <c r="P247" i="1"/>
  <c r="R250" i="1"/>
  <c r="T253" i="1"/>
  <c r="L257" i="1"/>
  <c r="N260" i="1"/>
  <c r="P263" i="1"/>
  <c r="R266" i="1"/>
  <c r="T269" i="1"/>
  <c r="L273" i="1"/>
  <c r="N276" i="1"/>
  <c r="P279" i="1"/>
  <c r="R282" i="1"/>
  <c r="T285" i="1"/>
  <c r="L289" i="1"/>
  <c r="T291" i="1"/>
  <c r="P293" i="1"/>
  <c r="L295" i="1"/>
  <c r="R296" i="1"/>
  <c r="N298" i="1"/>
  <c r="T299" i="1"/>
  <c r="P301" i="1"/>
  <c r="L303" i="1"/>
  <c r="R304" i="1"/>
  <c r="R155" i="1"/>
  <c r="P196" i="1"/>
  <c r="R203" i="1"/>
  <c r="L210" i="1"/>
  <c r="Q214" i="1"/>
  <c r="Q218" i="1"/>
  <c r="Q222" i="1"/>
  <c r="Q224" i="1"/>
  <c r="O226" i="1"/>
  <c r="Q229" i="1"/>
  <c r="M231" i="1"/>
  <c r="S232" i="1"/>
  <c r="O234" i="1"/>
  <c r="Q237" i="1"/>
  <c r="M239" i="1"/>
  <c r="S240" i="1"/>
  <c r="O242" i="1"/>
  <c r="Q245" i="1"/>
  <c r="M247" i="1"/>
  <c r="S248" i="1"/>
  <c r="O250" i="1"/>
  <c r="Q253" i="1"/>
  <c r="M255" i="1"/>
  <c r="S256" i="1"/>
  <c r="O258" i="1"/>
  <c r="Q261" i="1"/>
  <c r="M263" i="1"/>
  <c r="S264" i="1"/>
  <c r="O266" i="1"/>
  <c r="Q269" i="1"/>
  <c r="M271" i="1"/>
  <c r="S272" i="1"/>
  <c r="O274" i="1"/>
  <c r="Q277" i="1"/>
  <c r="M279" i="1"/>
  <c r="S280" i="1"/>
  <c r="O282" i="1"/>
  <c r="Q285" i="1"/>
  <c r="M287" i="1"/>
  <c r="S288" i="1"/>
  <c r="O290" i="1"/>
  <c r="Q293" i="1"/>
  <c r="M295" i="1"/>
  <c r="S296" i="1"/>
  <c r="O298" i="1"/>
  <c r="Q301" i="1"/>
  <c r="M303" i="1"/>
  <c r="S304" i="1"/>
  <c r="L220" i="1"/>
  <c r="R227" i="1"/>
  <c r="T234" i="1"/>
  <c r="N241" i="1"/>
  <c r="P248" i="1"/>
  <c r="L254" i="1"/>
  <c r="R259" i="1"/>
  <c r="T266" i="1"/>
  <c r="N273" i="1"/>
  <c r="P280" i="1"/>
  <c r="L286" i="1"/>
  <c r="R291" i="1"/>
  <c r="T298" i="1"/>
  <c r="P305" i="1"/>
  <c r="R307" i="1"/>
  <c r="N309" i="1"/>
  <c r="T310" i="1"/>
  <c r="P312" i="1"/>
  <c r="L314" i="1"/>
  <c r="R315" i="1"/>
  <c r="N317" i="1"/>
  <c r="T318" i="1"/>
  <c r="P320" i="1"/>
  <c r="L322" i="1"/>
  <c r="R323" i="1"/>
  <c r="N325" i="1"/>
  <c r="T326" i="1"/>
  <c r="P328" i="1"/>
  <c r="L330" i="1"/>
  <c r="R331" i="1"/>
  <c r="N333" i="1"/>
  <c r="T334" i="1"/>
  <c r="P336" i="1"/>
  <c r="L338" i="1"/>
  <c r="R339" i="1"/>
  <c r="N341" i="1"/>
  <c r="T342" i="1"/>
  <c r="P344" i="1"/>
  <c r="L346" i="1"/>
  <c r="R347" i="1"/>
  <c r="N349" i="1"/>
  <c r="T350" i="1"/>
  <c r="P352" i="1"/>
  <c r="L354" i="1"/>
  <c r="R355" i="1"/>
  <c r="N357" i="1"/>
  <c r="T358" i="1"/>
  <c r="N165" i="1"/>
  <c r="T212" i="1"/>
  <c r="T220" i="1"/>
  <c r="L228" i="1"/>
  <c r="R233" i="1"/>
  <c r="T240" i="1"/>
  <c r="N247" i="1"/>
  <c r="P254" i="1"/>
  <c r="L260" i="1"/>
  <c r="R265" i="1"/>
  <c r="T272" i="1"/>
  <c r="N279" i="1"/>
  <c r="P286" i="1"/>
  <c r="L292" i="1"/>
  <c r="R297" i="1"/>
  <c r="T304" i="1"/>
  <c r="S306" i="1"/>
  <c r="Q308" i="1"/>
  <c r="M310" i="1"/>
  <c r="S311" i="1"/>
  <c r="O313" i="1"/>
  <c r="Q316" i="1"/>
  <c r="M318" i="1"/>
  <c r="S319" i="1"/>
  <c r="O321" i="1"/>
  <c r="Q324" i="1"/>
  <c r="M326" i="1"/>
  <c r="T200" i="1"/>
  <c r="L218" i="1"/>
  <c r="P228" i="1"/>
  <c r="L234" i="1"/>
  <c r="R239" i="1"/>
  <c r="T246" i="1"/>
  <c r="N253" i="1"/>
  <c r="P260" i="1"/>
  <c r="L266" i="1"/>
  <c r="R271" i="1"/>
  <c r="T278" i="1"/>
  <c r="N285" i="1"/>
  <c r="P292" i="1"/>
  <c r="L298" i="1"/>
  <c r="R303" i="1"/>
  <c r="T306" i="1"/>
  <c r="N308" i="1"/>
  <c r="T309" i="1"/>
  <c r="P311" i="1"/>
  <c r="L313" i="1"/>
  <c r="R314" i="1"/>
  <c r="N316" i="1"/>
  <c r="T317" i="1"/>
  <c r="P319" i="1"/>
  <c r="L321" i="1"/>
  <c r="R322" i="1"/>
  <c r="N324" i="1"/>
  <c r="T325" i="1"/>
  <c r="P327" i="1"/>
  <c r="L329" i="1"/>
  <c r="R330" i="1"/>
  <c r="N332" i="1"/>
  <c r="T333" i="1"/>
  <c r="P335" i="1"/>
  <c r="L337" i="1"/>
  <c r="R338" i="1"/>
  <c r="N340" i="1"/>
  <c r="T341" i="1"/>
  <c r="P343" i="1"/>
  <c r="L345" i="1"/>
  <c r="R346" i="1"/>
  <c r="N348" i="1"/>
  <c r="T349" i="1"/>
  <c r="P351" i="1"/>
  <c r="L353" i="1"/>
  <c r="R354" i="1"/>
  <c r="N356" i="1"/>
  <c r="T357" i="1"/>
  <c r="P359" i="1"/>
  <c r="P226" i="1"/>
  <c r="R253" i="1"/>
  <c r="N275" i="1"/>
  <c r="L304" i="1"/>
  <c r="S312" i="1"/>
  <c r="O318" i="1"/>
  <c r="M329" i="1"/>
  <c r="O332" i="1"/>
  <c r="Q335" i="1"/>
  <c r="S338" i="1"/>
  <c r="M345" i="1"/>
  <c r="O348" i="1"/>
  <c r="Q351" i="1"/>
  <c r="S354" i="1"/>
  <c r="R360" i="1"/>
  <c r="N362" i="1"/>
  <c r="T363" i="1"/>
  <c r="P365" i="1"/>
  <c r="L367" i="1"/>
  <c r="R368" i="1"/>
  <c r="M367" i="1"/>
  <c r="P202" i="1"/>
  <c r="T228" i="1"/>
  <c r="O320" i="1"/>
  <c r="Q338" i="1"/>
  <c r="S341" i="1"/>
  <c r="Q362" i="1"/>
  <c r="M368" i="1"/>
  <c r="R229" i="1"/>
  <c r="N251" i="1"/>
  <c r="L280" i="1"/>
  <c r="M311" i="1"/>
  <c r="S318" i="1"/>
  <c r="O324" i="1"/>
  <c r="Q328" i="1"/>
  <c r="S331" i="1"/>
  <c r="M338" i="1"/>
  <c r="O341" i="1"/>
  <c r="Q344" i="1"/>
  <c r="S347" i="1"/>
  <c r="M354" i="1"/>
  <c r="O357" i="1"/>
  <c r="O360" i="1"/>
  <c r="Q363" i="1"/>
  <c r="O366" i="1"/>
  <c r="R245" i="1"/>
  <c r="T292" i="1"/>
  <c r="M328" i="1"/>
  <c r="S353" i="1"/>
  <c r="O367" i="1"/>
  <c r="T214" i="1"/>
  <c r="P242" i="1"/>
  <c r="R269" i="1"/>
  <c r="N291" i="1"/>
  <c r="S308" i="1"/>
  <c r="O314" i="1"/>
  <c r="M327" i="1"/>
  <c r="O330" i="1"/>
  <c r="Q333" i="1"/>
  <c r="S336" i="1"/>
  <c r="M343" i="1"/>
  <c r="O346" i="1"/>
  <c r="Q349" i="1"/>
  <c r="S352" i="1"/>
  <c r="M359" i="1"/>
  <c r="N361" i="1"/>
  <c r="T362" i="1"/>
  <c r="P364" i="1"/>
  <c r="L366" i="1"/>
  <c r="R367" i="1"/>
  <c r="N369" i="1"/>
  <c r="L264" i="1"/>
  <c r="T305" i="1"/>
  <c r="M332" i="1"/>
  <c r="O335" i="1"/>
  <c r="S345" i="1"/>
  <c r="Q360" i="1"/>
  <c r="L109" i="1"/>
  <c r="L270" i="1"/>
  <c r="T313" i="1"/>
  <c r="M340" i="1"/>
  <c r="N227" i="1"/>
  <c r="T366" i="1"/>
  <c r="O82" i="1"/>
  <c r="S88" i="1"/>
  <c r="L82" i="1"/>
  <c r="P88" i="1"/>
  <c r="T94" i="1"/>
  <c r="Q82" i="1"/>
  <c r="S92" i="1"/>
  <c r="M100" i="1"/>
  <c r="Q106" i="1"/>
  <c r="R78" i="1"/>
  <c r="T95" i="1"/>
  <c r="N102" i="1"/>
  <c r="R80" i="1"/>
  <c r="P95" i="1"/>
  <c r="O102" i="1"/>
  <c r="S108" i="1"/>
  <c r="N103" i="1"/>
  <c r="T115" i="1"/>
  <c r="N122" i="1"/>
  <c r="M113" i="1"/>
  <c r="Q119" i="1"/>
  <c r="N107" i="1"/>
  <c r="P116" i="1"/>
  <c r="T122" i="1"/>
  <c r="Q114" i="1"/>
  <c r="O133" i="1"/>
  <c r="S139" i="1"/>
  <c r="M146" i="1"/>
  <c r="Q152" i="1"/>
  <c r="O165" i="1"/>
  <c r="Q123" i="1"/>
  <c r="R130" i="1"/>
  <c r="L137" i="1"/>
  <c r="P143" i="1"/>
  <c r="T149" i="1"/>
  <c r="N156" i="1"/>
  <c r="L81" i="1"/>
  <c r="Q124" i="1"/>
  <c r="M131" i="1"/>
  <c r="Q137" i="1"/>
  <c r="O150" i="1"/>
  <c r="S156" i="1"/>
  <c r="M163" i="1"/>
  <c r="P134" i="1"/>
  <c r="N159" i="1"/>
  <c r="O169" i="1"/>
  <c r="S175" i="1"/>
  <c r="M182" i="1"/>
  <c r="Q188" i="1"/>
  <c r="L138" i="1"/>
  <c r="T162" i="1"/>
  <c r="L171" i="1"/>
  <c r="P177" i="1"/>
  <c r="T183" i="1"/>
  <c r="N190" i="1"/>
  <c r="R196" i="1"/>
  <c r="R141" i="1"/>
  <c r="T165" i="1"/>
  <c r="O178" i="1"/>
  <c r="S184" i="1"/>
  <c r="M191" i="1"/>
  <c r="N145" i="1"/>
  <c r="N187" i="1"/>
  <c r="S201" i="1"/>
  <c r="M208" i="1"/>
  <c r="L158" i="1"/>
  <c r="T186" i="1"/>
  <c r="L201" i="1"/>
  <c r="P207" i="1"/>
  <c r="T213" i="1"/>
  <c r="N220" i="1"/>
  <c r="T176" i="1"/>
  <c r="T198" i="1"/>
  <c r="M205" i="1"/>
  <c r="Q211" i="1"/>
  <c r="O224" i="1"/>
  <c r="N201" i="1"/>
  <c r="M220" i="1"/>
  <c r="M226" i="1"/>
  <c r="O229" i="1"/>
  <c r="Q232" i="1"/>
  <c r="S235" i="1"/>
  <c r="M242" i="1"/>
  <c r="O245" i="1"/>
  <c r="Q248" i="1"/>
  <c r="S251" i="1"/>
  <c r="M258" i="1"/>
  <c r="O261" i="1"/>
  <c r="Q264" i="1"/>
  <c r="S267" i="1"/>
  <c r="M274" i="1"/>
  <c r="O277" i="1"/>
  <c r="Q280" i="1"/>
  <c r="S283" i="1"/>
  <c r="M290" i="1"/>
  <c r="O293" i="1"/>
  <c r="Q296" i="1"/>
  <c r="S299" i="1"/>
  <c r="M306" i="1"/>
  <c r="T197" i="1"/>
  <c r="R209" i="1"/>
  <c r="S215" i="1"/>
  <c r="T225" i="1"/>
  <c r="L229" i="1"/>
  <c r="N232" i="1"/>
  <c r="P235" i="1"/>
  <c r="R238" i="1"/>
  <c r="T241" i="1"/>
  <c r="L245" i="1"/>
  <c r="N248" i="1"/>
  <c r="P251" i="1"/>
  <c r="R254" i="1"/>
  <c r="T257" i="1"/>
  <c r="L261" i="1"/>
  <c r="N264" i="1"/>
  <c r="P267" i="1"/>
  <c r="R270" i="1"/>
  <c r="T273" i="1"/>
  <c r="L277" i="1"/>
  <c r="N280" i="1"/>
  <c r="P283" i="1"/>
  <c r="R286" i="1"/>
  <c r="T289" i="1"/>
  <c r="N292" i="1"/>
  <c r="T293" i="1"/>
  <c r="P295" i="1"/>
  <c r="L297" i="1"/>
  <c r="R298" i="1"/>
  <c r="N300" i="1"/>
  <c r="T301" i="1"/>
  <c r="P303" i="1"/>
  <c r="R131" i="1"/>
  <c r="P172" i="1"/>
  <c r="P198" i="1"/>
  <c r="N205" i="1"/>
  <c r="N211" i="1"/>
  <c r="N215" i="1"/>
  <c r="N219" i="1"/>
  <c r="O223" i="1"/>
  <c r="M225" i="1"/>
  <c r="S226" i="1"/>
  <c r="O228" i="1"/>
  <c r="Q231" i="1"/>
  <c r="M233" i="1"/>
  <c r="S234" i="1"/>
  <c r="O236" i="1"/>
  <c r="Q239" i="1"/>
  <c r="M241" i="1"/>
  <c r="S242" i="1"/>
  <c r="O244" i="1"/>
  <c r="Q247" i="1"/>
  <c r="M249" i="1"/>
  <c r="S250" i="1"/>
  <c r="O252" i="1"/>
  <c r="Q255" i="1"/>
  <c r="M257" i="1"/>
  <c r="S258" i="1"/>
  <c r="O260" i="1"/>
  <c r="Q263" i="1"/>
  <c r="M265" i="1"/>
  <c r="S266" i="1"/>
  <c r="O268" i="1"/>
  <c r="Q271" i="1"/>
  <c r="M273" i="1"/>
  <c r="S274" i="1"/>
  <c r="O276" i="1"/>
  <c r="Q279" i="1"/>
  <c r="M281" i="1"/>
  <c r="S282" i="1"/>
  <c r="O284" i="1"/>
  <c r="Q287" i="1"/>
  <c r="M289" i="1"/>
  <c r="S290" i="1"/>
  <c r="O292" i="1"/>
  <c r="Q295" i="1"/>
  <c r="M297" i="1"/>
  <c r="S298" i="1"/>
  <c r="O300" i="1"/>
  <c r="Q303" i="1"/>
  <c r="R167" i="1"/>
  <c r="R224" i="1"/>
  <c r="L230" i="1"/>
  <c r="R235" i="1"/>
  <c r="T242" i="1"/>
  <c r="N249" i="1"/>
  <c r="P256" i="1"/>
  <c r="L262" i="1"/>
  <c r="R267" i="1"/>
  <c r="T274" i="1"/>
  <c r="N281" i="1"/>
  <c r="P288" i="1"/>
  <c r="L294" i="1"/>
  <c r="R299" i="1"/>
  <c r="L306" i="1"/>
  <c r="L308" i="1"/>
  <c r="R309" i="1"/>
  <c r="N311" i="1"/>
  <c r="T312" i="1"/>
  <c r="P314" i="1"/>
  <c r="L316" i="1"/>
  <c r="R317" i="1"/>
  <c r="N319" i="1"/>
  <c r="T320" i="1"/>
  <c r="P322" i="1"/>
  <c r="L324" i="1"/>
  <c r="R325" i="1"/>
  <c r="N327" i="1"/>
  <c r="T328" i="1"/>
  <c r="P330" i="1"/>
  <c r="L332" i="1"/>
  <c r="R333" i="1"/>
  <c r="N335" i="1"/>
  <c r="T336" i="1"/>
  <c r="P338" i="1"/>
  <c r="L340" i="1"/>
  <c r="R341" i="1"/>
  <c r="N343" i="1"/>
  <c r="T344" i="1"/>
  <c r="P346" i="1"/>
  <c r="L348" i="1"/>
  <c r="R349" i="1"/>
  <c r="N351" i="1"/>
  <c r="T352" i="1"/>
  <c r="P354" i="1"/>
  <c r="L356" i="1"/>
  <c r="R357" i="1"/>
  <c r="N359" i="1"/>
  <c r="R191" i="1"/>
  <c r="O213" i="1"/>
  <c r="O221" i="1"/>
  <c r="P230" i="1"/>
  <c r="L236" i="1"/>
  <c r="R241" i="1"/>
  <c r="T248" i="1"/>
  <c r="N255" i="1"/>
  <c r="P262" i="1"/>
  <c r="L268" i="1"/>
  <c r="R273" i="1"/>
  <c r="T280" i="1"/>
  <c r="N287" i="1"/>
  <c r="P294" i="1"/>
  <c r="L300" i="1"/>
  <c r="L305" i="1"/>
  <c r="O307" i="1"/>
  <c r="Q310" i="1"/>
  <c r="M312" i="1"/>
  <c r="S313" i="1"/>
  <c r="O315" i="1"/>
  <c r="Q318" i="1"/>
  <c r="M320" i="1"/>
  <c r="S321" i="1"/>
  <c r="O323" i="1"/>
  <c r="Q326" i="1"/>
  <c r="R205" i="1"/>
  <c r="L222" i="1"/>
  <c r="N229" i="1"/>
  <c r="P236" i="1"/>
  <c r="L242" i="1"/>
  <c r="R247" i="1"/>
  <c r="T254" i="1"/>
  <c r="N261" i="1"/>
  <c r="P268" i="1"/>
  <c r="L274" i="1"/>
  <c r="R279" i="1"/>
  <c r="T286" i="1"/>
  <c r="N293" i="1"/>
  <c r="P300" i="1"/>
  <c r="M305" i="1"/>
  <c r="L307" i="1"/>
  <c r="R308" i="1"/>
  <c r="N310" i="1"/>
  <c r="T311" i="1"/>
  <c r="P313" i="1"/>
  <c r="L315" i="1"/>
  <c r="R316" i="1"/>
  <c r="N318" i="1"/>
  <c r="T319" i="1"/>
  <c r="P321" i="1"/>
  <c r="L323" i="1"/>
  <c r="R324" i="1"/>
  <c r="N326" i="1"/>
  <c r="T327" i="1"/>
  <c r="P329" i="1"/>
  <c r="L331" i="1"/>
  <c r="R332" i="1"/>
  <c r="N334" i="1"/>
  <c r="T335" i="1"/>
  <c r="P337" i="1"/>
  <c r="L339" i="1"/>
  <c r="R340" i="1"/>
  <c r="N342" i="1"/>
  <c r="T343" i="1"/>
  <c r="P345" i="1"/>
  <c r="L347" i="1"/>
  <c r="R348" i="1"/>
  <c r="N350" i="1"/>
  <c r="T351" i="1"/>
  <c r="P353" i="1"/>
  <c r="L355" i="1"/>
  <c r="R356" i="1"/>
  <c r="N358" i="1"/>
  <c r="T359" i="1"/>
  <c r="T236" i="1"/>
  <c r="P258" i="1"/>
  <c r="R285" i="1"/>
  <c r="Q307" i="1"/>
  <c r="M313" i="1"/>
  <c r="S320" i="1"/>
  <c r="O326" i="1"/>
  <c r="M333" i="1"/>
  <c r="O336" i="1"/>
  <c r="Q339" i="1"/>
  <c r="S342" i="1"/>
  <c r="M349" i="1"/>
  <c r="O352" i="1"/>
  <c r="Q355" i="1"/>
  <c r="S358" i="1"/>
  <c r="L361" i="1"/>
  <c r="R362" i="1"/>
  <c r="N364" i="1"/>
  <c r="T365" i="1"/>
  <c r="P367" i="1"/>
  <c r="L369" i="1"/>
  <c r="Q365" i="1"/>
  <c r="L204" i="1"/>
  <c r="L232" i="1"/>
  <c r="O312" i="1"/>
  <c r="S322" i="1"/>
  <c r="O339" i="1"/>
  <c r="Q342" i="1"/>
  <c r="O347" i="1"/>
  <c r="Q358" i="1"/>
  <c r="S365" i="1"/>
  <c r="S369" i="1"/>
  <c r="P234" i="1"/>
  <c r="R261" i="1"/>
  <c r="N283" i="1"/>
  <c r="Q313" i="1"/>
  <c r="M319" i="1"/>
  <c r="S326" i="1"/>
  <c r="O329" i="1"/>
  <c r="Q332" i="1"/>
  <c r="S335" i="1"/>
  <c r="M342" i="1"/>
  <c r="O345" i="1"/>
  <c r="Q348" i="1"/>
  <c r="S351" i="1"/>
  <c r="M358" i="1"/>
  <c r="S360" i="1"/>
  <c r="O362" i="1"/>
  <c r="O364" i="1"/>
  <c r="Q367" i="1"/>
  <c r="P250" i="1"/>
  <c r="Q330" i="1"/>
  <c r="O351" i="1"/>
  <c r="Q354" i="1"/>
  <c r="S363" i="1"/>
  <c r="O365" i="1"/>
  <c r="Q368" i="1"/>
  <c r="T222" i="1"/>
  <c r="T252" i="1"/>
  <c r="P274" i="1"/>
  <c r="R301" i="1"/>
  <c r="M309" i="1"/>
  <c r="S316" i="1"/>
  <c r="O322" i="1"/>
  <c r="M331" i="1"/>
  <c r="O334" i="1"/>
  <c r="Q337" i="1"/>
  <c r="S340" i="1"/>
  <c r="M347" i="1"/>
  <c r="O350" i="1"/>
  <c r="Q353" i="1"/>
  <c r="S356" i="1"/>
  <c r="R361" i="1"/>
  <c r="N363" i="1"/>
  <c r="T364" i="1"/>
  <c r="P366" i="1"/>
  <c r="L368" i="1"/>
  <c r="R369" i="1"/>
  <c r="N267" i="1"/>
  <c r="M307" i="1"/>
  <c r="Q325" i="1"/>
  <c r="M336" i="1"/>
  <c r="Q350" i="1"/>
  <c r="O90" i="1"/>
  <c r="R83" i="1"/>
  <c r="L90" i="1"/>
  <c r="P96" i="1"/>
  <c r="M84" i="1"/>
  <c r="Q90" i="1"/>
  <c r="M95" i="1"/>
  <c r="S101" i="1"/>
  <c r="M108" i="1"/>
  <c r="L85" i="1"/>
  <c r="P97" i="1"/>
  <c r="T103" i="1"/>
  <c r="Q97" i="1"/>
  <c r="O110" i="1"/>
  <c r="P117" i="1"/>
  <c r="P100" i="1"/>
  <c r="S114" i="1"/>
  <c r="M121" i="1"/>
  <c r="L111" i="1"/>
  <c r="L118" i="1"/>
  <c r="P124" i="1"/>
  <c r="M120" i="1"/>
  <c r="Q128" i="1"/>
  <c r="O141" i="1"/>
  <c r="S147" i="1"/>
  <c r="M154" i="1"/>
  <c r="Q160" i="1"/>
  <c r="T98" i="1"/>
  <c r="T125" i="1"/>
  <c r="N132" i="1"/>
  <c r="R138" i="1"/>
  <c r="L145" i="1"/>
  <c r="P151" i="1"/>
  <c r="T157" i="1"/>
  <c r="P104" i="1"/>
  <c r="O126" i="1"/>
  <c r="S132" i="1"/>
  <c r="M139" i="1"/>
  <c r="Q145" i="1"/>
  <c r="O158" i="1"/>
  <c r="S164" i="1"/>
  <c r="L140" i="1"/>
  <c r="L163" i="1"/>
  <c r="O177" i="1"/>
  <c r="S183" i="1"/>
  <c r="M190" i="1"/>
  <c r="Q196" i="1"/>
  <c r="R143" i="1"/>
  <c r="N166" i="1"/>
  <c r="R172" i="1"/>
  <c r="L179" i="1"/>
  <c r="P185" i="1"/>
  <c r="T191" i="1"/>
  <c r="O119" i="1"/>
  <c r="T148" i="1"/>
  <c r="M167" i="1"/>
  <c r="Q173" i="1"/>
  <c r="O186" i="1"/>
  <c r="S192" i="1"/>
  <c r="L168" i="1"/>
  <c r="P194" i="1"/>
  <c r="O203" i="1"/>
  <c r="P168" i="1"/>
  <c r="N193" i="1"/>
  <c r="R202" i="1"/>
  <c r="L209" i="1"/>
  <c r="P215" i="1"/>
  <c r="N183" i="1"/>
  <c r="S206" i="1"/>
  <c r="M213" i="1"/>
  <c r="P144" i="1"/>
  <c r="R223" i="1"/>
  <c r="M230" i="1"/>
  <c r="Q236" i="1"/>
  <c r="O249" i="1"/>
  <c r="S255" i="1"/>
  <c r="M262" i="1"/>
  <c r="Q268" i="1"/>
  <c r="O281" i="1"/>
  <c r="S287" i="1"/>
  <c r="M294" i="1"/>
  <c r="Q300" i="1"/>
  <c r="S211" i="1"/>
  <c r="P222" i="1"/>
  <c r="T229" i="1"/>
  <c r="N236" i="1"/>
  <c r="R242" i="1"/>
  <c r="L249" i="1"/>
  <c r="P255" i="1"/>
  <c r="T261" i="1"/>
  <c r="N268" i="1"/>
  <c r="R274" i="1"/>
  <c r="L281" i="1"/>
  <c r="P287" i="1"/>
  <c r="R292" i="1"/>
  <c r="T295" i="1"/>
  <c r="L299" i="1"/>
  <c r="N302" i="1"/>
  <c r="R139" i="1"/>
  <c r="P200" i="1"/>
  <c r="Q212" i="1"/>
  <c r="Q220" i="1"/>
  <c r="Q225" i="1"/>
  <c r="S228" i="1"/>
  <c r="M235" i="1"/>
  <c r="O238" i="1"/>
  <c r="Q241" i="1"/>
  <c r="S244" i="1"/>
  <c r="M251" i="1"/>
  <c r="O254" i="1"/>
  <c r="Q257" i="1"/>
  <c r="S260" i="1"/>
  <c r="M267" i="1"/>
  <c r="O270" i="1"/>
  <c r="Q273" i="1"/>
  <c r="S276" i="1"/>
  <c r="M283" i="1"/>
  <c r="O286" i="1"/>
  <c r="Q289" i="1"/>
  <c r="S292" i="1"/>
  <c r="M299" i="1"/>
  <c r="O302" i="1"/>
  <c r="L212" i="1"/>
  <c r="P232" i="1"/>
  <c r="L238" i="1"/>
  <c r="R243" i="1"/>
  <c r="T250" i="1"/>
  <c r="P264" i="1"/>
  <c r="T282" i="1"/>
  <c r="P296" i="1"/>
  <c r="R306" i="1"/>
  <c r="L310" i="1"/>
  <c r="N313" i="1"/>
  <c r="P316" i="1"/>
  <c r="R319" i="1"/>
  <c r="T322" i="1"/>
  <c r="L326" i="1"/>
  <c r="N329" i="1"/>
  <c r="P332" i="1"/>
  <c r="R335" i="1"/>
  <c r="T338" i="1"/>
  <c r="L342" i="1"/>
  <c r="N345" i="1"/>
  <c r="P348" i="1"/>
  <c r="R351" i="1"/>
  <c r="T354" i="1"/>
  <c r="L358" i="1"/>
  <c r="M199" i="1"/>
  <c r="P238" i="1"/>
  <c r="R249" i="1"/>
  <c r="N263" i="1"/>
  <c r="L276" i="1"/>
  <c r="T288" i="1"/>
  <c r="P302" i="1"/>
  <c r="S307" i="1"/>
  <c r="M314" i="1"/>
  <c r="O317" i="1"/>
  <c r="Q320" i="1"/>
  <c r="S323" i="1"/>
  <c r="R183" i="1"/>
  <c r="P223" i="1"/>
  <c r="N237" i="1"/>
  <c r="L250" i="1"/>
  <c r="T262" i="1"/>
  <c r="P276" i="1"/>
  <c r="R287" i="1"/>
  <c r="N301" i="1"/>
  <c r="P307" i="1"/>
  <c r="R310" i="1"/>
  <c r="P315" i="1"/>
  <c r="R318" i="1"/>
  <c r="T321" i="1"/>
  <c r="L325" i="1"/>
  <c r="N328" i="1"/>
  <c r="P331" i="1"/>
  <c r="R334" i="1"/>
  <c r="T337" i="1"/>
  <c r="L341" i="1"/>
  <c r="N344" i="1"/>
  <c r="P347" i="1"/>
  <c r="R350" i="1"/>
  <c r="T353" i="1"/>
  <c r="L357" i="1"/>
  <c r="T218" i="1"/>
  <c r="T268" i="1"/>
  <c r="M321" i="1"/>
  <c r="S330" i="1"/>
  <c r="M337" i="1"/>
  <c r="Q343" i="1"/>
  <c r="O356" i="1"/>
  <c r="P361" i="1"/>
  <c r="R364" i="1"/>
  <c r="T367" i="1"/>
  <c r="P210" i="1"/>
  <c r="S314" i="1"/>
  <c r="O343" i="1"/>
  <c r="S361" i="1"/>
  <c r="R175" i="1"/>
  <c r="P266" i="1"/>
  <c r="O308" i="1"/>
  <c r="Q321" i="1"/>
  <c r="M330" i="1"/>
  <c r="Q336" i="1"/>
  <c r="O349" i="1"/>
  <c r="S355" i="1"/>
  <c r="M361" i="1"/>
  <c r="S364" i="1"/>
  <c r="T260" i="1"/>
  <c r="Q346" i="1"/>
  <c r="O355" i="1"/>
  <c r="Q366" i="1"/>
  <c r="L256" i="1"/>
  <c r="N305" i="1"/>
  <c r="M317" i="1"/>
  <c r="S328" i="1"/>
  <c r="M335" i="1"/>
  <c r="Q341" i="1"/>
  <c r="O354" i="1"/>
  <c r="P360" i="1"/>
  <c r="R363" i="1"/>
  <c r="P368" i="1"/>
  <c r="R277" i="1"/>
  <c r="O361" i="1"/>
  <c r="L4" i="1"/>
  <c r="S5" i="1"/>
  <c r="Q7" i="1"/>
  <c r="O9" i="1"/>
  <c r="M11" i="1"/>
  <c r="T12" i="1"/>
  <c r="R14" i="1"/>
  <c r="P16" i="1"/>
  <c r="N18" i="1"/>
  <c r="L20" i="1"/>
  <c r="S21" i="1"/>
  <c r="Q23" i="1"/>
  <c r="O25" i="1"/>
  <c r="M27" i="1"/>
  <c r="T28" i="1"/>
  <c r="R30" i="1"/>
  <c r="P32" i="1"/>
  <c r="N34" i="1"/>
  <c r="L36" i="1"/>
  <c r="S37" i="1"/>
  <c r="Q39" i="1"/>
  <c r="O41" i="1"/>
  <c r="P5" i="1"/>
  <c r="N7" i="1"/>
  <c r="L9" i="1"/>
  <c r="S10" i="1"/>
  <c r="Q12" i="1"/>
  <c r="O14" i="1"/>
  <c r="M16" i="1"/>
  <c r="T17" i="1"/>
  <c r="R19" i="1"/>
  <c r="P21" i="1"/>
  <c r="N23" i="1"/>
  <c r="L25" i="1"/>
  <c r="S26" i="1"/>
  <c r="Q28" i="1"/>
  <c r="O30" i="1"/>
  <c r="M32" i="1"/>
  <c r="T33" i="1"/>
  <c r="R35" i="1"/>
  <c r="P37" i="1"/>
  <c r="N39" i="1"/>
  <c r="L41" i="1"/>
  <c r="L6" i="1"/>
  <c r="Q9" i="1"/>
  <c r="M13" i="1"/>
  <c r="R16" i="1"/>
  <c r="N20" i="1"/>
  <c r="S23" i="1"/>
  <c r="O27" i="1"/>
  <c r="T30" i="1"/>
  <c r="P34" i="1"/>
  <c r="L38" i="1"/>
  <c r="Q41" i="1"/>
  <c r="O43" i="1"/>
  <c r="M45" i="1"/>
  <c r="T46" i="1"/>
  <c r="R48" i="1"/>
  <c r="P50" i="1"/>
  <c r="N52" i="1"/>
  <c r="L54" i="1"/>
  <c r="S55" i="1"/>
  <c r="Q57" i="1"/>
  <c r="O59" i="1"/>
  <c r="N5" i="1"/>
  <c r="S8" i="1"/>
  <c r="O12" i="1"/>
  <c r="T15" i="1"/>
  <c r="P19" i="1"/>
  <c r="L23" i="1"/>
  <c r="Q26" i="1"/>
  <c r="M30" i="1"/>
  <c r="R33" i="1"/>
  <c r="N37" i="1"/>
  <c r="R4" i="1"/>
  <c r="N8" i="1"/>
  <c r="S11" i="1"/>
  <c r="O15" i="1"/>
  <c r="T18" i="1"/>
  <c r="P22" i="1"/>
  <c r="L26" i="1"/>
  <c r="Q29" i="1"/>
  <c r="M33" i="1"/>
  <c r="R36" i="1"/>
  <c r="N40" i="1"/>
  <c r="R42" i="1"/>
  <c r="P44" i="1"/>
  <c r="N46" i="1"/>
  <c r="L48" i="1"/>
  <c r="S49" i="1"/>
  <c r="Q51" i="1"/>
  <c r="O53" i="1"/>
  <c r="M55" i="1"/>
  <c r="T56" i="1"/>
  <c r="O8" i="1"/>
  <c r="Q22" i="1"/>
  <c r="S36" i="1"/>
  <c r="R43" i="1"/>
  <c r="N47" i="1"/>
  <c r="S50" i="1"/>
  <c r="O54" i="1"/>
  <c r="T57" i="1"/>
  <c r="O60" i="1"/>
  <c r="M62" i="1"/>
  <c r="T63" i="1"/>
  <c r="R65" i="1"/>
  <c r="P67" i="1"/>
  <c r="N69" i="1"/>
  <c r="L71" i="1"/>
  <c r="S72" i="1"/>
  <c r="Q74" i="1"/>
  <c r="O76" i="1"/>
  <c r="O56" i="1"/>
  <c r="M63" i="1"/>
  <c r="R66" i="1"/>
  <c r="S69" i="1"/>
  <c r="P72" i="1"/>
  <c r="O16" i="1"/>
  <c r="Q30" i="1"/>
  <c r="M42" i="1"/>
  <c r="R45" i="1"/>
  <c r="N49" i="1"/>
  <c r="S52" i="1"/>
  <c r="N57" i="1"/>
  <c r="P60" i="1"/>
  <c r="Q63" i="1"/>
  <c r="M67" i="1"/>
  <c r="Q71" i="1"/>
  <c r="R13" i="1"/>
  <c r="T27" i="1"/>
  <c r="N41" i="1"/>
  <c r="L45" i="1"/>
  <c r="Q48" i="1"/>
  <c r="M52" i="1"/>
  <c r="R55" i="1"/>
  <c r="S58" i="1"/>
  <c r="L61" i="1"/>
  <c r="S62" i="1"/>
  <c r="Q64" i="1"/>
  <c r="O66" i="1"/>
  <c r="M68" i="1"/>
  <c r="T69" i="1"/>
  <c r="R71" i="1"/>
  <c r="P73" i="1"/>
  <c r="N75" i="1"/>
  <c r="L77" i="1"/>
  <c r="L11" i="1"/>
  <c r="N25" i="1"/>
  <c r="P39" i="1"/>
  <c r="L47" i="1"/>
  <c r="M60" i="1"/>
  <c r="O67" i="1"/>
  <c r="S73" i="1"/>
  <c r="O77" i="1"/>
  <c r="O58" i="1"/>
  <c r="L66" i="1"/>
  <c r="M73" i="1"/>
  <c r="Q77" i="1"/>
  <c r="M46" i="1"/>
  <c r="T66" i="1"/>
  <c r="M77" i="1"/>
  <c r="S48" i="1"/>
  <c r="M61" i="1"/>
  <c r="N68" i="1"/>
  <c r="L76" i="1"/>
  <c r="Q61" i="1"/>
  <c r="P74" i="1"/>
  <c r="R58" i="1"/>
  <c r="Q46" i="1"/>
  <c r="R53" i="1"/>
  <c r="P4" i="1"/>
  <c r="N6" i="1"/>
  <c r="L8" i="1"/>
  <c r="S9" i="1"/>
  <c r="Q11" i="1"/>
  <c r="O13" i="1"/>
  <c r="M15" i="1"/>
  <c r="T16" i="1"/>
  <c r="R18" i="1"/>
  <c r="P20" i="1"/>
  <c r="N22" i="1"/>
  <c r="L24" i="1"/>
  <c r="S25" i="1"/>
  <c r="Q27" i="1"/>
  <c r="O29" i="1"/>
  <c r="M31" i="1"/>
  <c r="T32" i="1"/>
  <c r="R34" i="1"/>
  <c r="P36" i="1"/>
  <c r="N38" i="1"/>
  <c r="L40" i="1"/>
  <c r="M4" i="1"/>
  <c r="T5" i="1"/>
  <c r="R7" i="1"/>
  <c r="P9" i="1"/>
  <c r="N11" i="1"/>
  <c r="L13" i="1"/>
  <c r="S14" i="1"/>
  <c r="Q16" i="1"/>
  <c r="O18" i="1"/>
  <c r="M20" i="1"/>
  <c r="T21" i="1"/>
  <c r="R23" i="1"/>
  <c r="P25" i="1"/>
  <c r="N27" i="1"/>
  <c r="L29" i="1"/>
  <c r="S30" i="1"/>
  <c r="Q32" i="1"/>
  <c r="O34" i="1"/>
  <c r="M36" i="1"/>
  <c r="T37" i="1"/>
  <c r="R39" i="1"/>
  <c r="P41" i="1"/>
  <c r="T6" i="1"/>
  <c r="P10" i="1"/>
  <c r="L14" i="1"/>
  <c r="Q17" i="1"/>
  <c r="M21" i="1"/>
  <c r="R24" i="1"/>
  <c r="N28" i="1"/>
  <c r="S31" i="1"/>
  <c r="O35" i="1"/>
  <c r="T38" i="1"/>
  <c r="L42" i="1"/>
  <c r="S43" i="1"/>
  <c r="Q45" i="1"/>
  <c r="O47" i="1"/>
  <c r="M49" i="1"/>
  <c r="T50" i="1"/>
  <c r="R52" i="1"/>
  <c r="P54" i="1"/>
  <c r="N56" i="1"/>
  <c r="L58" i="1"/>
  <c r="S59" i="1"/>
  <c r="M6" i="1"/>
  <c r="R9" i="1"/>
  <c r="N13" i="1"/>
  <c r="S16" i="1"/>
  <c r="O20" i="1"/>
  <c r="T23" i="1"/>
  <c r="P27" i="1"/>
  <c r="L31" i="1"/>
  <c r="Q34" i="1"/>
  <c r="M38" i="1"/>
  <c r="Q5" i="1"/>
  <c r="M9" i="1"/>
  <c r="R12" i="1"/>
  <c r="N16" i="1"/>
  <c r="S19" i="1"/>
  <c r="O23" i="1"/>
  <c r="T26" i="1"/>
  <c r="P30" i="1"/>
  <c r="L34" i="1"/>
  <c r="Q37" i="1"/>
  <c r="M41" i="1"/>
  <c r="M43" i="1"/>
  <c r="T44" i="1"/>
  <c r="R46" i="1"/>
  <c r="P48" i="1"/>
  <c r="N50" i="1"/>
  <c r="L52" i="1"/>
  <c r="S53" i="1"/>
  <c r="Q55" i="1"/>
  <c r="O57" i="1"/>
  <c r="T11" i="1"/>
  <c r="M26" i="1"/>
  <c r="O40" i="1"/>
  <c r="Q44" i="1"/>
  <c r="M48" i="1"/>
  <c r="R51" i="1"/>
  <c r="N55" i="1"/>
  <c r="Q58" i="1"/>
  <c r="S60" i="1"/>
  <c r="Q62" i="1"/>
  <c r="O64" i="1"/>
  <c r="M66" i="1"/>
  <c r="T67" i="1"/>
  <c r="R69" i="1"/>
  <c r="P71" i="1"/>
  <c r="N73" i="1"/>
  <c r="L75" i="1"/>
  <c r="S76" i="1"/>
  <c r="L64" i="1"/>
  <c r="L68" i="1"/>
  <c r="N70" i="1"/>
  <c r="R5" i="1"/>
  <c r="T19" i="1"/>
  <c r="M34" i="1"/>
  <c r="L43" i="1"/>
  <c r="M50" i="1"/>
  <c r="T4" i="1"/>
  <c r="P8" i="1"/>
  <c r="L12" i="1"/>
  <c r="Q15" i="1"/>
  <c r="M19" i="1"/>
  <c r="R22" i="1"/>
  <c r="N26" i="1"/>
  <c r="S29" i="1"/>
  <c r="O33" i="1"/>
  <c r="T36" i="1"/>
  <c r="P40" i="1"/>
  <c r="O6" i="1"/>
  <c r="T9" i="1"/>
  <c r="P13" i="1"/>
  <c r="L17" i="1"/>
  <c r="Q20" i="1"/>
  <c r="M24" i="1"/>
  <c r="R27" i="1"/>
  <c r="N31" i="1"/>
  <c r="S34" i="1"/>
  <c r="O38" i="1"/>
  <c r="N4" i="1"/>
  <c r="O11" i="1"/>
  <c r="P18" i="1"/>
  <c r="Q25" i="1"/>
  <c r="R32" i="1"/>
  <c r="S39" i="1"/>
  <c r="N44" i="1"/>
  <c r="S47" i="1"/>
  <c r="O51" i="1"/>
  <c r="T54" i="1"/>
  <c r="P58" i="1"/>
  <c r="L7" i="1"/>
  <c r="M14" i="1"/>
  <c r="N21" i="1"/>
  <c r="O28" i="1"/>
  <c r="P35" i="1"/>
  <c r="P6" i="1"/>
  <c r="Q13" i="1"/>
  <c r="R20" i="1"/>
  <c r="S27" i="1"/>
  <c r="T34" i="1"/>
  <c r="S41" i="1"/>
  <c r="O45" i="1"/>
  <c r="T48" i="1"/>
  <c r="P52" i="1"/>
  <c r="L56" i="1"/>
  <c r="P15" i="1"/>
  <c r="T41" i="1"/>
  <c r="L49" i="1"/>
  <c r="M56" i="1"/>
  <c r="N61" i="1"/>
  <c r="S64" i="1"/>
  <c r="O68" i="1"/>
  <c r="T71" i="1"/>
  <c r="P75" i="1"/>
  <c r="O61" i="1"/>
  <c r="P68" i="1"/>
  <c r="N9" i="1"/>
  <c r="R37" i="1"/>
  <c r="P47" i="1"/>
  <c r="Q54" i="1"/>
  <c r="T59" i="1"/>
  <c r="P64" i="1"/>
  <c r="T68" i="1"/>
  <c r="M10" i="1"/>
  <c r="P31" i="1"/>
  <c r="N43" i="1"/>
  <c r="R47" i="1"/>
  <c r="L53" i="1"/>
  <c r="P57" i="1"/>
  <c r="Q60" i="1"/>
  <c r="N63" i="1"/>
  <c r="P65" i="1"/>
  <c r="R67" i="1"/>
  <c r="O70" i="1"/>
  <c r="Q72" i="1"/>
  <c r="S74" i="1"/>
  <c r="P77" i="1"/>
  <c r="M18" i="1"/>
  <c r="T35" i="1"/>
  <c r="Q50" i="1"/>
  <c r="S63" i="1"/>
  <c r="R72" i="1"/>
  <c r="O44" i="1"/>
  <c r="P62" i="1"/>
  <c r="O71" i="1"/>
  <c r="O73" i="1"/>
  <c r="Q59" i="1"/>
  <c r="O75" i="1"/>
  <c r="O52" i="1"/>
  <c r="R64" i="1"/>
  <c r="N74" i="1"/>
  <c r="M65" i="1"/>
  <c r="P66" i="1"/>
  <c r="R68" i="1"/>
  <c r="R6" i="1"/>
  <c r="O22" i="1"/>
  <c r="M40" i="1"/>
  <c r="M29" i="1"/>
  <c r="L46" i="1"/>
  <c r="R56" i="1"/>
  <c r="R17" i="1"/>
  <c r="T31" i="1"/>
  <c r="M17" i="1"/>
  <c r="O31" i="1"/>
  <c r="M47" i="1"/>
  <c r="S57" i="1"/>
  <c r="Q52" i="1"/>
  <c r="Q66" i="1"/>
  <c r="N77" i="1"/>
  <c r="P23" i="1"/>
  <c r="M58" i="1"/>
  <c r="S20" i="1"/>
  <c r="O50" i="1"/>
  <c r="P59" i="1"/>
  <c r="S66" i="1"/>
  <c r="T73" i="1"/>
  <c r="S28" i="1"/>
  <c r="M69" i="1"/>
  <c r="S67" i="1"/>
  <c r="T76" i="1"/>
  <c r="L59" i="1"/>
  <c r="R49" i="1"/>
  <c r="R10" i="1"/>
  <c r="N14" i="1"/>
  <c r="S17" i="1"/>
  <c r="O21" i="1"/>
  <c r="T24" i="1"/>
  <c r="P28" i="1"/>
  <c r="L32" i="1"/>
  <c r="Q35" i="1"/>
  <c r="M39" i="1"/>
  <c r="L5" i="1"/>
  <c r="Q8" i="1"/>
  <c r="M12" i="1"/>
  <c r="R15" i="1"/>
  <c r="N19" i="1"/>
  <c r="S22" i="1"/>
  <c r="O26" i="1"/>
  <c r="T29" i="1"/>
  <c r="P33" i="1"/>
  <c r="Q40" i="1"/>
  <c r="R8" i="1"/>
  <c r="T22" i="1"/>
  <c r="M37" i="1"/>
  <c r="L50" i="1"/>
  <c r="O4" i="1"/>
  <c r="R25" i="1"/>
  <c r="O5" i="1"/>
  <c r="T8" i="1"/>
  <c r="P12" i="1"/>
  <c r="L16" i="1"/>
  <c r="Q19" i="1"/>
  <c r="M23" i="1"/>
  <c r="R26" i="1"/>
  <c r="N30" i="1"/>
  <c r="S33" i="1"/>
  <c r="O37" i="1"/>
  <c r="T40" i="1"/>
  <c r="S6" i="1"/>
  <c r="O10" i="1"/>
  <c r="T13" i="1"/>
  <c r="P17" i="1"/>
  <c r="L21" i="1"/>
  <c r="Q24" i="1"/>
  <c r="M28" i="1"/>
  <c r="R31" i="1"/>
  <c r="N35" i="1"/>
  <c r="S38" i="1"/>
  <c r="M5" i="1"/>
  <c r="N12" i="1"/>
  <c r="O19" i="1"/>
  <c r="P26" i="1"/>
  <c r="Q33" i="1"/>
  <c r="R40" i="1"/>
  <c r="R44" i="1"/>
  <c r="N48" i="1"/>
  <c r="S51" i="1"/>
  <c r="O55" i="1"/>
  <c r="T58" i="1"/>
  <c r="T7" i="1"/>
  <c r="L15" i="1"/>
  <c r="M22" i="1"/>
  <c r="N29" i="1"/>
  <c r="O36" i="1"/>
  <c r="O7" i="1"/>
  <c r="P14" i="1"/>
  <c r="Q21" i="1"/>
  <c r="R28" i="1"/>
  <c r="S35" i="1"/>
  <c r="N42" i="1"/>
  <c r="S45" i="1"/>
  <c r="O49" i="1"/>
  <c r="T52" i="1"/>
  <c r="P56" i="1"/>
  <c r="L19" i="1"/>
  <c r="S42" i="1"/>
  <c r="T49" i="1"/>
  <c r="L57" i="1"/>
  <c r="R61" i="1"/>
  <c r="N65" i="1"/>
  <c r="S68" i="1"/>
  <c r="O72" i="1"/>
  <c r="T75" i="1"/>
  <c r="N62" i="1"/>
  <c r="O69" i="1"/>
  <c r="S12" i="1"/>
  <c r="S40" i="1"/>
  <c r="O48" i="1"/>
  <c r="P55" i="1"/>
  <c r="T60" i="1"/>
  <c r="S65" i="1"/>
  <c r="R70" i="1"/>
  <c r="N17" i="1"/>
  <c r="L35" i="1"/>
  <c r="M44" i="1"/>
  <c r="P49" i="1"/>
  <c r="T53" i="1"/>
  <c r="N58" i="1"/>
  <c r="P61" i="1"/>
  <c r="R63" i="1"/>
  <c r="T65" i="1"/>
  <c r="Q68" i="1"/>
  <c r="S70" i="1"/>
  <c r="L73" i="1"/>
  <c r="R75" i="1"/>
  <c r="T77" i="1"/>
  <c r="R21" i="1"/>
  <c r="R41" i="1"/>
  <c r="M54" i="1"/>
  <c r="Q65" i="1"/>
  <c r="R74" i="1"/>
  <c r="P51" i="1"/>
  <c r="N64" i="1"/>
  <c r="L74" i="1"/>
  <c r="M75" i="1"/>
  <c r="O63" i="1"/>
  <c r="T47" i="1"/>
  <c r="T55" i="1"/>
  <c r="S77" i="1"/>
  <c r="N10" i="1"/>
  <c r="S13" i="1"/>
  <c r="O17" i="1"/>
  <c r="T20" i="1"/>
  <c r="P24" i="1"/>
  <c r="L28" i="1"/>
  <c r="Q31" i="1"/>
  <c r="M35" i="1"/>
  <c r="R38" i="1"/>
  <c r="Q4" i="1"/>
  <c r="M8" i="1"/>
  <c r="R11" i="1"/>
  <c r="N15" i="1"/>
  <c r="S18" i="1"/>
  <c r="T25" i="1"/>
  <c r="P29" i="1"/>
  <c r="L33" i="1"/>
  <c r="Q36" i="1"/>
  <c r="S7" i="1"/>
  <c r="T14" i="1"/>
  <c r="L22" i="1"/>
  <c r="N36" i="1"/>
  <c r="P42" i="1"/>
  <c r="Q49" i="1"/>
  <c r="M53" i="1"/>
  <c r="N60" i="1"/>
  <c r="Q10" i="1"/>
  <c r="S24" i="1"/>
  <c r="L39" i="1"/>
  <c r="L10" i="1"/>
  <c r="N24" i="1"/>
  <c r="P38" i="1"/>
  <c r="Q43" i="1"/>
  <c r="R50" i="1"/>
  <c r="N54" i="1"/>
  <c r="R29" i="1"/>
  <c r="P45" i="1"/>
  <c r="M59" i="1"/>
  <c r="L63" i="1"/>
  <c r="M70" i="1"/>
  <c r="R73" i="1"/>
  <c r="T64" i="1"/>
  <c r="M71" i="1"/>
  <c r="T43" i="1"/>
  <c r="L51" i="1"/>
  <c r="S61" i="1"/>
  <c r="N66" i="1"/>
  <c r="T72" i="1"/>
  <c r="Q38" i="1"/>
  <c r="T45" i="1"/>
  <c r="S54" i="1"/>
  <c r="T61" i="1"/>
  <c r="M64" i="1"/>
  <c r="L69" i="1"/>
  <c r="N71" i="1"/>
  <c r="M76" i="1"/>
  <c r="P7" i="1"/>
  <c r="Q42" i="1"/>
  <c r="R57" i="1"/>
  <c r="Q75" i="1"/>
  <c r="L55" i="1"/>
  <c r="T74" i="1"/>
  <c r="P70" i="1"/>
  <c r="S75" i="1"/>
  <c r="L70" i="1"/>
  <c r="N72" i="1"/>
  <c r="M7" i="1"/>
  <c r="L37" i="1"/>
  <c r="S15" i="1"/>
  <c r="L30" i="1"/>
  <c r="T42" i="1"/>
  <c r="P46" i="1"/>
  <c r="Q53" i="1"/>
  <c r="M57" i="1"/>
  <c r="P11" i="1"/>
  <c r="Q18" i="1"/>
  <c r="S32" i="1"/>
  <c r="T39" i="1"/>
  <c r="T10" i="1"/>
  <c r="O39" i="1"/>
  <c r="R54" i="1"/>
  <c r="P53" i="1"/>
  <c r="Q70" i="1"/>
  <c r="L72" i="1"/>
  <c r="N59" i="1"/>
  <c r="O24" i="1"/>
  <c r="Q56" i="1"/>
  <c r="N67" i="1"/>
  <c r="Q76" i="1"/>
  <c r="L62" i="1"/>
  <c r="Q69" i="1"/>
  <c r="N45" i="1"/>
  <c r="N76" i="1"/>
  <c r="Q14" i="1"/>
  <c r="T70" i="1"/>
  <c r="T62" i="1"/>
  <c r="M25" i="1"/>
  <c r="N33" i="1"/>
  <c r="R77" i="1"/>
  <c r="Q67" i="1"/>
  <c r="O62" i="1"/>
  <c r="O32" i="1"/>
  <c r="S71" i="1"/>
  <c r="M51" i="1"/>
  <c r="O65" i="1"/>
  <c r="N51" i="1"/>
  <c r="P43" i="1"/>
  <c r="S56" i="1"/>
  <c r="L18" i="1"/>
  <c r="L44" i="1"/>
  <c r="S4" i="1"/>
  <c r="R59" i="1"/>
  <c r="M74" i="1"/>
  <c r="L27" i="1"/>
  <c r="R62" i="1"/>
  <c r="O42" i="1"/>
  <c r="L60" i="1"/>
  <c r="P69" i="1"/>
  <c r="R76" i="1"/>
  <c r="Q47" i="1"/>
  <c r="P63" i="1"/>
  <c r="S44" i="1"/>
  <c r="S46" i="1"/>
  <c r="M72" i="1"/>
  <c r="N53" i="1"/>
  <c r="N32" i="1"/>
  <c r="O46" i="1"/>
  <c r="L67" i="1"/>
  <c r="Q6" i="1"/>
  <c r="L65" i="1"/>
  <c r="R60" i="1"/>
  <c r="P76" i="1"/>
  <c r="T51" i="1"/>
  <c r="O74" i="1"/>
  <c r="Q73" i="1"/>
  <c r="S3" i="1"/>
  <c r="T3" i="1"/>
  <c r="Q3" i="1"/>
  <c r="R3" i="1"/>
  <c r="O3" i="1"/>
  <c r="P3" i="1"/>
  <c r="M3" i="1"/>
  <c r="N3" i="1"/>
  <c r="L3" i="1"/>
  <c r="T78" i="1" l="1"/>
  <c r="T275" i="1"/>
  <c r="R248" i="1"/>
  <c r="Q306" i="1"/>
  <c r="Q242" i="1"/>
  <c r="M211" i="1"/>
  <c r="T178" i="1"/>
  <c r="O168" i="1"/>
  <c r="R288" i="1"/>
  <c r="N274" i="1"/>
  <c r="R240" i="1"/>
  <c r="M284" i="1"/>
  <c r="M236" i="1"/>
  <c r="L188" i="1"/>
  <c r="Q204" i="1"/>
  <c r="S166" i="1"/>
  <c r="L287" i="1"/>
  <c r="N266" i="1"/>
  <c r="T227" i="1"/>
  <c r="M276" i="1"/>
  <c r="R215" i="1"/>
  <c r="T211" i="1"/>
  <c r="P197" i="1"/>
  <c r="Q116" i="1"/>
  <c r="S243" i="1"/>
  <c r="M221" i="1"/>
  <c r="L197" i="1"/>
  <c r="S168" i="1"/>
  <c r="T150" i="1"/>
  <c r="S121" i="1"/>
  <c r="R146" i="1"/>
  <c r="Q136" i="1"/>
  <c r="L119" i="1"/>
  <c r="S109" i="1"/>
  <c r="Q85" i="1"/>
  <c r="R280" i="1"/>
  <c r="P261" i="1"/>
  <c r="T235" i="1"/>
  <c r="M300" i="1"/>
  <c r="Q258" i="1"/>
  <c r="L186" i="1"/>
  <c r="T168" i="1"/>
  <c r="R171" i="1"/>
  <c r="O184" i="1"/>
  <c r="S123" i="1"/>
  <c r="S197" i="1"/>
  <c r="L128" i="1"/>
  <c r="O176" i="1"/>
  <c r="L164" i="1"/>
  <c r="M206" i="1"/>
  <c r="S198" i="1"/>
  <c r="R216" i="1"/>
  <c r="R193" i="1"/>
  <c r="S220" i="1"/>
  <c r="Q226" i="1"/>
  <c r="M244" i="1"/>
  <c r="M268" i="1"/>
  <c r="Q290" i="1"/>
  <c r="T174" i="1"/>
  <c r="P229" i="1"/>
  <c r="N242" i="1"/>
  <c r="L255" i="1"/>
  <c r="T267" i="1"/>
  <c r="P277" i="1"/>
  <c r="T283" i="1"/>
  <c r="N290" i="1"/>
  <c r="N85" i="1"/>
  <c r="L83" i="1"/>
  <c r="L99" i="1"/>
  <c r="Q105" i="1"/>
  <c r="O116" i="1"/>
  <c r="P123" i="1"/>
  <c r="S155" i="1"/>
  <c r="T133" i="1"/>
  <c r="P159" i="1"/>
  <c r="M147" i="1"/>
  <c r="M166" i="1"/>
  <c r="M198" i="1"/>
  <c r="N174" i="1"/>
  <c r="P130" i="1"/>
  <c r="Q181" i="1"/>
  <c r="L126" i="1"/>
  <c r="R210" i="1"/>
  <c r="O208" i="1"/>
  <c r="M212" i="1"/>
  <c r="O237" i="1"/>
  <c r="O253" i="1"/>
  <c r="O269" i="1"/>
  <c r="O285" i="1"/>
  <c r="O301" i="1"/>
  <c r="P218" i="1"/>
  <c r="T233" i="1"/>
  <c r="R246" i="1"/>
  <c r="P259" i="1"/>
  <c r="N272" i="1"/>
  <c r="L285" i="1"/>
  <c r="R294" i="1"/>
  <c r="L301" i="1"/>
  <c r="P188" i="1"/>
  <c r="N217" i="1"/>
  <c r="M229" i="1"/>
  <c r="M237" i="1"/>
  <c r="M245" i="1"/>
  <c r="M253" i="1"/>
  <c r="M261" i="1"/>
  <c r="M269" i="1"/>
  <c r="M277" i="1"/>
  <c r="M285" i="1"/>
  <c r="M293" i="1"/>
  <c r="M301" i="1"/>
  <c r="T226" i="1"/>
  <c r="R251" i="1"/>
  <c r="L278" i="1"/>
  <c r="P304" i="1"/>
  <c r="L312" i="1"/>
  <c r="P318" i="1"/>
  <c r="T324" i="1"/>
  <c r="N331" i="1"/>
  <c r="R337" i="1"/>
  <c r="L344" i="1"/>
  <c r="P350" i="1"/>
  <c r="T356" i="1"/>
  <c r="O217" i="1"/>
  <c r="P246" i="1"/>
  <c r="N271" i="1"/>
  <c r="T296" i="1"/>
  <c r="S309" i="1"/>
  <c r="S317" i="1"/>
  <c r="S325" i="1"/>
  <c r="T238" i="1"/>
  <c r="L185" i="1"/>
  <c r="P154" i="1"/>
  <c r="S182" i="1"/>
  <c r="T172" i="1"/>
  <c r="T138" i="1"/>
  <c r="T203" i="1"/>
  <c r="N218" i="1"/>
  <c r="S204" i="1"/>
  <c r="L170" i="1"/>
  <c r="M228" i="1"/>
  <c r="M252" i="1"/>
  <c r="Q274" i="1"/>
  <c r="M292" i="1"/>
  <c r="P216" i="1"/>
  <c r="N234" i="1"/>
  <c r="L247" i="1"/>
  <c r="T259" i="1"/>
  <c r="R272" i="1"/>
  <c r="L279" i="1"/>
  <c r="P285" i="1"/>
  <c r="M79" i="1"/>
  <c r="R91" i="1"/>
  <c r="O103" i="1"/>
  <c r="P105" i="1"/>
  <c r="R112" i="1"/>
  <c r="N113" i="1"/>
  <c r="M130" i="1"/>
  <c r="M162" i="1"/>
  <c r="N140" i="1"/>
  <c r="M116" i="1"/>
  <c r="Q153" i="1"/>
  <c r="Q172" i="1"/>
  <c r="N125" i="1"/>
  <c r="R180" i="1"/>
  <c r="N155" i="1"/>
  <c r="O194" i="1"/>
  <c r="L174" i="1"/>
  <c r="L217" i="1"/>
  <c r="S214" i="1"/>
  <c r="T224" i="1"/>
  <c r="Q240" i="1"/>
  <c r="Q256" i="1"/>
  <c r="Q272" i="1"/>
  <c r="Q288" i="1"/>
  <c r="Q304" i="1"/>
  <c r="S223" i="1"/>
  <c r="L237" i="1"/>
  <c r="T249" i="1"/>
  <c r="R262" i="1"/>
  <c r="P275" i="1"/>
  <c r="N288" i="1"/>
  <c r="N296" i="1"/>
  <c r="R302" i="1"/>
  <c r="L202" i="1"/>
  <c r="N221" i="1"/>
  <c r="S230" i="1"/>
  <c r="S238" i="1"/>
  <c r="S246" i="1"/>
  <c r="S254" i="1"/>
  <c r="S262" i="1"/>
  <c r="S270" i="1"/>
  <c r="S278" i="1"/>
  <c r="S286" i="1"/>
  <c r="S294" i="1"/>
  <c r="S302" i="1"/>
  <c r="N233" i="1"/>
  <c r="T258" i="1"/>
  <c r="R283" i="1"/>
  <c r="N307" i="1"/>
  <c r="R313" i="1"/>
  <c r="L320" i="1"/>
  <c r="P326" i="1"/>
  <c r="T332" i="1"/>
  <c r="N339" i="1"/>
  <c r="R345" i="1"/>
  <c r="L352" i="1"/>
  <c r="P358" i="1"/>
  <c r="R225" i="1"/>
  <c r="L252" i="1"/>
  <c r="P278" i="1"/>
  <c r="N303" i="1"/>
  <c r="S181" i="1"/>
  <c r="R178" i="1"/>
  <c r="M114" i="1"/>
  <c r="R165" i="1"/>
  <c r="S130" i="1"/>
  <c r="P79" i="1"/>
  <c r="O139" i="1"/>
  <c r="R186" i="1"/>
  <c r="P156" i="1"/>
  <c r="S162" i="1"/>
  <c r="S119" i="1"/>
  <c r="Q112" i="1"/>
  <c r="Q96" i="1"/>
  <c r="Q178" i="1"/>
  <c r="Q151" i="1"/>
  <c r="N146" i="1"/>
  <c r="N120" i="1"/>
  <c r="Q83" i="1"/>
  <c r="P165" i="1"/>
  <c r="Q135" i="1"/>
  <c r="R136" i="1"/>
  <c r="L117" i="1"/>
  <c r="Q215" i="1"/>
  <c r="O113" i="1"/>
  <c r="L116" i="1"/>
  <c r="S94" i="1"/>
  <c r="Q80" i="1"/>
  <c r="N167" i="1"/>
  <c r="P149" i="1"/>
  <c r="O155" i="1"/>
  <c r="T112" i="1"/>
  <c r="T101" i="1"/>
  <c r="S86" i="1"/>
  <c r="P211" i="1"/>
  <c r="L123" i="1"/>
  <c r="M136" i="1"/>
  <c r="M119" i="1"/>
  <c r="M91" i="1"/>
  <c r="S83" i="1"/>
  <c r="T210" i="1"/>
  <c r="N198" i="1"/>
  <c r="P178" i="1"/>
  <c r="M171" i="1"/>
  <c r="P146" i="1"/>
  <c r="S202" i="1"/>
  <c r="R189" i="1"/>
  <c r="N141" i="1"/>
  <c r="T136" i="1"/>
  <c r="L190" i="1"/>
  <c r="O190" i="1"/>
  <c r="R184" i="1"/>
  <c r="O162" i="1"/>
  <c r="M97" i="1"/>
  <c r="S107" i="1"/>
  <c r="L88" i="1"/>
  <c r="S218" i="1"/>
  <c r="L221" i="1"/>
  <c r="L134" i="1"/>
  <c r="O174" i="1"/>
  <c r="N178" i="1"/>
  <c r="O130" i="1"/>
  <c r="Q298" i="1"/>
  <c r="Q282" i="1"/>
  <c r="Q266" i="1"/>
  <c r="Q250" i="1"/>
  <c r="Q234" i="1"/>
  <c r="R211" i="1"/>
  <c r="M219" i="1"/>
  <c r="M203" i="1"/>
  <c r="R99" i="1"/>
  <c r="N210" i="1"/>
  <c r="T196" i="1"/>
  <c r="M124" i="1"/>
  <c r="L192" i="1"/>
  <c r="S190" i="1"/>
  <c r="S174" i="1"/>
  <c r="N147" i="1"/>
  <c r="P191" i="1"/>
  <c r="P175" i="1"/>
  <c r="Q194" i="1"/>
  <c r="P158" i="1"/>
  <c r="S146" i="1"/>
  <c r="L159" i="1"/>
  <c r="P133" i="1"/>
  <c r="M152" i="1"/>
  <c r="L89" i="1"/>
  <c r="O114" i="1"/>
  <c r="O108" i="1"/>
  <c r="R98" i="1"/>
  <c r="N92" i="1"/>
  <c r="T84" i="1"/>
  <c r="N197" i="1"/>
  <c r="Q199" i="1"/>
  <c r="N208" i="1"/>
  <c r="O207" i="1"/>
  <c r="M187" i="1"/>
  <c r="T132" i="1"/>
  <c r="S187" i="1"/>
  <c r="T537" i="1"/>
  <c r="M118" i="1"/>
  <c r="O138" i="1"/>
  <c r="S171" i="1"/>
  <c r="P164" i="1"/>
  <c r="L191" i="1"/>
  <c r="R157" i="1"/>
  <c r="M179" i="1"/>
  <c r="M195" i="1"/>
  <c r="N199" i="1"/>
  <c r="T164" i="1"/>
  <c r="T201" i="1"/>
  <c r="R214" i="1"/>
  <c r="L180" i="1"/>
  <c r="Q207" i="1"/>
  <c r="Q223" i="1"/>
  <c r="M218" i="1"/>
  <c r="P78" i="1"/>
  <c r="N91" i="1"/>
  <c r="Q88" i="1"/>
  <c r="S99" i="1"/>
  <c r="T89" i="1"/>
  <c r="L105" i="1"/>
  <c r="O100" i="1"/>
  <c r="R108" i="1"/>
  <c r="L98" i="1"/>
  <c r="R92" i="1"/>
  <c r="N119" i="1"/>
  <c r="M128" i="1"/>
  <c r="M144" i="1"/>
  <c r="M160" i="1"/>
  <c r="L127" i="1"/>
  <c r="T139" i="1"/>
  <c r="R152" i="1"/>
  <c r="S115" i="1"/>
  <c r="S138" i="1"/>
  <c r="S154" i="1"/>
  <c r="L132" i="1"/>
  <c r="Q170" i="1"/>
  <c r="Q186" i="1"/>
  <c r="L130" i="1"/>
  <c r="L169" i="1"/>
  <c r="T181" i="1"/>
  <c r="N188" i="1"/>
  <c r="R194" i="1"/>
  <c r="R133" i="1"/>
  <c r="L160" i="1"/>
  <c r="Q171" i="1"/>
  <c r="Q179" i="1"/>
  <c r="Q187" i="1"/>
  <c r="Q195" i="1"/>
  <c r="N179" i="1"/>
  <c r="S199" i="1"/>
  <c r="S207" i="1"/>
  <c r="T154" i="1"/>
  <c r="N185" i="1"/>
  <c r="R200" i="1"/>
  <c r="L207" i="1"/>
  <c r="P213" i="1"/>
  <c r="T219" i="1"/>
  <c r="N175" i="1"/>
  <c r="O198" i="1"/>
  <c r="O206" i="1"/>
  <c r="O214" i="1"/>
  <c r="O222" i="1"/>
  <c r="R199" i="1"/>
  <c r="R219" i="1"/>
  <c r="S229" i="1"/>
  <c r="S237" i="1"/>
  <c r="S245" i="1"/>
  <c r="S253" i="1"/>
  <c r="S261" i="1"/>
  <c r="S269" i="1"/>
  <c r="S277" i="1"/>
  <c r="S285" i="1"/>
  <c r="S293" i="1"/>
  <c r="S301" i="1"/>
  <c r="T204" i="1"/>
  <c r="P224" i="1"/>
  <c r="L231" i="1"/>
  <c r="P237" i="1"/>
  <c r="T243" i="1"/>
  <c r="N250" i="1"/>
  <c r="R256" i="1"/>
  <c r="L263" i="1"/>
  <c r="P269" i="1"/>
  <c r="L141" i="1"/>
  <c r="O154" i="1"/>
  <c r="S179" i="1"/>
  <c r="T171" i="1"/>
  <c r="R107" i="1"/>
  <c r="O166" i="1"/>
  <c r="O182" i="1"/>
  <c r="N161" i="1"/>
  <c r="M204" i="1"/>
  <c r="N177" i="1"/>
  <c r="L205" i="1"/>
  <c r="T217" i="1"/>
  <c r="T192" i="1"/>
  <c r="S210" i="1"/>
  <c r="P160" i="1"/>
  <c r="S78" i="1"/>
  <c r="R81" i="1"/>
  <c r="P94" i="1"/>
  <c r="P81" i="1"/>
  <c r="Q104" i="1"/>
  <c r="O95" i="1"/>
  <c r="L79" i="1"/>
  <c r="M105" i="1"/>
  <c r="T113" i="1"/>
  <c r="N109" i="1"/>
  <c r="P106" i="1"/>
  <c r="P122" i="1"/>
  <c r="O131" i="1"/>
  <c r="O147" i="1"/>
  <c r="O163" i="1"/>
  <c r="N130" i="1"/>
  <c r="L143" i="1"/>
  <c r="T155" i="1"/>
  <c r="Q127" i="1"/>
  <c r="Q143" i="1"/>
  <c r="Q159" i="1"/>
  <c r="T144" i="1"/>
  <c r="S173" i="1"/>
  <c r="S189" i="1"/>
  <c r="T142" i="1"/>
  <c r="N172" i="1"/>
  <c r="P183" i="1"/>
  <c r="T189" i="1"/>
  <c r="N196" i="1"/>
  <c r="T140" i="1"/>
  <c r="L165" i="1"/>
  <c r="M173" i="1"/>
  <c r="M181" i="1"/>
  <c r="M189" i="1"/>
  <c r="N137" i="1"/>
  <c r="P186" i="1"/>
  <c r="O201" i="1"/>
  <c r="O209" i="1"/>
  <c r="L166" i="1"/>
  <c r="P192" i="1"/>
  <c r="N202" i="1"/>
  <c r="R208" i="1"/>
  <c r="L215" i="1"/>
  <c r="P221" i="1"/>
  <c r="P182" i="1"/>
  <c r="Q201" i="1"/>
  <c r="Q209" i="1"/>
  <c r="Q217" i="1"/>
  <c r="P136" i="1"/>
  <c r="L206" i="1"/>
  <c r="L223" i="1"/>
  <c r="O231" i="1"/>
  <c r="O239" i="1"/>
  <c r="O247" i="1"/>
  <c r="O255" i="1"/>
  <c r="O263" i="1"/>
  <c r="O271" i="1"/>
  <c r="O279" i="1"/>
  <c r="O287" i="1"/>
  <c r="O295" i="1"/>
  <c r="O303" i="1"/>
  <c r="S213" i="1"/>
  <c r="N226" i="1"/>
  <c r="R232" i="1"/>
  <c r="L239" i="1"/>
  <c r="P245" i="1"/>
  <c r="T251" i="1"/>
  <c r="N258" i="1"/>
  <c r="R264" i="1"/>
  <c r="L271" i="1"/>
  <c r="O161" i="1"/>
  <c r="S195" i="1"/>
  <c r="R161" i="1"/>
  <c r="O146" i="1"/>
  <c r="P147" i="1"/>
  <c r="Q132" i="1"/>
  <c r="L102" i="1"/>
  <c r="N160" i="1"/>
  <c r="R134" i="1"/>
  <c r="O153" i="1"/>
  <c r="N118" i="1"/>
  <c r="T153" i="1"/>
  <c r="N128" i="1"/>
  <c r="O145" i="1"/>
  <c r="Q93" i="1"/>
  <c r="L114" i="1"/>
  <c r="N286" i="1"/>
  <c r="L235" i="1"/>
  <c r="R94" i="1"/>
  <c r="O267" i="1"/>
  <c r="T187" i="1"/>
  <c r="L175" i="1"/>
  <c r="L154" i="1"/>
  <c r="Q192" i="1"/>
  <c r="Q176" i="1"/>
  <c r="P150" i="1"/>
  <c r="M159" i="1"/>
  <c r="M143" i="1"/>
  <c r="M127" i="1"/>
  <c r="L157" i="1"/>
  <c r="N144" i="1"/>
  <c r="P131" i="1"/>
  <c r="T85" i="1"/>
  <c r="M150" i="1"/>
  <c r="S124" i="1"/>
  <c r="P98" i="1"/>
  <c r="N110" i="1"/>
  <c r="T107" i="1"/>
  <c r="L94" i="1"/>
  <c r="L267" i="1"/>
  <c r="R201" i="1"/>
  <c r="R217" i="1"/>
  <c r="M117" i="1"/>
  <c r="M111" i="1"/>
  <c r="P101" i="1"/>
  <c r="R87" i="1"/>
  <c r="R260" i="1"/>
  <c r="M304" i="1"/>
  <c r="M223" i="1"/>
  <c r="N194" i="1"/>
  <c r="P181" i="1"/>
  <c r="R168" i="1"/>
  <c r="R127" i="1"/>
  <c r="Q184" i="1"/>
  <c r="Q168" i="1"/>
  <c r="R124" i="1"/>
  <c r="M151" i="1"/>
  <c r="M135" i="1"/>
  <c r="P93" i="1"/>
  <c r="R150" i="1"/>
  <c r="T137" i="1"/>
  <c r="L125" i="1"/>
  <c r="M158" i="1"/>
  <c r="Q140" i="1"/>
  <c r="P120" i="1"/>
  <c r="T102" i="1"/>
  <c r="M103" i="1"/>
  <c r="M104" i="1"/>
  <c r="O78" i="1"/>
  <c r="P241" i="1"/>
  <c r="M280" i="1"/>
  <c r="O152" i="1"/>
  <c r="Q130" i="1"/>
  <c r="P201" i="1"/>
  <c r="R546" i="1"/>
  <c r="T156" i="1"/>
  <c r="L543" i="1"/>
  <c r="Q94" i="1"/>
  <c r="S89" i="1"/>
  <c r="N81" i="1"/>
  <c r="T279" i="1"/>
  <c r="N254" i="1"/>
  <c r="R228" i="1"/>
  <c r="M296" i="1"/>
  <c r="O251" i="1"/>
  <c r="M207" i="1"/>
  <c r="P162" i="1"/>
  <c r="L181" i="1"/>
  <c r="Q118" i="1"/>
  <c r="R101" i="1"/>
  <c r="S496" i="1"/>
  <c r="L554" i="1"/>
  <c r="M112" i="1"/>
  <c r="S81" i="1"/>
  <c r="O86" i="1"/>
  <c r="P273" i="1"/>
  <c r="T247" i="1"/>
  <c r="P220" i="1"/>
  <c r="M288" i="1"/>
  <c r="O235" i="1"/>
  <c r="R177" i="1"/>
  <c r="Q200" i="1"/>
  <c r="T126" i="1"/>
  <c r="R140" i="1"/>
  <c r="L113" i="1"/>
  <c r="P508" i="1"/>
  <c r="L498" i="1"/>
  <c r="N214" i="1"/>
  <c r="S194" i="1"/>
  <c r="M168" i="1"/>
  <c r="Q162" i="1"/>
  <c r="M102" i="1"/>
  <c r="S440" i="1"/>
  <c r="M483" i="1"/>
  <c r="L177" i="1"/>
  <c r="R170" i="1"/>
  <c r="L162" i="1"/>
  <c r="R135" i="1"/>
  <c r="M196" i="1"/>
  <c r="M188" i="1"/>
  <c r="M180" i="1"/>
  <c r="M172" i="1"/>
  <c r="R162" i="1"/>
  <c r="R137" i="1"/>
  <c r="O164" i="1"/>
  <c r="O156" i="1"/>
  <c r="O148" i="1"/>
  <c r="O140" i="1"/>
  <c r="O132" i="1"/>
  <c r="O121" i="1"/>
  <c r="R160" i="1"/>
  <c r="N154" i="1"/>
  <c r="T147" i="1"/>
  <c r="P141" i="1"/>
  <c r="L135" i="1"/>
  <c r="R128" i="1"/>
  <c r="Q120" i="1"/>
  <c r="S161" i="1"/>
  <c r="S153" i="1"/>
  <c r="S145" i="1"/>
  <c r="S137" i="1"/>
  <c r="S129" i="1"/>
  <c r="N105" i="1"/>
  <c r="T120" i="1"/>
  <c r="P114" i="1"/>
  <c r="N99" i="1"/>
  <c r="Q117" i="1"/>
  <c r="R103" i="1"/>
  <c r="R118" i="1"/>
  <c r="P111" i="1"/>
  <c r="Q111" i="1"/>
  <c r="Q103" i="1"/>
  <c r="O93" i="1"/>
  <c r="R106" i="1"/>
  <c r="N100" i="1"/>
  <c r="M93" i="1"/>
  <c r="O109" i="1"/>
  <c r="O101" i="1"/>
  <c r="O94" i="1"/>
  <c r="M90" i="1"/>
  <c r="M82" i="1"/>
  <c r="T92" i="1"/>
  <c r="P86" i="1"/>
  <c r="L80" i="1"/>
  <c r="M85" i="1"/>
  <c r="M222" i="1"/>
  <c r="P204" i="1"/>
  <c r="P128" i="1"/>
  <c r="M217" i="1"/>
  <c r="M209" i="1"/>
  <c r="M201" i="1"/>
  <c r="R185" i="1"/>
  <c r="R222" i="1"/>
  <c r="N216" i="1"/>
  <c r="T209" i="1"/>
  <c r="P203" i="1"/>
  <c r="R195" i="1"/>
  <c r="T170" i="1"/>
  <c r="Q210" i="1"/>
  <c r="Q202" i="1"/>
  <c r="L184" i="1"/>
  <c r="N129" i="1"/>
  <c r="S188" i="1"/>
  <c r="S180" i="1"/>
  <c r="S172" i="1"/>
  <c r="R164" i="1"/>
  <c r="N139" i="1"/>
  <c r="T195" i="1"/>
  <c r="P189" i="1"/>
  <c r="L183" i="1"/>
  <c r="R176" i="1"/>
  <c r="N170" i="1"/>
  <c r="R159" i="1"/>
  <c r="T134" i="1"/>
  <c r="M194" i="1"/>
  <c r="M186" i="1"/>
  <c r="M178" i="1"/>
  <c r="M170" i="1"/>
  <c r="L156" i="1"/>
  <c r="R129" i="1"/>
  <c r="S160" i="1"/>
  <c r="S152" i="1"/>
  <c r="S144" i="1"/>
  <c r="S136" i="1"/>
  <c r="S128" i="1"/>
  <c r="S113" i="1"/>
  <c r="R158" i="1"/>
  <c r="N152" i="1"/>
  <c r="T145" i="1"/>
  <c r="P139" i="1"/>
  <c r="L133" i="1"/>
  <c r="R126" i="1"/>
  <c r="T110" i="1"/>
  <c r="S159" i="1"/>
  <c r="S151" i="1"/>
  <c r="S143" i="1"/>
  <c r="S127" i="1"/>
  <c r="R123" i="1"/>
  <c r="P109" i="1"/>
  <c r="L112" i="1"/>
  <c r="L115" i="1"/>
  <c r="O106" i="1"/>
  <c r="N90" i="1"/>
  <c r="N98" i="1"/>
  <c r="O107" i="1"/>
  <c r="N86" i="1"/>
  <c r="Q78" i="1"/>
  <c r="P84" i="1"/>
  <c r="M83" i="1"/>
  <c r="L283" i="1"/>
  <c r="N270" i="1"/>
  <c r="P257" i="1"/>
  <c r="R244" i="1"/>
  <c r="T231" i="1"/>
  <c r="P212" i="1"/>
  <c r="O299" i="1"/>
  <c r="O283" i="1"/>
  <c r="O259" i="1"/>
  <c r="O227" i="1"/>
  <c r="M215" i="1"/>
  <c r="R220" i="1"/>
  <c r="R187" i="1"/>
  <c r="R181" i="1"/>
  <c r="T193" i="1"/>
  <c r="M184" i="1"/>
  <c r="O136" i="1"/>
  <c r="T127" i="1"/>
  <c r="R121" i="1"/>
  <c r="O104" i="1"/>
  <c r="S87" i="1"/>
  <c r="S524" i="1"/>
  <c r="R541" i="1"/>
  <c r="P476" i="1"/>
  <c r="S417" i="1"/>
  <c r="O490" i="1"/>
  <c r="Q527" i="1"/>
  <c r="N504" i="1"/>
  <c r="N489" i="1"/>
  <c r="P107" i="1"/>
  <c r="L92" i="1"/>
  <c r="M542" i="1"/>
  <c r="Q487" i="1"/>
  <c r="P499" i="1"/>
  <c r="T437" i="1"/>
  <c r="O535" i="1"/>
  <c r="L462" i="1"/>
  <c r="O414" i="1"/>
  <c r="P550" i="1"/>
  <c r="N180" i="1"/>
  <c r="T173" i="1"/>
  <c r="P167" i="1"/>
  <c r="N149" i="1"/>
  <c r="O199" i="1"/>
  <c r="O191" i="1"/>
  <c r="O183" i="1"/>
  <c r="O175" i="1"/>
  <c r="O167" i="1"/>
  <c r="N151" i="1"/>
  <c r="P126" i="1"/>
  <c r="M161" i="1"/>
  <c r="M153" i="1"/>
  <c r="M145" i="1"/>
  <c r="M137" i="1"/>
  <c r="M129" i="1"/>
  <c r="O96" i="1"/>
  <c r="P157" i="1"/>
  <c r="L151" i="1"/>
  <c r="R144" i="1"/>
  <c r="N138" i="1"/>
  <c r="T131" i="1"/>
  <c r="P125" i="1"/>
  <c r="N94" i="1"/>
  <c r="Q158" i="1"/>
  <c r="Q150" i="1"/>
  <c r="Q142" i="1"/>
  <c r="Q134" i="1"/>
  <c r="Q126" i="1"/>
  <c r="L124" i="1"/>
  <c r="R117" i="1"/>
  <c r="R110" i="1"/>
  <c r="S120" i="1"/>
  <c r="S112" i="1"/>
  <c r="T121" i="1"/>
  <c r="P115" i="1"/>
  <c r="P102" i="1"/>
  <c r="S106" i="1"/>
  <c r="S98" i="1"/>
  <c r="P85" i="1"/>
  <c r="P103" i="1"/>
  <c r="L97" i="1"/>
  <c r="P83" i="1"/>
  <c r="M106" i="1"/>
  <c r="M98" i="1"/>
  <c r="T87" i="1"/>
  <c r="O85" i="1"/>
  <c r="L96" i="1"/>
  <c r="R89" i="1"/>
  <c r="N83" i="1"/>
  <c r="O88" i="1"/>
  <c r="O80" i="1"/>
  <c r="M214" i="1"/>
  <c r="N181" i="1"/>
  <c r="O220" i="1"/>
  <c r="O212" i="1"/>
  <c r="O204" i="1"/>
  <c r="R197" i="1"/>
  <c r="P174" i="1"/>
  <c r="P219" i="1"/>
  <c r="L213" i="1"/>
  <c r="R206" i="1"/>
  <c r="N200" i="1"/>
  <c r="P184" i="1"/>
  <c r="L150" i="1"/>
  <c r="S205" i="1"/>
  <c r="S196" i="1"/>
  <c r="N171" i="1"/>
  <c r="Q193" i="1"/>
  <c r="Q185" i="1"/>
  <c r="Q177" i="1"/>
  <c r="Q169" i="1"/>
  <c r="L152" i="1"/>
  <c r="R125" i="1"/>
  <c r="R192" i="1"/>
  <c r="N186" i="1"/>
  <c r="T179" i="1"/>
  <c r="P173" i="1"/>
  <c r="L167" i="1"/>
  <c r="P148" i="1"/>
  <c r="O197" i="1"/>
  <c r="O189" i="1"/>
  <c r="O181" i="1"/>
  <c r="O173" i="1"/>
  <c r="N164" i="1"/>
  <c r="N143" i="1"/>
  <c r="Q165" i="1"/>
  <c r="Q157" i="1"/>
  <c r="Q149" i="1"/>
  <c r="Q141" i="1"/>
  <c r="Q133" i="1"/>
  <c r="Q125" i="1"/>
  <c r="T161" i="1"/>
  <c r="P155" i="1"/>
  <c r="L149" i="1"/>
  <c r="R142" i="1"/>
  <c r="N136" i="1"/>
  <c r="T129" i="1"/>
  <c r="S122" i="1"/>
  <c r="Q164" i="1"/>
  <c r="Q156" i="1"/>
  <c r="Q148" i="1"/>
  <c r="S135" i="1"/>
  <c r="O117" i="1"/>
  <c r="N117" i="1"/>
  <c r="O120" i="1"/>
  <c r="P121" i="1"/>
  <c r="L100" i="1"/>
  <c r="O98" i="1"/>
  <c r="R104" i="1"/>
  <c r="N88" i="1"/>
  <c r="O99" i="1"/>
  <c r="Q86" i="1"/>
  <c r="T90" i="1"/>
  <c r="L78" i="1"/>
  <c r="P289" i="1"/>
  <c r="R276" i="1"/>
  <c r="T263" i="1"/>
  <c r="L251" i="1"/>
  <c r="N238" i="1"/>
  <c r="P225" i="1"/>
  <c r="R163" i="1"/>
  <c r="O291" i="1"/>
  <c r="O275" i="1"/>
  <c r="O243" i="1"/>
  <c r="L194" i="1"/>
  <c r="L199" i="1"/>
  <c r="T207" i="1"/>
  <c r="Q208" i="1"/>
  <c r="S178" i="1"/>
  <c r="N168" i="1"/>
  <c r="T128" i="1"/>
  <c r="P153" i="1"/>
  <c r="Q146" i="1"/>
  <c r="L108" i="1"/>
  <c r="Q91" i="1"/>
  <c r="N79" i="1"/>
  <c r="Q488" i="1"/>
  <c r="S552" i="1"/>
  <c r="T453" i="1"/>
  <c r="T395" i="1"/>
  <c r="M478" i="1"/>
  <c r="O511" i="1"/>
  <c r="O374" i="1"/>
  <c r="N457" i="1"/>
  <c r="S393" i="1"/>
  <c r="M445" i="1"/>
  <c r="O509" i="1"/>
  <c r="M500" i="1"/>
  <c r="M498" i="1"/>
  <c r="L398" i="1"/>
  <c r="M438" i="1"/>
  <c r="T529" i="1"/>
  <c r="T510" i="1"/>
  <c r="M533" i="1"/>
  <c r="O480" i="1"/>
  <c r="T534" i="1"/>
  <c r="M475" i="1"/>
  <c r="M494" i="1"/>
  <c r="O543" i="1"/>
  <c r="R536" i="1"/>
  <c r="L541" i="1"/>
  <c r="M386" i="1"/>
  <c r="O415" i="1"/>
  <c r="S438" i="1"/>
  <c r="L458" i="1"/>
  <c r="T447" i="1"/>
  <c r="N512" i="1"/>
  <c r="T482" i="1"/>
  <c r="L518" i="1"/>
  <c r="M511" i="1"/>
  <c r="S506" i="1"/>
  <c r="L548" i="1"/>
  <c r="O398" i="1"/>
  <c r="S507" i="1"/>
  <c r="Q548" i="1"/>
  <c r="T533" i="1"/>
  <c r="M81" i="1"/>
  <c r="P82" i="1"/>
  <c r="N95" i="1"/>
  <c r="N78" i="1"/>
  <c r="O105" i="1"/>
  <c r="T97" i="1"/>
  <c r="R88" i="1"/>
  <c r="M109" i="1"/>
  <c r="N116" i="1"/>
  <c r="Q113" i="1"/>
  <c r="T111" i="1"/>
  <c r="T124" i="1"/>
  <c r="S133" i="1"/>
  <c r="S149" i="1"/>
  <c r="S165" i="1"/>
  <c r="L131" i="1"/>
  <c r="T143" i="1"/>
  <c r="R156" i="1"/>
  <c r="M125" i="1"/>
  <c r="M141" i="1"/>
  <c r="M157" i="1"/>
  <c r="P142" i="1"/>
  <c r="O171" i="1"/>
  <c r="O187" i="1"/>
  <c r="P140" i="1"/>
  <c r="P171" i="1"/>
  <c r="N184" i="1"/>
  <c r="Q95" i="1"/>
  <c r="Q167" i="1"/>
  <c r="Q183" i="1"/>
  <c r="N153" i="1"/>
  <c r="T188" i="1"/>
  <c r="M202" i="1"/>
  <c r="M210" i="1"/>
  <c r="N169" i="1"/>
  <c r="T194" i="1"/>
  <c r="L203" i="1"/>
  <c r="P209" i="1"/>
  <c r="T215" i="1"/>
  <c r="N222" i="1"/>
  <c r="T184" i="1"/>
  <c r="S200" i="1"/>
  <c r="S208" i="1"/>
  <c r="S216" i="1"/>
  <c r="S224" i="1"/>
  <c r="T202" i="1"/>
  <c r="R221" i="1"/>
  <c r="Q230" i="1"/>
  <c r="Q238" i="1"/>
  <c r="Q246" i="1"/>
  <c r="Q254" i="1"/>
  <c r="Q262" i="1"/>
  <c r="Q270" i="1"/>
  <c r="S436" i="1"/>
  <c r="N388" i="1"/>
  <c r="L555" i="1"/>
  <c r="L532" i="1"/>
  <c r="S512" i="1"/>
  <c r="O399" i="1"/>
  <c r="R478" i="1"/>
  <c r="N485" i="1"/>
  <c r="O479" i="1"/>
  <c r="M519" i="1"/>
  <c r="O512" i="1"/>
  <c r="R547" i="1"/>
  <c r="T458" i="1"/>
  <c r="M526" i="1"/>
  <c r="O470" i="1"/>
  <c r="L545" i="1"/>
  <c r="N372" i="1"/>
  <c r="L425" i="1"/>
  <c r="S453" i="1"/>
  <c r="Q416" i="1"/>
  <c r="S434" i="1"/>
  <c r="R486" i="1"/>
  <c r="L470" i="1"/>
  <c r="T498" i="1"/>
  <c r="O540" i="1"/>
  <c r="S474" i="1"/>
  <c r="T536" i="1"/>
  <c r="Q426" i="1"/>
  <c r="S475" i="1"/>
  <c r="Q532" i="1"/>
  <c r="L539" i="1"/>
  <c r="L551" i="1"/>
  <c r="M89" i="1"/>
  <c r="T88" i="1"/>
  <c r="Q84" i="1"/>
  <c r="O97" i="1"/>
  <c r="N80" i="1"/>
  <c r="N104" i="1"/>
  <c r="M101" i="1"/>
  <c r="T104" i="1"/>
  <c r="T91" i="1"/>
  <c r="Q121" i="1"/>
  <c r="P118" i="1"/>
  <c r="S125" i="1"/>
  <c r="S141" i="1"/>
  <c r="S157" i="1"/>
  <c r="O124" i="1"/>
  <c r="P137" i="1"/>
  <c r="N150" i="1"/>
  <c r="R82" i="1"/>
  <c r="M133" i="1"/>
  <c r="M149" i="1"/>
  <c r="M165" i="1"/>
  <c r="T163" i="1"/>
  <c r="O179" i="1"/>
  <c r="O195" i="1"/>
  <c r="N163" i="1"/>
  <c r="T177" i="1"/>
  <c r="R190" i="1"/>
  <c r="L144" i="1"/>
  <c r="Q175" i="1"/>
  <c r="Q191" i="1"/>
  <c r="L176" i="1"/>
  <c r="R198" i="1"/>
  <c r="O205" i="1"/>
  <c r="T146" i="1"/>
  <c r="L182" i="1"/>
  <c r="T199" i="1"/>
  <c r="N206" i="1"/>
  <c r="R212" i="1"/>
  <c r="L219" i="1"/>
  <c r="L172" i="1"/>
  <c r="M197" i="1"/>
  <c r="Q205" i="1"/>
  <c r="Q213" i="1"/>
  <c r="Q221" i="1"/>
  <c r="L178" i="1"/>
  <c r="R213" i="1"/>
  <c r="S225" i="1"/>
  <c r="S233" i="1"/>
  <c r="S241" i="1"/>
  <c r="S249" i="1"/>
  <c r="S257" i="1"/>
  <c r="S265" i="1"/>
  <c r="S273" i="1"/>
  <c r="T502" i="1"/>
  <c r="O549" i="1"/>
  <c r="Q540" i="1"/>
  <c r="S442" i="1"/>
  <c r="R523" i="1"/>
  <c r="O496" i="1"/>
  <c r="S504" i="1"/>
  <c r="O551" i="1"/>
  <c r="S373" i="1"/>
  <c r="S432" i="1"/>
  <c r="R401" i="1"/>
  <c r="L525" i="1"/>
  <c r="S493" i="1"/>
  <c r="Q519" i="1"/>
  <c r="S465" i="1"/>
  <c r="M499" i="1"/>
  <c r="O84" i="1"/>
  <c r="S79" i="1"/>
  <c r="M110" i="1"/>
  <c r="N96" i="1"/>
  <c r="P119" i="1"/>
  <c r="N115" i="1"/>
  <c r="Q138" i="1"/>
  <c r="S117" i="1"/>
  <c r="L147" i="1"/>
  <c r="O128" i="1"/>
  <c r="O160" i="1"/>
  <c r="M176" i="1"/>
  <c r="R151" i="1"/>
  <c r="P187" i="1"/>
  <c r="S170" i="1"/>
  <c r="P170" i="1"/>
  <c r="S203" i="1"/>
  <c r="P176" i="1"/>
  <c r="R204" i="1"/>
  <c r="P217" i="1"/>
  <c r="N191" i="1"/>
  <c r="O210" i="1"/>
  <c r="P152" i="1"/>
  <c r="N224" i="1"/>
  <c r="M240" i="1"/>
  <c r="M256" i="1"/>
  <c r="M272" i="1"/>
  <c r="S281" i="1"/>
  <c r="S289" i="1"/>
  <c r="S297" i="1"/>
  <c r="S305" i="1"/>
  <c r="L208" i="1"/>
  <c r="N223" i="1"/>
  <c r="N230" i="1"/>
  <c r="R236" i="1"/>
  <c r="L243" i="1"/>
  <c r="P249" i="1"/>
  <c r="T255" i="1"/>
  <c r="N262" i="1"/>
  <c r="R268" i="1"/>
  <c r="L275" i="1"/>
  <c r="P281" i="1"/>
  <c r="T287" i="1"/>
  <c r="Q81" i="1"/>
  <c r="Q89" i="1"/>
  <c r="T82" i="1"/>
  <c r="N89" i="1"/>
  <c r="R95" i="1"/>
  <c r="O83" i="1"/>
  <c r="T79" i="1"/>
  <c r="S97" i="1"/>
  <c r="S105" i="1"/>
  <c r="T81" i="1"/>
  <c r="R96" i="1"/>
  <c r="L103" i="1"/>
  <c r="T83" i="1"/>
  <c r="S96" i="1"/>
  <c r="S104" i="1"/>
  <c r="O91" i="1"/>
  <c r="P113" i="1"/>
  <c r="T119" i="1"/>
  <c r="T108" i="1"/>
  <c r="S118" i="1"/>
  <c r="L104" i="1"/>
  <c r="R115" i="1"/>
  <c r="L122" i="1"/>
  <c r="P112" i="1"/>
  <c r="M126" i="1"/>
  <c r="M134" i="1"/>
  <c r="M142" i="1"/>
  <c r="L494" i="1"/>
  <c r="Q471" i="1"/>
  <c r="N406" i="1"/>
  <c r="P472" i="1"/>
  <c r="M549" i="1"/>
  <c r="N541" i="1"/>
  <c r="M510" i="1"/>
  <c r="M530" i="1"/>
  <c r="N412" i="1"/>
  <c r="P455" i="1"/>
  <c r="T473" i="1"/>
  <c r="P492" i="1"/>
  <c r="S463" i="1"/>
  <c r="T552" i="1"/>
  <c r="S523" i="1"/>
  <c r="T531" i="1"/>
  <c r="R85" i="1"/>
  <c r="L93" i="1"/>
  <c r="L101" i="1"/>
  <c r="O112" i="1"/>
  <c r="S116" i="1"/>
  <c r="L110" i="1"/>
  <c r="Q154" i="1"/>
  <c r="N134" i="1"/>
  <c r="T159" i="1"/>
  <c r="O144" i="1"/>
  <c r="R153" i="1"/>
  <c r="M192" i="1"/>
  <c r="R174" i="1"/>
  <c r="N131" i="1"/>
  <c r="S186" i="1"/>
  <c r="N195" i="1"/>
  <c r="T130" i="1"/>
  <c r="Q197" i="1"/>
  <c r="L211" i="1"/>
  <c r="P166" i="1"/>
  <c r="O202" i="1"/>
  <c r="O218" i="1"/>
  <c r="N209" i="1"/>
  <c r="M232" i="1"/>
  <c r="M248" i="1"/>
  <c r="M264" i="1"/>
  <c r="Q278" i="1"/>
  <c r="Q286" i="1"/>
  <c r="Q294" i="1"/>
  <c r="Q302" i="1"/>
  <c r="T190" i="1"/>
  <c r="S217" i="1"/>
  <c r="L227" i="1"/>
  <c r="P233" i="1"/>
  <c r="T239" i="1"/>
  <c r="N246" i="1"/>
  <c r="R252" i="1"/>
  <c r="L259" i="1"/>
  <c r="P265" i="1"/>
  <c r="T271" i="1"/>
  <c r="N278" i="1"/>
  <c r="R284" i="1"/>
  <c r="L291" i="1"/>
  <c r="S84" i="1"/>
  <c r="R79" i="1"/>
  <c r="L86" i="1"/>
  <c r="P92" i="1"/>
  <c r="M80" i="1"/>
  <c r="M88" i="1"/>
  <c r="P91" i="1"/>
  <c r="Q102" i="1"/>
  <c r="Q110" i="1"/>
  <c r="O92" i="1"/>
  <c r="T99" i="1"/>
  <c r="N106" i="1"/>
  <c r="Q92" i="1"/>
  <c r="Q101" i="1"/>
  <c r="Q109" i="1"/>
  <c r="R105" i="1"/>
  <c r="R116" i="1"/>
  <c r="M92" i="1"/>
  <c r="Q115" i="1"/>
  <c r="N84" i="1"/>
  <c r="N112" i="1"/>
  <c r="T118" i="1"/>
  <c r="P87" i="1"/>
  <c r="R122" i="1"/>
  <c r="O129" i="1"/>
  <c r="O137" i="1"/>
  <c r="L492" i="1"/>
  <c r="N452" i="1"/>
  <c r="M193" i="1"/>
  <c r="M185" i="1"/>
  <c r="M177" i="1"/>
  <c r="M169" i="1"/>
  <c r="R149" i="1"/>
  <c r="O123" i="1"/>
  <c r="N192" i="1"/>
  <c r="T185" i="1"/>
  <c r="P179" i="1"/>
  <c r="L173" i="1"/>
  <c r="R166" i="1"/>
  <c r="L146" i="1"/>
  <c r="Q198" i="1"/>
  <c r="Q190" i="1"/>
  <c r="Q182" i="1"/>
  <c r="Q174" i="1"/>
  <c r="Q166" i="1"/>
  <c r="L148" i="1"/>
  <c r="Q122" i="1"/>
  <c r="S158" i="1"/>
  <c r="S150" i="1"/>
  <c r="S142" i="1"/>
  <c r="S134" i="1"/>
  <c r="S126" i="1"/>
  <c r="R109" i="1"/>
  <c r="N158" i="1"/>
  <c r="T151" i="1"/>
  <c r="P145" i="1"/>
  <c r="L139" i="1"/>
  <c r="R132" i="1"/>
  <c r="N126" i="1"/>
  <c r="T106" i="1"/>
  <c r="O159" i="1"/>
  <c r="O151" i="1"/>
  <c r="O143" i="1"/>
  <c r="O135" i="1"/>
  <c r="O127" i="1"/>
  <c r="N97" i="1"/>
  <c r="L120" i="1"/>
  <c r="R113" i="1"/>
  <c r="L95" i="1"/>
  <c r="M115" i="1"/>
  <c r="N101" i="1"/>
  <c r="T117" i="1"/>
  <c r="T109" i="1"/>
  <c r="S110" i="1"/>
  <c r="S102" i="1"/>
  <c r="M94" i="1"/>
  <c r="T105" i="1"/>
  <c r="P99" i="1"/>
  <c r="R86" i="1"/>
  <c r="Q108" i="1"/>
  <c r="Q100" i="1"/>
  <c r="R84" i="1"/>
  <c r="M86" i="1"/>
  <c r="M78" i="1"/>
  <c r="P90" i="1"/>
  <c r="L84" i="1"/>
  <c r="S90" i="1"/>
  <c r="S82" i="1"/>
  <c r="Q525" i="1"/>
  <c r="P547" i="1"/>
  <c r="R544" i="1"/>
  <c r="S551" i="1"/>
  <c r="S535" i="1"/>
  <c r="O517" i="1"/>
  <c r="O485" i="1"/>
  <c r="N444" i="1"/>
  <c r="S476" i="1"/>
  <c r="N551" i="1"/>
  <c r="P538" i="1"/>
  <c r="M513" i="1"/>
  <c r="M481" i="1"/>
  <c r="O432" i="1"/>
  <c r="Q543" i="1"/>
  <c r="P524" i="1"/>
  <c r="N505" i="1"/>
  <c r="L486" i="1"/>
  <c r="N473" i="1"/>
  <c r="R518" i="1"/>
  <c r="L493" i="1"/>
  <c r="P467" i="1"/>
  <c r="N445" i="1"/>
  <c r="R464" i="1"/>
  <c r="M429" i="1"/>
  <c r="S446" i="1"/>
  <c r="O403" i="1"/>
  <c r="M424" i="1"/>
  <c r="P431" i="1"/>
  <c r="R403" i="1"/>
  <c r="M392" i="1"/>
  <c r="R379" i="1"/>
  <c r="L528" i="1"/>
  <c r="N550" i="1"/>
  <c r="O482" i="1"/>
  <c r="M548" i="1"/>
  <c r="M532" i="1"/>
  <c r="Q500" i="1"/>
  <c r="Q468" i="1"/>
  <c r="O494" i="1"/>
  <c r="T550" i="1"/>
  <c r="L538" i="1"/>
  <c r="S518" i="1"/>
  <c r="S486" i="1"/>
  <c r="M430" i="1"/>
  <c r="Q539" i="1"/>
  <c r="M492" i="1"/>
  <c r="N517" i="1"/>
  <c r="R491" i="1"/>
  <c r="Q464" i="1"/>
  <c r="P491" i="1"/>
  <c r="Q396" i="1"/>
  <c r="Q438" i="1"/>
  <c r="T387" i="1"/>
  <c r="N540" i="1"/>
  <c r="T526" i="1"/>
  <c r="P546" i="1"/>
  <c r="M537" i="1"/>
  <c r="R538" i="1"/>
  <c r="S530" i="1"/>
  <c r="O541" i="1"/>
  <c r="O493" i="1"/>
  <c r="R537" i="1"/>
  <c r="S538" i="1"/>
  <c r="P468" i="1"/>
  <c r="S422" i="1"/>
  <c r="N534" i="1"/>
  <c r="P532" i="1"/>
  <c r="T513" i="1"/>
  <c r="M543" i="1"/>
  <c r="N465" i="1"/>
  <c r="R444" i="1"/>
  <c r="R540" i="1"/>
  <c r="Q485" i="1"/>
  <c r="O533" i="1"/>
  <c r="S467" i="1"/>
  <c r="S514" i="1"/>
  <c r="Q490" i="1"/>
  <c r="N496" i="1"/>
  <c r="R434" i="1"/>
  <c r="Q542" i="1"/>
  <c r="Q475" i="1"/>
  <c r="N466" i="1"/>
  <c r="S489" i="1"/>
  <c r="L515" i="1"/>
  <c r="N464" i="1"/>
  <c r="O196" i="1"/>
  <c r="O188" i="1"/>
  <c r="O180" i="1"/>
  <c r="O172" i="1"/>
  <c r="P163" i="1"/>
  <c r="P138" i="1"/>
  <c r="P195" i="1"/>
  <c r="L189" i="1"/>
  <c r="R182" i="1"/>
  <c r="N176" i="1"/>
  <c r="T169" i="1"/>
  <c r="T158" i="1"/>
  <c r="N133" i="1"/>
  <c r="S193" i="1"/>
  <c r="S185" i="1"/>
  <c r="S177" i="1"/>
  <c r="S169" i="1"/>
  <c r="T160" i="1"/>
  <c r="N135" i="1"/>
  <c r="Q163" i="1"/>
  <c r="Q155" i="1"/>
  <c r="Q147" i="1"/>
  <c r="Q139" i="1"/>
  <c r="Q131" i="1"/>
  <c r="M123" i="1"/>
  <c r="P161" i="1"/>
  <c r="L155" i="1"/>
  <c r="R148" i="1"/>
  <c r="N142" i="1"/>
  <c r="T135" i="1"/>
  <c r="P129" i="1"/>
  <c r="M122" i="1"/>
  <c r="M164" i="1"/>
  <c r="M156" i="1"/>
  <c r="M148" i="1"/>
  <c r="M140" i="1"/>
  <c r="M132" i="1"/>
  <c r="N124" i="1"/>
  <c r="N123" i="1"/>
  <c r="T116" i="1"/>
  <c r="N108" i="1"/>
  <c r="O118" i="1"/>
  <c r="R111" i="1"/>
  <c r="L121" i="1"/>
  <c r="R114" i="1"/>
  <c r="R97" i="1"/>
  <c r="Q107" i="1"/>
  <c r="Q99" i="1"/>
  <c r="N82" i="1"/>
  <c r="R102" i="1"/>
  <c r="M96" i="1"/>
  <c r="S111" i="1"/>
  <c r="S103" i="1"/>
  <c r="S95" i="1"/>
  <c r="O89" i="1"/>
  <c r="O81" i="1"/>
  <c r="R93" i="1"/>
  <c r="N87" i="1"/>
  <c r="T80" i="1"/>
  <c r="Q87" i="1"/>
  <c r="Q79" i="1"/>
  <c r="N538" i="1"/>
  <c r="N552" i="1"/>
  <c r="S520" i="1"/>
  <c r="O545" i="1"/>
  <c r="P528" i="1"/>
  <c r="O501" i="1"/>
  <c r="O469" i="1"/>
  <c r="Q505" i="1"/>
  <c r="Q404" i="1"/>
  <c r="T544" i="1"/>
  <c r="R533" i="1"/>
  <c r="O500" i="1"/>
  <c r="O468" i="1"/>
  <c r="O554" i="1"/>
  <c r="S525" i="1"/>
  <c r="T514" i="1"/>
  <c r="R495" i="1"/>
  <c r="R479" i="1"/>
  <c r="P466" i="1"/>
  <c r="T505" i="1"/>
  <c r="N480" i="1"/>
  <c r="M461" i="1"/>
  <c r="M425" i="1"/>
  <c r="P449" i="1"/>
  <c r="L404" i="1"/>
  <c r="O427" i="1"/>
  <c r="O447" i="1"/>
  <c r="N403" i="1"/>
  <c r="R418" i="1"/>
  <c r="P401" i="1"/>
  <c r="N386" i="1"/>
  <c r="M523" i="1"/>
  <c r="N532" i="1"/>
  <c r="O510" i="1"/>
  <c r="L408" i="1"/>
  <c r="M540" i="1"/>
  <c r="Q516" i="1"/>
  <c r="Q484" i="1"/>
  <c r="Q521" i="1"/>
  <c r="S452" i="1"/>
  <c r="P544" i="1"/>
  <c r="R531" i="1"/>
  <c r="S502" i="1"/>
  <c r="S470" i="1"/>
  <c r="Q555" i="1"/>
  <c r="M524" i="1"/>
  <c r="O450" i="1"/>
  <c r="P504" i="1"/>
  <c r="T478" i="1"/>
  <c r="L517" i="1"/>
  <c r="R465" i="1"/>
  <c r="L453" i="1"/>
  <c r="L417" i="1"/>
  <c r="M372" i="1"/>
  <c r="T442" i="1"/>
  <c r="T460" i="1"/>
  <c r="Q503" i="1"/>
  <c r="T414" i="1"/>
  <c r="L537" i="1"/>
  <c r="P464" i="1"/>
  <c r="O525" i="1"/>
  <c r="O478" i="1"/>
  <c r="S482" i="1"/>
  <c r="R519" i="1"/>
  <c r="Q457" i="1"/>
  <c r="S397" i="1"/>
  <c r="Q492" i="1"/>
  <c r="Q514" i="1"/>
  <c r="Q417" i="1"/>
  <c r="R517" i="1"/>
  <c r="P489" i="1"/>
  <c r="L388" i="1"/>
  <c r="S402" i="1"/>
  <c r="P410" i="1"/>
  <c r="R431" i="1"/>
  <c r="P457" i="1"/>
  <c r="L400" i="1"/>
  <c r="S431" i="1"/>
  <c r="N453" i="1"/>
  <c r="Q413" i="1"/>
  <c r="N470" i="1"/>
  <c r="L483" i="1"/>
  <c r="T495" i="1"/>
  <c r="R508" i="1"/>
  <c r="P521" i="1"/>
  <c r="M434" i="1"/>
  <c r="T472" i="1"/>
  <c r="R485" i="1"/>
  <c r="P498" i="1"/>
  <c r="N511" i="1"/>
  <c r="L524" i="1"/>
  <c r="S473" i="1"/>
  <c r="S505" i="1"/>
  <c r="M535" i="1"/>
  <c r="M551" i="1"/>
  <c r="O388" i="1"/>
  <c r="O394" i="1"/>
  <c r="R426" i="1"/>
  <c r="O455" i="1"/>
  <c r="N419" i="1"/>
  <c r="M447" i="1"/>
  <c r="N488" i="1"/>
  <c r="Q460" i="1"/>
  <c r="L490" i="1"/>
  <c r="R515" i="1"/>
  <c r="Q482" i="1"/>
  <c r="M541" i="1"/>
  <c r="P438" i="1"/>
  <c r="Q491" i="1"/>
  <c r="Q523" i="1"/>
  <c r="T538" i="1"/>
  <c r="R551" i="1"/>
  <c r="M503" i="1"/>
  <c r="Q476" i="1"/>
  <c r="Q508" i="1"/>
  <c r="Q534" i="1"/>
  <c r="Q550" i="1"/>
  <c r="S484" i="1"/>
  <c r="O526" i="1"/>
  <c r="T539" i="1"/>
  <c r="P376" i="1"/>
  <c r="R392" i="1"/>
  <c r="L411" i="1"/>
  <c r="T421" i="1"/>
  <c r="M410" i="1"/>
  <c r="Q450" i="1"/>
  <c r="P442" i="1"/>
  <c r="T422" i="1"/>
  <c r="P461" i="1"/>
  <c r="T440" i="1"/>
  <c r="R423" i="1"/>
  <c r="P483" i="1"/>
  <c r="L509" i="1"/>
  <c r="Q435" i="1"/>
  <c r="T474" i="1"/>
  <c r="R487" i="1"/>
  <c r="P500" i="1"/>
  <c r="N513" i="1"/>
  <c r="L526" i="1"/>
  <c r="S477" i="1"/>
  <c r="S509" i="1"/>
  <c r="O532" i="1"/>
  <c r="O548" i="1"/>
  <c r="O498" i="1"/>
  <c r="L443" i="1"/>
  <c r="O476" i="1"/>
  <c r="O492" i="1"/>
  <c r="O508" i="1"/>
  <c r="O524" i="1"/>
  <c r="P534" i="1"/>
  <c r="T540" i="1"/>
  <c r="N547" i="1"/>
  <c r="R553" i="1"/>
  <c r="O461" i="1"/>
  <c r="S500" i="1"/>
  <c r="M457" i="1"/>
  <c r="O477" i="1"/>
  <c r="N426" i="1"/>
  <c r="R448" i="1"/>
  <c r="N440" i="1"/>
  <c r="L461" i="1"/>
  <c r="S410" i="1"/>
  <c r="O440" i="1"/>
  <c r="L457" i="1"/>
  <c r="R441" i="1"/>
  <c r="P473" i="1"/>
  <c r="N486" i="1"/>
  <c r="L499" i="1"/>
  <c r="T511" i="1"/>
  <c r="R524" i="1"/>
  <c r="N455" i="1"/>
  <c r="L476" i="1"/>
  <c r="T488" i="1"/>
  <c r="R501" i="1"/>
  <c r="P514" i="1"/>
  <c r="L410" i="1"/>
  <c r="O483" i="1"/>
  <c r="O515" i="1"/>
  <c r="O538" i="1"/>
  <c r="Q377" i="1"/>
  <c r="R378" i="1"/>
  <c r="P409" i="1"/>
  <c r="P439" i="1"/>
  <c r="M420" i="1"/>
  <c r="T451" i="1"/>
  <c r="S462" i="1"/>
  <c r="L501" i="1"/>
  <c r="T470" i="1"/>
  <c r="P496" i="1"/>
  <c r="L522" i="1"/>
  <c r="S501" i="1"/>
  <c r="Q547" i="1"/>
  <c r="M469" i="1"/>
  <c r="M501" i="1"/>
  <c r="T528" i="1"/>
  <c r="L542" i="1"/>
  <c r="T554" i="1"/>
  <c r="Q517" i="1"/>
  <c r="M486" i="1"/>
  <c r="M518" i="1"/>
  <c r="S537" i="1"/>
  <c r="S553" i="1"/>
  <c r="M515" i="1"/>
  <c r="T553" i="1"/>
  <c r="N554" i="1"/>
  <c r="Q370" i="1"/>
  <c r="L399" i="1"/>
  <c r="M393" i="1"/>
  <c r="N428" i="1"/>
  <c r="R419" i="1"/>
  <c r="N411" i="1"/>
  <c r="M451" i="1"/>
  <c r="Q434" i="1"/>
  <c r="R386" i="1"/>
  <c r="L449" i="1"/>
  <c r="R461" i="1"/>
  <c r="T489" i="1"/>
  <c r="P515" i="1"/>
  <c r="Q462" i="1"/>
  <c r="L478" i="1"/>
  <c r="T490" i="1"/>
  <c r="R503" i="1"/>
  <c r="P516" i="1"/>
  <c r="N447" i="1"/>
  <c r="M484" i="1"/>
  <c r="M516" i="1"/>
  <c r="Q535" i="1"/>
  <c r="Q551" i="1"/>
  <c r="Q513" i="1"/>
  <c r="P460" i="1"/>
  <c r="Q479" i="1"/>
  <c r="Q495" i="1"/>
  <c r="Q511" i="1"/>
  <c r="M529" i="1"/>
  <c r="L536" i="1"/>
  <c r="P542" i="1"/>
  <c r="T548" i="1"/>
  <c r="N555" i="1"/>
  <c r="M471" i="1"/>
  <c r="O518" i="1"/>
  <c r="P462" i="1"/>
  <c r="Q480" i="1"/>
  <c r="Q388" i="1"/>
  <c r="R425" i="1"/>
  <c r="Q384" i="1"/>
  <c r="T448" i="1"/>
  <c r="M464" i="1"/>
  <c r="R492" i="1"/>
  <c r="N518" i="1"/>
  <c r="R469" i="1"/>
  <c r="N495" i="1"/>
  <c r="T520" i="1"/>
  <c r="O499" i="1"/>
  <c r="O546" i="1"/>
  <c r="L391" i="1"/>
  <c r="T434" i="1"/>
  <c r="S427" i="1"/>
  <c r="R526" i="1"/>
  <c r="N509" i="1"/>
  <c r="Q531" i="1"/>
  <c r="M485" i="1"/>
  <c r="R535" i="1"/>
  <c r="Q477" i="1"/>
  <c r="M502" i="1"/>
  <c r="S545" i="1"/>
  <c r="L547" i="1"/>
  <c r="S372" i="1"/>
  <c r="R404" i="1"/>
  <c r="S390" i="1"/>
  <c r="S433" i="1"/>
  <c r="R453" i="1"/>
  <c r="O464" i="1"/>
  <c r="R502" i="1"/>
  <c r="R471" i="1"/>
  <c r="N497" i="1"/>
  <c r="T522" i="1"/>
  <c r="O503" i="1"/>
  <c r="M545" i="1"/>
  <c r="Q429" i="1"/>
  <c r="M489" i="1"/>
  <c r="M521" i="1"/>
  <c r="N539" i="1"/>
  <c r="L552" i="1"/>
  <c r="Q493" i="1"/>
  <c r="M474" i="1"/>
  <c r="Q496" i="1"/>
  <c r="Q512" i="1"/>
  <c r="R527" i="1"/>
  <c r="Q536" i="1"/>
  <c r="Q544" i="1"/>
  <c r="Q552" i="1"/>
  <c r="Q469" i="1"/>
  <c r="Q489" i="1"/>
  <c r="T535" i="1"/>
  <c r="Q528" i="1"/>
  <c r="R542" i="1"/>
  <c r="T547" i="1"/>
  <c r="R554" i="1"/>
  <c r="L502" i="1"/>
  <c r="M468" i="1"/>
  <c r="Q506" i="1"/>
  <c r="S546" i="1"/>
  <c r="O484" i="1"/>
  <c r="O516" i="1"/>
  <c r="N535" i="1"/>
  <c r="R549" i="1"/>
  <c r="O502" i="1"/>
  <c r="Q472" i="1"/>
  <c r="Q504" i="1"/>
  <c r="Q530" i="1"/>
  <c r="S543" i="1"/>
  <c r="M467" i="1"/>
  <c r="P533" i="1"/>
  <c r="L553" i="1"/>
  <c r="R371" i="1"/>
  <c r="Q378" i="1"/>
  <c r="R382" i="1"/>
  <c r="N394" i="1"/>
  <c r="N380" i="1"/>
  <c r="P423" i="1"/>
  <c r="N413" i="1"/>
  <c r="S445" i="1"/>
  <c r="T424" i="1"/>
  <c r="S399" i="1"/>
  <c r="L447" i="1"/>
  <c r="S411" i="1"/>
  <c r="P451" i="1"/>
  <c r="Q456" i="1"/>
  <c r="M453" i="1"/>
  <c r="P424" i="1"/>
  <c r="Q465" i="1"/>
  <c r="T479" i="1"/>
  <c r="P505" i="1"/>
  <c r="L531" i="1"/>
  <c r="P482" i="1"/>
  <c r="L508" i="1"/>
  <c r="O467" i="1"/>
  <c r="O530" i="1"/>
  <c r="O375" i="1"/>
  <c r="T413" i="1"/>
  <c r="T457" i="1"/>
  <c r="P475" i="1"/>
  <c r="R483" i="1"/>
  <c r="S469" i="1"/>
  <c r="O522" i="1"/>
  <c r="M517" i="1"/>
  <c r="P548" i="1"/>
  <c r="M470" i="1"/>
  <c r="N529" i="1"/>
  <c r="S472" i="1"/>
  <c r="P555" i="1"/>
  <c r="R372" i="1"/>
  <c r="P415" i="1"/>
  <c r="M444" i="1"/>
  <c r="O411" i="1"/>
  <c r="S418" i="1"/>
  <c r="L477" i="1"/>
  <c r="N528" i="1"/>
  <c r="P484" i="1"/>
  <c r="L510" i="1"/>
  <c r="O471" i="1"/>
  <c r="S528" i="1"/>
  <c r="M555" i="1"/>
  <c r="M473" i="1"/>
  <c r="M505" i="1"/>
  <c r="T532" i="1"/>
  <c r="R545" i="1"/>
  <c r="M441" i="1"/>
  <c r="M437" i="1"/>
  <c r="M490" i="1"/>
  <c r="M506" i="1"/>
  <c r="M522" i="1"/>
  <c r="S531" i="1"/>
  <c r="S539" i="1"/>
  <c r="S547" i="1"/>
  <c r="S555" i="1"/>
  <c r="Q481" i="1"/>
  <c r="O506" i="1"/>
  <c r="P549" i="1"/>
  <c r="P531" i="1"/>
  <c r="L535" i="1"/>
  <c r="O529" i="1"/>
  <c r="R457" i="1"/>
  <c r="N521" i="1"/>
  <c r="O487" i="1"/>
  <c r="T530" i="1"/>
  <c r="T455" i="1"/>
  <c r="M497" i="1"/>
  <c r="O528" i="1"/>
  <c r="N543" i="1"/>
  <c r="L454" i="1"/>
  <c r="N427" i="1"/>
  <c r="S491" i="1"/>
  <c r="Q520" i="1"/>
  <c r="O537" i="1"/>
  <c r="O553" i="1"/>
  <c r="M491" i="1"/>
  <c r="L533" i="1"/>
  <c r="N536" i="1"/>
  <c r="P384" i="1"/>
  <c r="R391" i="1"/>
  <c r="O379" i="1"/>
  <c r="T399" i="1"/>
  <c r="O410" i="1"/>
  <c r="N436" i="1"/>
  <c r="L430" i="1"/>
  <c r="Q458" i="1"/>
  <c r="T444" i="1"/>
  <c r="M426" i="1"/>
  <c r="L463" i="1"/>
  <c r="L432" i="1"/>
  <c r="O442" i="1"/>
  <c r="N421" i="1"/>
  <c r="S415" i="1"/>
  <c r="R476" i="1"/>
  <c r="T527" i="1"/>
  <c r="T504" i="1"/>
  <c r="S521" i="1"/>
  <c r="N376" i="1"/>
  <c r="R454" i="1"/>
  <c r="R433" i="1"/>
  <c r="Q507" i="1"/>
  <c r="Q451" i="1"/>
  <c r="R446" i="1"/>
  <c r="P396" i="1"/>
  <c r="P436" i="1"/>
  <c r="T408" i="1"/>
  <c r="T521" i="1"/>
  <c r="T506" i="1"/>
  <c r="Q522" i="1"/>
  <c r="Q466" i="1"/>
  <c r="N531" i="1"/>
  <c r="M418" i="1"/>
  <c r="S483" i="1"/>
  <c r="S515" i="1"/>
  <c r="M538" i="1"/>
  <c r="M554" i="1"/>
  <c r="S492" i="1"/>
  <c r="N544" i="1"/>
  <c r="T555" i="1"/>
  <c r="R511" i="1"/>
  <c r="O519" i="1"/>
  <c r="S490" i="1"/>
  <c r="L540" i="1"/>
  <c r="O514" i="1"/>
  <c r="M514" i="1"/>
  <c r="M550" i="1"/>
  <c r="T551" i="1"/>
  <c r="L378" i="1"/>
  <c r="Q390" i="1"/>
  <c r="Q400" i="1"/>
  <c r="S421" i="1"/>
  <c r="M436" i="1"/>
  <c r="Q455" i="1"/>
  <c r="Q459" i="1"/>
  <c r="L485" i="1"/>
  <c r="R510" i="1"/>
  <c r="S444" i="1"/>
  <c r="R475" i="1"/>
  <c r="P488" i="1"/>
  <c r="N501" i="1"/>
  <c r="L514" i="1"/>
  <c r="S401" i="1"/>
  <c r="S485" i="1"/>
  <c r="S517" i="1"/>
  <c r="O536" i="1"/>
  <c r="O552" i="1"/>
  <c r="P400" i="1"/>
  <c r="Q467" i="1"/>
  <c r="Q483" i="1"/>
  <c r="Q499" i="1"/>
  <c r="Q515" i="1"/>
  <c r="R529" i="1"/>
  <c r="P536" i="1"/>
  <c r="T542" i="1"/>
  <c r="N549" i="1"/>
  <c r="R555" i="1"/>
  <c r="M479" i="1"/>
  <c r="S508" i="1"/>
  <c r="L464" i="1"/>
  <c r="O481" i="1"/>
  <c r="O497" i="1"/>
  <c r="O513" i="1"/>
  <c r="L530" i="1"/>
  <c r="Q538" i="1"/>
  <c r="Q546" i="1"/>
  <c r="Q554" i="1"/>
  <c r="O474" i="1"/>
  <c r="M495" i="1"/>
  <c r="T543" i="1"/>
  <c r="T545" i="1"/>
  <c r="R550" i="1"/>
  <c r="R548" i="1"/>
  <c r="P551" i="1"/>
  <c r="L375" i="1"/>
  <c r="S384" i="1"/>
  <c r="S388" i="1"/>
  <c r="Q401" i="1"/>
  <c r="S448" i="1"/>
  <c r="S460" i="1"/>
  <c r="N502" i="1"/>
  <c r="N479" i="1"/>
  <c r="P453" i="1"/>
  <c r="N381" i="1"/>
  <c r="R440" i="1"/>
  <c r="N477" i="1"/>
  <c r="M553" i="1"/>
  <c r="N545" i="1"/>
  <c r="Q524" i="1"/>
  <c r="T541" i="1"/>
  <c r="M408" i="1"/>
  <c r="O459" i="1"/>
  <c r="R470" i="1"/>
  <c r="N481" i="1"/>
  <c r="T464" i="1"/>
  <c r="Q553" i="1"/>
  <c r="S498" i="1"/>
  <c r="L544" i="1"/>
  <c r="Q419" i="1"/>
  <c r="S499" i="1"/>
  <c r="S529" i="1"/>
  <c r="M546" i="1"/>
  <c r="Q473" i="1"/>
  <c r="N542" i="1"/>
  <c r="T549" i="1"/>
  <c r="N373" i="1"/>
  <c r="Q474" i="1"/>
  <c r="S407" i="1"/>
  <c r="S522" i="1"/>
  <c r="P554" i="1"/>
  <c r="M482" i="1"/>
  <c r="M534" i="1"/>
  <c r="M487" i="1"/>
  <c r="P545" i="1"/>
  <c r="M384" i="1"/>
  <c r="Q381" i="1"/>
  <c r="T429" i="1"/>
  <c r="M452" i="1"/>
  <c r="P414" i="1"/>
  <c r="R421" i="1"/>
  <c r="N472" i="1"/>
  <c r="T497" i="1"/>
  <c r="P523" i="1"/>
  <c r="N469" i="1"/>
  <c r="L482" i="1"/>
  <c r="T494" i="1"/>
  <c r="R507" i="1"/>
  <c r="P520" i="1"/>
  <c r="O466" i="1"/>
  <c r="Q498" i="1"/>
  <c r="Q529" i="1"/>
  <c r="S542" i="1"/>
  <c r="Q509" i="1"/>
  <c r="R449" i="1"/>
  <c r="M477" i="1"/>
  <c r="M493" i="1"/>
  <c r="M509" i="1"/>
  <c r="M525" i="1"/>
  <c r="N533" i="1"/>
  <c r="R539" i="1"/>
  <c r="L546" i="1"/>
  <c r="P552" i="1"/>
  <c r="T462" i="1"/>
  <c r="Q501" i="1"/>
  <c r="L420" i="1"/>
  <c r="S471" i="1"/>
  <c r="S487" i="1"/>
  <c r="S503" i="1"/>
  <c r="S519" i="1"/>
  <c r="S533" i="1"/>
  <c r="S541" i="1"/>
  <c r="S549" i="1"/>
  <c r="L466" i="1"/>
  <c r="O486" i="1"/>
  <c r="S516" i="1"/>
  <c r="P553" i="1"/>
  <c r="P539" i="1"/>
  <c r="P537" i="1"/>
  <c r="P535" i="1"/>
  <c r="L386" i="1"/>
  <c r="N393" i="1"/>
  <c r="P389" i="1"/>
  <c r="T407" i="1"/>
  <c r="L379" i="1"/>
  <c r="P527" i="1"/>
  <c r="S429" i="1"/>
  <c r="R398" i="1"/>
  <c r="R460" i="1"/>
  <c r="S435" i="1"/>
  <c r="Q448" i="1"/>
  <c r="R409" i="1"/>
  <c r="T419" i="1"/>
  <c r="O392" i="1"/>
  <c r="N392" i="1"/>
  <c r="L377" i="1"/>
  <c r="O373" i="1"/>
  <c r="T501" i="1"/>
  <c r="N409" i="1"/>
  <c r="P444" i="1"/>
  <c r="Q410" i="1"/>
  <c r="L424" i="1"/>
  <c r="Q440" i="1"/>
  <c r="L439" i="1"/>
  <c r="P413" i="1"/>
  <c r="L409" i="1"/>
  <c r="M385" i="1"/>
  <c r="P394" i="1"/>
  <c r="T380" i="1"/>
  <c r="N476" i="1"/>
  <c r="T417" i="1"/>
  <c r="R432" i="1"/>
  <c r="N405" i="1"/>
  <c r="R402" i="1"/>
  <c r="L371" i="1"/>
  <c r="Q387" i="1"/>
  <c r="M377" i="1"/>
  <c r="Q441" i="1"/>
  <c r="P494" i="1"/>
  <c r="Q403" i="1"/>
  <c r="O444" i="1"/>
  <c r="M417" i="1"/>
  <c r="S451" i="1"/>
  <c r="O434" i="1"/>
  <c r="Q414" i="1"/>
  <c r="T435" i="1"/>
  <c r="L423" i="1"/>
  <c r="Q409" i="1"/>
  <c r="Q399" i="1"/>
  <c r="T405" i="1"/>
  <c r="P395" i="1"/>
  <c r="R380" i="1"/>
  <c r="N384" i="1"/>
  <c r="N391" i="1"/>
  <c r="M378" i="1"/>
  <c r="P374" i="1"/>
  <c r="L521" i="1"/>
  <c r="P495" i="1"/>
  <c r="N459" i="1"/>
  <c r="M431" i="1"/>
  <c r="P452" i="1"/>
  <c r="M448" i="1"/>
  <c r="R408" i="1"/>
  <c r="M462" i="1"/>
  <c r="R514" i="1"/>
  <c r="L489" i="1"/>
  <c r="M421" i="1"/>
  <c r="Q420" i="1"/>
  <c r="L428" i="1"/>
  <c r="O431" i="1"/>
  <c r="N385" i="1"/>
  <c r="R466" i="1"/>
  <c r="Q418" i="1"/>
  <c r="T452" i="1"/>
  <c r="R429" i="1"/>
  <c r="L402" i="1"/>
  <c r="S443" i="1"/>
  <c r="Q425" i="1"/>
  <c r="M402" i="1"/>
  <c r="P429" i="1"/>
  <c r="R416" i="1"/>
  <c r="N399" i="1"/>
  <c r="P379" i="1"/>
  <c r="P399" i="1"/>
  <c r="L389" i="1"/>
  <c r="S391" i="1"/>
  <c r="R397" i="1"/>
  <c r="T383" i="1"/>
  <c r="N387" i="1"/>
  <c r="L451" i="1"/>
  <c r="N508" i="1"/>
  <c r="R482" i="1"/>
  <c r="O460" i="1"/>
  <c r="L467" i="1"/>
  <c r="Q393" i="1"/>
  <c r="T433" i="1"/>
  <c r="M504" i="1"/>
  <c r="N441" i="1"/>
  <c r="T441" i="1"/>
  <c r="O408" i="1"/>
  <c r="R388" i="1"/>
  <c r="T515" i="1"/>
  <c r="O418" i="1"/>
  <c r="S412" i="1"/>
  <c r="L426" i="1"/>
  <c r="M440" i="1"/>
  <c r="R374" i="1"/>
  <c r="S396" i="1"/>
  <c r="S389" i="1"/>
  <c r="P372" i="1"/>
  <c r="M472" i="1"/>
  <c r="R481" i="1"/>
  <c r="L503" i="1"/>
  <c r="Q461" i="1"/>
  <c r="L450" i="1"/>
  <c r="T420" i="1"/>
  <c r="N438" i="1"/>
  <c r="R395" i="1"/>
  <c r="S548" i="1"/>
  <c r="L520" i="1"/>
  <c r="T468" i="1"/>
  <c r="N490" i="1"/>
  <c r="L441" i="1"/>
  <c r="P430" i="1"/>
  <c r="S455" i="1"/>
  <c r="P425" i="1"/>
  <c r="T469" i="1"/>
  <c r="R452" i="1"/>
  <c r="R407" i="1"/>
  <c r="L442" i="1"/>
  <c r="O452" i="1"/>
  <c r="M456" i="1"/>
  <c r="P420" i="1"/>
  <c r="P427" i="1"/>
  <c r="M383" i="1"/>
  <c r="N378" i="1"/>
  <c r="S532" i="1"/>
  <c r="N507" i="1"/>
  <c r="R528" i="1"/>
  <c r="P477" i="1"/>
  <c r="O419" i="1"/>
  <c r="S459" i="1"/>
  <c r="O439" i="1"/>
  <c r="O382" i="1"/>
  <c r="S385" i="1"/>
  <c r="L390" i="1"/>
  <c r="L370" i="1"/>
  <c r="N527" i="1"/>
  <c r="R532" i="1"/>
  <c r="R534" i="1"/>
  <c r="R552" i="1"/>
  <c r="S527" i="1"/>
  <c r="S480" i="1"/>
  <c r="O555" i="1"/>
  <c r="O547" i="1"/>
  <c r="O539" i="1"/>
  <c r="O531" i="1"/>
  <c r="O521" i="1"/>
  <c r="O505" i="1"/>
  <c r="O489" i="1"/>
  <c r="O473" i="1"/>
  <c r="O428" i="1"/>
  <c r="Q497" i="1"/>
  <c r="N415" i="1"/>
  <c r="L550" i="1"/>
  <c r="R543" i="1"/>
  <c r="N537" i="1"/>
  <c r="P530" i="1"/>
  <c r="O520" i="1"/>
  <c r="O504" i="1"/>
  <c r="O488" i="1"/>
  <c r="O472" i="1"/>
  <c r="Q424" i="1"/>
  <c r="S550" i="1"/>
  <c r="S534" i="1"/>
  <c r="M508" i="1"/>
  <c r="M476" i="1"/>
  <c r="N525" i="1"/>
  <c r="P512" i="1"/>
  <c r="R499" i="1"/>
  <c r="T486" i="1"/>
  <c r="L474" i="1"/>
  <c r="R417" i="1"/>
  <c r="P507" i="1"/>
  <c r="T481" i="1"/>
  <c r="M414" i="1"/>
  <c r="R437" i="1"/>
  <c r="T459" i="1"/>
  <c r="Q407" i="1"/>
  <c r="O430" i="1"/>
  <c r="Q442" i="1"/>
  <c r="T406" i="1"/>
  <c r="N420" i="1"/>
  <c r="S394" i="1"/>
  <c r="P397" i="1"/>
  <c r="M387" i="1"/>
  <c r="Q379" i="1"/>
  <c r="T374" i="1"/>
  <c r="Q549" i="1"/>
  <c r="Q541" i="1"/>
  <c r="Q533" i="1"/>
  <c r="Q518" i="1"/>
  <c r="Q502" i="1"/>
  <c r="Q486" i="1"/>
  <c r="Q470" i="1"/>
  <c r="R439" i="1"/>
  <c r="P522" i="1"/>
  <c r="L516" i="1"/>
  <c r="R509" i="1"/>
  <c r="N503" i="1"/>
  <c r="T496" i="1"/>
  <c r="P490" i="1"/>
  <c r="L484" i="1"/>
  <c r="R477" i="1"/>
  <c r="N471" i="1"/>
  <c r="N461" i="1"/>
  <c r="O416" i="1"/>
  <c r="N526" i="1"/>
  <c r="T519" i="1"/>
  <c r="P513" i="1"/>
  <c r="L507" i="1"/>
  <c r="R500" i="1"/>
  <c r="N494" i="1"/>
  <c r="T487" i="1"/>
  <c r="P481" i="1"/>
  <c r="L475" i="1"/>
  <c r="R468" i="1"/>
  <c r="L446" i="1"/>
  <c r="M405" i="1"/>
  <c r="M459" i="1"/>
  <c r="S450" i="1"/>
  <c r="N442" i="1"/>
  <c r="O429" i="1"/>
  <c r="O413" i="1"/>
  <c r="M395" i="1"/>
  <c r="R462" i="1"/>
  <c r="L455" i="1"/>
  <c r="T446" i="1"/>
  <c r="Q437" i="1"/>
  <c r="M422" i="1"/>
  <c r="P406" i="1"/>
  <c r="S454" i="1"/>
  <c r="N446" i="1"/>
  <c r="M433" i="1"/>
  <c r="S419" i="1"/>
  <c r="O406" i="1"/>
  <c r="O453" i="1"/>
  <c r="O445" i="1"/>
  <c r="L438" i="1"/>
  <c r="R427" i="1"/>
  <c r="M419" i="1"/>
  <c r="M406" i="1"/>
  <c r="P437" i="1"/>
  <c r="L431" i="1"/>
  <c r="R424" i="1"/>
  <c r="N418" i="1"/>
  <c r="R411" i="1"/>
  <c r="M403" i="1"/>
  <c r="M401" i="1"/>
  <c r="T385" i="1"/>
  <c r="P407" i="1"/>
  <c r="L401" i="1"/>
  <c r="L397" i="1"/>
  <c r="R390" i="1"/>
  <c r="S382" i="1"/>
  <c r="O393" i="1"/>
  <c r="O386" i="1"/>
  <c r="R370" i="1"/>
  <c r="T392" i="1"/>
  <c r="P385" i="1"/>
  <c r="P373" i="1"/>
  <c r="S371" i="1"/>
  <c r="R377" i="1"/>
  <c r="O372" i="1"/>
  <c r="N524" i="1"/>
  <c r="P511" i="1"/>
  <c r="R498" i="1"/>
  <c r="T485" i="1"/>
  <c r="L473" i="1"/>
  <c r="P445" i="1"/>
  <c r="T456" i="1"/>
  <c r="Q436" i="1"/>
  <c r="M415" i="1"/>
  <c r="T463" i="1"/>
  <c r="N448" i="1"/>
  <c r="Q421" i="1"/>
  <c r="R456" i="1"/>
  <c r="O437" i="1"/>
  <c r="T400" i="1"/>
  <c r="O443" i="1"/>
  <c r="M427" i="1"/>
  <c r="O401" i="1"/>
  <c r="R430" i="1"/>
  <c r="M411" i="1"/>
  <c r="N402" i="1"/>
  <c r="M380" i="1"/>
  <c r="N389" i="1"/>
  <c r="T378" i="1"/>
  <c r="S540" i="1"/>
  <c r="M488" i="1"/>
  <c r="R513" i="1"/>
  <c r="L488" i="1"/>
  <c r="M449" i="1"/>
  <c r="P509" i="1"/>
  <c r="T483" i="1"/>
  <c r="S420" i="1"/>
  <c r="S430" i="1"/>
  <c r="N460" i="1"/>
  <c r="N417" i="1"/>
  <c r="Q431" i="1"/>
  <c r="S447" i="1"/>
  <c r="N407" i="1"/>
  <c r="T415" i="1"/>
  <c r="M388" i="1"/>
  <c r="O400" i="1"/>
  <c r="T396" i="1"/>
  <c r="Q380" i="1"/>
  <c r="T382" i="1"/>
  <c r="L549" i="1"/>
  <c r="N546" i="1"/>
  <c r="N548" i="1"/>
  <c r="P543" i="1"/>
  <c r="P541" i="1"/>
  <c r="S488" i="1"/>
  <c r="S468" i="1"/>
  <c r="M552" i="1"/>
  <c r="M544" i="1"/>
  <c r="M536" i="1"/>
  <c r="M527" i="1"/>
  <c r="S511" i="1"/>
  <c r="S495" i="1"/>
  <c r="S479" i="1"/>
  <c r="T466" i="1"/>
  <c r="M507" i="1"/>
  <c r="R459" i="1"/>
  <c r="N553" i="1"/>
  <c r="T546" i="1"/>
  <c r="P540" i="1"/>
  <c r="L534" i="1"/>
  <c r="S526" i="1"/>
  <c r="S510" i="1"/>
  <c r="S494" i="1"/>
  <c r="S478" i="1"/>
  <c r="O465" i="1"/>
  <c r="S554" i="1"/>
  <c r="O544" i="1"/>
  <c r="O527" i="1"/>
  <c r="O495" i="1"/>
  <c r="S461" i="1"/>
  <c r="T518" i="1"/>
  <c r="L506" i="1"/>
  <c r="N493" i="1"/>
  <c r="P480" i="1"/>
  <c r="R467" i="1"/>
  <c r="N520" i="1"/>
  <c r="R494" i="1"/>
  <c r="L469" i="1"/>
  <c r="R455" i="1"/>
  <c r="L416" i="1"/>
  <c r="N443" i="1"/>
  <c r="N449" i="1"/>
  <c r="M407" i="1"/>
  <c r="O426" i="1"/>
  <c r="L433" i="1"/>
  <c r="S405" i="1"/>
  <c r="L403" i="1"/>
  <c r="L383" i="1"/>
  <c r="T394" i="1"/>
  <c r="R387" i="1"/>
  <c r="M371" i="1"/>
  <c r="S544" i="1"/>
  <c r="S536" i="1"/>
  <c r="M528" i="1"/>
  <c r="M512" i="1"/>
  <c r="M496" i="1"/>
  <c r="M480" i="1"/>
  <c r="O463" i="1"/>
  <c r="R525" i="1"/>
  <c r="N519" i="1"/>
  <c r="T512" i="1"/>
  <c r="P506" i="1"/>
  <c r="L500" i="1"/>
  <c r="R493" i="1"/>
  <c r="N487" i="1"/>
  <c r="T480" i="1"/>
  <c r="P474" i="1"/>
  <c r="L468" i="1"/>
  <c r="P440" i="1"/>
  <c r="P529" i="1"/>
  <c r="L523" i="1"/>
  <c r="R516" i="1"/>
  <c r="N510" i="1"/>
  <c r="T503" i="1"/>
  <c r="P497" i="1"/>
  <c r="L491" i="1"/>
  <c r="R484" i="1"/>
  <c r="N478" i="1"/>
  <c r="T471" i="1"/>
  <c r="M460" i="1"/>
  <c r="P422" i="1"/>
  <c r="O462" i="1"/>
  <c r="M455" i="1"/>
  <c r="P446" i="1"/>
  <c r="L434" i="1"/>
  <c r="L418" i="1"/>
  <c r="M404" i="1"/>
  <c r="T465" i="1"/>
  <c r="P459" i="1"/>
  <c r="N451" i="1"/>
  <c r="R442" i="1"/>
  <c r="S428" i="1"/>
  <c r="M413" i="1"/>
  <c r="O397" i="1"/>
  <c r="P450" i="1"/>
  <c r="L440" i="1"/>
  <c r="S426" i="1"/>
  <c r="R413" i="1"/>
  <c r="M458" i="1"/>
  <c r="M450" i="1"/>
  <c r="M442" i="1"/>
  <c r="M432" i="1"/>
  <c r="O423" i="1"/>
  <c r="P412" i="1"/>
  <c r="T377" i="1"/>
  <c r="N434" i="1"/>
  <c r="T427" i="1"/>
  <c r="P421" i="1"/>
  <c r="L415" i="1"/>
  <c r="O407" i="1"/>
  <c r="O390" i="1"/>
  <c r="M397" i="1"/>
  <c r="R410" i="1"/>
  <c r="N404" i="1"/>
  <c r="O385" i="1"/>
  <c r="T393" i="1"/>
  <c r="O387" i="1"/>
  <c r="P377" i="1"/>
  <c r="M390" i="1"/>
  <c r="M382" i="1"/>
  <c r="L396" i="1"/>
  <c r="R389" i="1"/>
  <c r="S381" i="1"/>
  <c r="Q376" i="1"/>
  <c r="L384" i="1"/>
  <c r="N371" i="1"/>
  <c r="R530" i="1"/>
  <c r="T517" i="1"/>
  <c r="L505" i="1"/>
  <c r="N492" i="1"/>
  <c r="P479" i="1"/>
  <c r="S466" i="1"/>
  <c r="M465" i="1"/>
  <c r="O448" i="1"/>
  <c r="P426" i="1"/>
  <c r="M398" i="1"/>
  <c r="S456" i="1"/>
  <c r="O436" i="1"/>
  <c r="R405" i="1"/>
  <c r="Q445" i="1"/>
  <c r="O421" i="1"/>
  <c r="O451" i="1"/>
  <c r="R435" i="1"/>
  <c r="S416" i="1"/>
  <c r="L437" i="1"/>
  <c r="N424" i="1"/>
  <c r="M399" i="1"/>
  <c r="L395" i="1"/>
  <c r="S379" i="1"/>
  <c r="Q374" i="1"/>
  <c r="M375" i="1"/>
  <c r="M520" i="1"/>
  <c r="P526" i="1"/>
  <c r="T500" i="1"/>
  <c r="N475" i="1"/>
  <c r="N522" i="1"/>
  <c r="R496" i="1"/>
  <c r="L471" i="1"/>
  <c r="Q449" i="1"/>
  <c r="S409" i="1"/>
  <c r="P441" i="1"/>
  <c r="T449" i="1"/>
  <c r="P408" i="1"/>
  <c r="P428" i="1"/>
  <c r="T431" i="1"/>
  <c r="R406" i="1"/>
  <c r="Q371" i="1"/>
  <c r="O376" i="1"/>
  <c r="O377" i="1"/>
  <c r="O381" i="1"/>
  <c r="P391" i="1"/>
  <c r="O395" i="1"/>
  <c r="T409" i="1"/>
  <c r="N401" i="1"/>
  <c r="L419" i="1"/>
  <c r="L427" i="1"/>
  <c r="P433" i="1"/>
  <c r="T439" i="1"/>
  <c r="Q411" i="1"/>
  <c r="L422" i="1"/>
  <c r="Q430" i="1"/>
  <c r="O441" i="1"/>
  <c r="O449" i="1"/>
  <c r="O457" i="1"/>
  <c r="Q412" i="1"/>
  <c r="M423" i="1"/>
  <c r="P434" i="1"/>
  <c r="M443" i="1"/>
  <c r="R451" i="1"/>
  <c r="T404" i="1"/>
  <c r="O420" i="1"/>
  <c r="Q432" i="1"/>
  <c r="T443" i="1"/>
  <c r="O454" i="1"/>
  <c r="T461" i="1"/>
  <c r="Q397" i="1"/>
  <c r="M412" i="1"/>
  <c r="O422" i="1"/>
  <c r="T432" i="1"/>
  <c r="P443" i="1"/>
  <c r="L452" i="1"/>
  <c r="M463" i="1"/>
  <c r="T430" i="1"/>
  <c r="M466" i="1"/>
  <c r="R472" i="1"/>
  <c r="L479" i="1"/>
  <c r="P485" i="1"/>
  <c r="T491" i="1"/>
  <c r="N498" i="1"/>
  <c r="R504" i="1"/>
  <c r="L511" i="1"/>
  <c r="P517" i="1"/>
  <c r="T523" i="1"/>
  <c r="N530" i="1"/>
  <c r="O458" i="1"/>
  <c r="P470" i="1"/>
  <c r="T476" i="1"/>
  <c r="N483" i="1"/>
  <c r="R489" i="1"/>
  <c r="L496" i="1"/>
  <c r="P502" i="1"/>
  <c r="T508" i="1"/>
  <c r="N515" i="1"/>
  <c r="R521" i="1"/>
  <c r="N425" i="1"/>
  <c r="O475" i="1"/>
  <c r="O491" i="1"/>
  <c r="O507" i="1"/>
  <c r="O523" i="1"/>
  <c r="O534" i="1"/>
  <c r="O542" i="1"/>
  <c r="O550" i="1"/>
  <c r="S376" i="1"/>
  <c r="L374" i="1"/>
  <c r="P380" i="1"/>
  <c r="T386" i="1"/>
  <c r="M376" i="1"/>
  <c r="M381" i="1"/>
  <c r="T390" i="1"/>
  <c r="N397" i="1"/>
  <c r="T381" i="1"/>
  <c r="O391" i="1"/>
  <c r="N382" i="1"/>
  <c r="N390" i="1"/>
  <c r="R396" i="1"/>
  <c r="Q391" i="1"/>
  <c r="T403" i="1"/>
  <c r="N410" i="1"/>
  <c r="S400" i="1"/>
  <c r="Q402" i="1"/>
  <c r="L413" i="1"/>
  <c r="P419" i="1"/>
  <c r="R381" i="1"/>
  <c r="P390" i="1"/>
  <c r="P381" i="1"/>
  <c r="T397" i="1"/>
  <c r="P403" i="1"/>
  <c r="Q395" i="1"/>
  <c r="R412" i="1"/>
  <c r="T423" i="1"/>
  <c r="N430" i="1"/>
  <c r="R436" i="1"/>
  <c r="O404" i="1"/>
  <c r="M416" i="1"/>
  <c r="T426" i="1"/>
  <c r="N437" i="1"/>
  <c r="M446" i="1"/>
  <c r="M454" i="1"/>
  <c r="S404" i="1"/>
  <c r="P418" i="1"/>
  <c r="Q428" i="1"/>
  <c r="M439" i="1"/>
  <c r="P447" i="1"/>
  <c r="L456" i="1"/>
  <c r="L412" i="1"/>
  <c r="Q427" i="1"/>
  <c r="T438" i="1"/>
  <c r="Q447" i="1"/>
  <c r="R458" i="1"/>
  <c r="L465" i="1"/>
  <c r="S406" i="1"/>
  <c r="T416" i="1"/>
  <c r="M428" i="1"/>
  <c r="O438" i="1"/>
  <c r="R447" i="1"/>
  <c r="N458" i="1"/>
  <c r="P387" i="1"/>
  <c r="P456" i="1"/>
  <c r="P469" i="1"/>
  <c r="T475" i="1"/>
  <c r="N482" i="1"/>
  <c r="R488" i="1"/>
  <c r="L495" i="1"/>
  <c r="P501" i="1"/>
  <c r="T507" i="1"/>
  <c r="N514" i="1"/>
  <c r="R520" i="1"/>
  <c r="L527" i="1"/>
  <c r="L436" i="1"/>
  <c r="N467" i="1"/>
  <c r="R473" i="1"/>
  <c r="L480" i="1"/>
  <c r="P486" i="1"/>
  <c r="T492" i="1"/>
  <c r="N499" i="1"/>
  <c r="R505" i="1"/>
  <c r="L512" i="1"/>
  <c r="P518" i="1"/>
  <c r="T524" i="1"/>
  <c r="L460" i="1"/>
  <c r="S481" i="1"/>
  <c r="S497" i="1"/>
  <c r="S513" i="1"/>
  <c r="M531" i="1"/>
  <c r="M539" i="1"/>
  <c r="M547" i="1"/>
  <c r="Q373" i="1"/>
  <c r="T370" i="1"/>
  <c r="N377" i="1"/>
  <c r="R383" i="1"/>
  <c r="O371" i="1"/>
  <c r="T371" i="1"/>
  <c r="L387" i="1"/>
  <c r="L394" i="1"/>
  <c r="P375" i="1"/>
  <c r="Q385" i="1"/>
  <c r="T375" i="1"/>
  <c r="Q386" i="1"/>
  <c r="P393" i="1"/>
  <c r="L373" i="1"/>
  <c r="R400" i="1"/>
  <c r="L407" i="1"/>
  <c r="O396" i="1"/>
  <c r="L381" i="1"/>
  <c r="Q406" i="1"/>
  <c r="N416" i="1"/>
  <c r="R422" i="1"/>
  <c r="N375" i="1"/>
  <c r="Q392" i="1"/>
  <c r="N400" i="1"/>
  <c r="S408" i="1"/>
  <c r="R428" i="1"/>
  <c r="M400" i="1"/>
  <c r="S424" i="1"/>
  <c r="Q444" i="1"/>
  <c r="R399" i="1"/>
  <c r="O425" i="1"/>
  <c r="L445" i="1"/>
  <c r="Q408" i="1"/>
  <c r="N435" i="1"/>
  <c r="N456" i="1"/>
  <c r="T402" i="1"/>
  <c r="S425" i="1"/>
  <c r="T445" i="1"/>
  <c r="S464" i="1"/>
  <c r="T467" i="1"/>
  <c r="R480" i="1"/>
  <c r="P493" i="1"/>
  <c r="N506" i="1"/>
  <c r="L519" i="1"/>
  <c r="M391" i="1"/>
  <c r="L472" i="1"/>
  <c r="T484" i="1"/>
  <c r="R497" i="1"/>
  <c r="P510" i="1"/>
  <c r="N523" i="1"/>
  <c r="Q478" i="1"/>
  <c r="Q510" i="1"/>
  <c r="Q537" i="1"/>
  <c r="O370" i="1"/>
  <c r="R375" i="1"/>
  <c r="P388" i="1"/>
  <c r="O383" i="1"/>
  <c r="T398" i="1"/>
  <c r="Q394" i="1"/>
  <c r="T391" i="1"/>
  <c r="M396" i="1"/>
  <c r="T411" i="1"/>
  <c r="P404" i="1"/>
  <c r="L421" i="1"/>
  <c r="L429" i="1"/>
  <c r="P435" i="1"/>
  <c r="S395" i="1"/>
  <c r="L414" i="1"/>
  <c r="Q422" i="1"/>
  <c r="Q433" i="1"/>
  <c r="S441" i="1"/>
  <c r="S449" i="1"/>
  <c r="S457" i="1"/>
  <c r="P416" i="1"/>
  <c r="P432" i="1"/>
  <c r="R443" i="1"/>
  <c r="N454" i="1"/>
  <c r="P402" i="1"/>
  <c r="R415" i="1"/>
  <c r="N433" i="1"/>
  <c r="O446" i="1"/>
  <c r="T454" i="1"/>
  <c r="N462" i="1"/>
  <c r="S392" i="1"/>
  <c r="T412" i="1"/>
  <c r="Q423" i="1"/>
  <c r="O433" i="1"/>
  <c r="L444" i="1"/>
  <c r="P454" i="1"/>
  <c r="Q463" i="1"/>
  <c r="N431" i="1"/>
  <c r="R463" i="1"/>
  <c r="P471" i="1"/>
  <c r="T477" i="1"/>
  <c r="N484" i="1"/>
  <c r="R490" i="1"/>
  <c r="L497" i="1"/>
  <c r="P503" i="1"/>
  <c r="T509" i="1"/>
  <c r="N516" i="1"/>
  <c r="R522" i="1"/>
  <c r="L529" i="1"/>
  <c r="S370" i="1"/>
  <c r="S378" i="1"/>
  <c r="L376" i="1"/>
  <c r="P382" i="1"/>
  <c r="M370" i="1"/>
  <c r="Q382" i="1"/>
  <c r="R394" i="1"/>
  <c r="S383" i="1"/>
  <c r="N422" i="1"/>
  <c r="L435" i="1"/>
  <c r="S413" i="1"/>
  <c r="M435" i="1"/>
  <c r="Q452" i="1"/>
  <c r="Q415" i="1"/>
  <c r="T436" i="1"/>
  <c r="Q453" i="1"/>
  <c r="N423" i="1"/>
  <c r="R445" i="1"/>
  <c r="P463" i="1"/>
  <c r="S414" i="1"/>
  <c r="O435" i="1"/>
  <c r="O456" i="1"/>
  <c r="Q443" i="1"/>
  <c r="N474" i="1"/>
  <c r="L487" i="1"/>
  <c r="T499" i="1"/>
  <c r="R512" i="1"/>
  <c r="P525" i="1"/>
  <c r="N463" i="1"/>
  <c r="P478" i="1"/>
  <c r="N491" i="1"/>
  <c r="L504" i="1"/>
  <c r="T516" i="1"/>
  <c r="P448" i="1"/>
  <c r="Q494" i="1"/>
  <c r="Q526" i="1"/>
  <c r="Q545" i="1"/>
  <c r="O378" i="1"/>
  <c r="L382" i="1"/>
  <c r="S377" i="1"/>
  <c r="P392" i="1"/>
  <c r="P383" i="1"/>
  <c r="O384" i="1"/>
  <c r="N398" i="1"/>
  <c r="P405" i="1"/>
  <c r="O402" i="1"/>
  <c r="R414" i="1"/>
  <c r="T425" i="1"/>
  <c r="N432" i="1"/>
  <c r="R438" i="1"/>
  <c r="Q405" i="1"/>
  <c r="T418" i="1"/>
  <c r="N429" i="1"/>
  <c r="S437" i="1"/>
  <c r="Q446" i="1"/>
  <c r="Q454" i="1"/>
  <c r="O405" i="1"/>
  <c r="S423" i="1"/>
  <c r="S439" i="1"/>
  <c r="L448" i="1"/>
  <c r="P458" i="1"/>
  <c r="O409" i="1"/>
  <c r="O424" i="1"/>
  <c r="N439" i="1"/>
  <c r="R450" i="1"/>
  <c r="L459" i="1"/>
  <c r="P465" i="1"/>
  <c r="S403" i="1"/>
  <c r="O417" i="1"/>
  <c r="T428" i="1"/>
  <c r="Q439" i="1"/>
  <c r="N450" i="1"/>
  <c r="S458" i="1"/>
  <c r="O412" i="1"/>
  <c r="T450" i="1"/>
  <c r="N468" i="1"/>
  <c r="R474" i="1"/>
  <c r="L481" i="1"/>
  <c r="P487" i="1"/>
  <c r="T493" i="1"/>
  <c r="N500" i="1"/>
  <c r="R506" i="1"/>
  <c r="L513" i="1"/>
  <c r="P519" i="1"/>
  <c r="T525" i="1"/>
  <c r="M409" i="1"/>
  <c r="Q375" i="1"/>
  <c r="T372" i="1"/>
  <c r="N379" i="1"/>
  <c r="R385" i="1"/>
  <c r="P417" i="1"/>
  <c r="T410" i="1"/>
  <c r="S380" i="1"/>
  <c r="Q389" i="1"/>
  <c r="N408" i="1"/>
  <c r="T401" i="1"/>
  <c r="M389" i="1"/>
  <c r="N396" i="1"/>
  <c r="T389" i="1"/>
  <c r="T379" i="1"/>
  <c r="O389" i="1"/>
  <c r="M379" i="1"/>
  <c r="N395" i="1"/>
  <c r="T388" i="1"/>
  <c r="O380" i="1"/>
  <c r="S375" i="1"/>
  <c r="P386" i="1"/>
  <c r="L380" i="1"/>
  <c r="R373" i="1"/>
  <c r="S374" i="1"/>
  <c r="N374" i="1"/>
  <c r="S387" i="1"/>
  <c r="T373" i="1"/>
  <c r="R393" i="1"/>
  <c r="S386" i="1"/>
  <c r="R376" i="1"/>
  <c r="M374" i="1"/>
  <c r="T384" i="1"/>
  <c r="P378" i="1"/>
  <c r="L372" i="1"/>
  <c r="M373" i="1"/>
  <c r="R420" i="1"/>
  <c r="N414" i="1"/>
  <c r="L406" i="1"/>
  <c r="S398" i="1"/>
  <c r="P411" i="1"/>
  <c r="L405" i="1"/>
  <c r="Q398" i="1"/>
  <c r="P371" i="1"/>
  <c r="L393" i="1"/>
  <c r="Q383" i="1"/>
  <c r="M394" i="1"/>
  <c r="L385" i="1"/>
  <c r="P398" i="1"/>
  <c r="L392" i="1"/>
  <c r="R384" i="1"/>
  <c r="N370" i="1"/>
  <c r="Q372" i="1"/>
  <c r="N383" i="1"/>
  <c r="T376" i="1"/>
  <c r="P370" i="1"/>
  <c r="L2" i="1"/>
  <c r="AD11" i="1" s="1"/>
  <c r="P2" i="1"/>
  <c r="AD7" i="1" s="1"/>
  <c r="N2" i="1"/>
  <c r="AD9" i="1" s="1"/>
  <c r="O2" i="1"/>
  <c r="AD8" i="1" s="1"/>
  <c r="M2" i="1"/>
  <c r="AD10" i="1" s="1"/>
  <c r="T2" i="1"/>
  <c r="AD3" i="1" s="1"/>
  <c r="S2" i="1"/>
  <c r="AD4" i="1" s="1"/>
  <c r="R2" i="1"/>
  <c r="AD5" i="1" s="1"/>
  <c r="Q2" i="1"/>
  <c r="AD6" i="1" s="1"/>
  <c r="AC5" i="1" l="1"/>
  <c r="AB5" i="1" s="1"/>
  <c r="AC8" i="1"/>
  <c r="AB8" i="1" s="1"/>
  <c r="AC4" i="1"/>
  <c r="AB4" i="1" s="1"/>
  <c r="AC6" i="1"/>
  <c r="AB6" i="1" s="1"/>
  <c r="AC7" i="1"/>
  <c r="AB7" i="1" s="1"/>
  <c r="AC11" i="1"/>
  <c r="AB11" i="1" s="1"/>
  <c r="AC3" i="1"/>
  <c r="AB3" i="1" s="1"/>
  <c r="AC9" i="1"/>
  <c r="AB9" i="1" s="1"/>
  <c r="AC10" i="1"/>
  <c r="AB10" i="1" s="1"/>
  <c r="AB12" i="1" l="1"/>
  <c r="W9" i="1" s="1"/>
  <c r="K370" i="1" l="1"/>
  <c r="K402" i="1"/>
  <c r="K404" i="1"/>
  <c r="K433" i="1"/>
  <c r="K454" i="1"/>
  <c r="K411" i="1"/>
  <c r="K448" i="1"/>
  <c r="K469" i="1"/>
  <c r="K544" i="1"/>
  <c r="K399" i="1"/>
  <c r="K409" i="1"/>
  <c r="K412" i="1"/>
  <c r="K445" i="1"/>
  <c r="K413" i="1"/>
  <c r="K435" i="1"/>
  <c r="K410" i="1"/>
  <c r="K439" i="1"/>
  <c r="K374" i="1"/>
  <c r="K379" i="1"/>
  <c r="K396" i="1"/>
  <c r="K421" i="1"/>
  <c r="K477" i="1"/>
  <c r="K548" i="1"/>
  <c r="K432" i="1"/>
  <c r="K468" i="1"/>
  <c r="K483" i="1"/>
  <c r="K428" i="1"/>
  <c r="K457" i="1"/>
  <c r="K430" i="1"/>
  <c r="K497" i="1"/>
  <c r="K502" i="1"/>
  <c r="K527" i="1"/>
  <c r="K519" i="1"/>
  <c r="K543" i="1"/>
  <c r="K400" i="1"/>
  <c r="K546" i="1"/>
  <c r="K522" i="1"/>
  <c r="K423" i="1"/>
  <c r="K475" i="1"/>
  <c r="K553" i="1"/>
  <c r="K531" i="1"/>
  <c r="K414" i="1"/>
  <c r="K534" i="1"/>
  <c r="K530" i="1"/>
  <c r="K479" i="1"/>
  <c r="K555" i="1"/>
  <c r="K464" i="1"/>
  <c r="K525" i="1"/>
  <c r="K521" i="1"/>
  <c r="K538" i="1"/>
  <c r="K406" i="1"/>
  <c r="K549" i="1"/>
  <c r="K486" i="1"/>
  <c r="K535" i="1"/>
  <c r="K510" i="1"/>
  <c r="K554" i="1"/>
  <c r="K440" i="1"/>
  <c r="K523" i="1"/>
  <c r="K545" i="1"/>
  <c r="K376" i="1"/>
  <c r="K441" i="1"/>
  <c r="K526" i="1"/>
  <c r="K463" i="1"/>
  <c r="K378" i="1"/>
  <c r="K443" i="1"/>
  <c r="K458" i="1"/>
  <c r="K452" i="1"/>
  <c r="K424" i="1"/>
  <c r="K485" i="1"/>
  <c r="K552" i="1"/>
  <c r="K373" i="1"/>
  <c r="K385" i="1"/>
  <c r="K384" i="1"/>
  <c r="K453" i="1"/>
  <c r="K403" i="1"/>
  <c r="K447" i="1"/>
  <c r="K438" i="1"/>
  <c r="K416" i="1"/>
  <c r="K467" i="1"/>
  <c r="K493" i="1"/>
  <c r="K405" i="1"/>
  <c r="K482" i="1"/>
  <c r="K499" i="1"/>
  <c r="K533" i="1"/>
  <c r="K377" i="1"/>
  <c r="K542" i="1"/>
  <c r="K518" i="1"/>
  <c r="K504" i="1"/>
  <c r="K471" i="1"/>
  <c r="K551" i="1"/>
  <c r="K516" i="1"/>
  <c r="K524" i="1"/>
  <c r="K511" i="1"/>
  <c r="K474" i="1"/>
  <c r="K491" i="1"/>
  <c r="K528" i="1"/>
  <c r="K381" i="1"/>
  <c r="K472" i="1"/>
  <c r="K371" i="1"/>
  <c r="K386" i="1"/>
  <c r="K395" i="1"/>
  <c r="K394" i="1"/>
  <c r="K420" i="1"/>
  <c r="K451" i="1"/>
  <c r="K387" i="1"/>
  <c r="K501" i="1"/>
  <c r="K393" i="1"/>
  <c r="K390" i="1"/>
  <c r="K425" i="1"/>
  <c r="K419" i="1"/>
  <c r="K429" i="1"/>
  <c r="K418" i="1"/>
  <c r="K431" i="1"/>
  <c r="K446" i="1"/>
  <c r="K462" i="1"/>
  <c r="K375" i="1"/>
  <c r="K392" i="1"/>
  <c r="K417" i="1"/>
  <c r="K455" i="1"/>
  <c r="K427" i="1"/>
  <c r="K437" i="1"/>
  <c r="K509" i="1"/>
  <c r="K532" i="1"/>
  <c r="K449" i="1"/>
  <c r="K489" i="1"/>
  <c r="K496" i="1"/>
  <c r="K498" i="1"/>
  <c r="K488" i="1"/>
  <c r="K461" i="1"/>
  <c r="K515" i="1"/>
  <c r="K541" i="1"/>
  <c r="K492" i="1"/>
  <c r="K382" i="1"/>
  <c r="K389" i="1"/>
  <c r="K398" i="1"/>
  <c r="K470" i="1"/>
  <c r="K508" i="1"/>
  <c r="K487" i="1"/>
  <c r="K481" i="1"/>
  <c r="K480" i="1"/>
  <c r="K478" i="1"/>
  <c r="K547" i="1"/>
  <c r="K466" i="1"/>
  <c r="K473" i="1"/>
  <c r="K490" i="1"/>
  <c r="K507" i="1"/>
  <c r="K537" i="1"/>
  <c r="K407" i="1"/>
  <c r="K513" i="1"/>
  <c r="K494" i="1"/>
  <c r="K484" i="1"/>
  <c r="K383" i="1"/>
  <c r="K391" i="1"/>
  <c r="K401" i="1"/>
  <c r="K415" i="1"/>
  <c r="K460" i="1"/>
  <c r="K465" i="1"/>
  <c r="K517" i="1"/>
  <c r="K529" i="1"/>
  <c r="K536" i="1"/>
  <c r="K372" i="1"/>
  <c r="K388" i="1"/>
  <c r="K450" i="1"/>
  <c r="K444" i="1"/>
  <c r="K426" i="1"/>
  <c r="K380" i="1"/>
  <c r="K397" i="1"/>
  <c r="K436" i="1"/>
  <c r="K422" i="1"/>
  <c r="K442" i="1"/>
  <c r="K459" i="1"/>
  <c r="K434" i="1"/>
  <c r="K408" i="1"/>
  <c r="K540" i="1"/>
  <c r="K512" i="1"/>
  <c r="K456" i="1"/>
  <c r="K514" i="1"/>
  <c r="K500" i="1"/>
  <c r="K503" i="1"/>
  <c r="K476" i="1"/>
  <c r="K505" i="1"/>
  <c r="K506" i="1"/>
  <c r="K550" i="1"/>
  <c r="K520" i="1"/>
  <c r="K495" i="1"/>
  <c r="K539" i="1"/>
  <c r="K78" i="1"/>
  <c r="K98" i="1"/>
  <c r="K122" i="1"/>
  <c r="K129" i="1"/>
  <c r="K161" i="1"/>
  <c r="K146" i="1"/>
  <c r="K197" i="1"/>
  <c r="K190" i="1"/>
  <c r="K207" i="1"/>
  <c r="K204" i="1"/>
  <c r="K253" i="1"/>
  <c r="K285" i="1"/>
  <c r="K101" i="1"/>
  <c r="K114" i="1"/>
  <c r="K147" i="1"/>
  <c r="K132" i="1"/>
  <c r="K164" i="1"/>
  <c r="K183" i="1"/>
  <c r="K184" i="1"/>
  <c r="K201" i="1"/>
  <c r="K82" i="1"/>
  <c r="K95" i="1"/>
  <c r="K102" i="1"/>
  <c r="K113" i="1"/>
  <c r="K133" i="1"/>
  <c r="K165" i="1"/>
  <c r="K124" i="1"/>
  <c r="K150" i="1"/>
  <c r="K169" i="1"/>
  <c r="K170" i="1"/>
  <c r="K216" i="1"/>
  <c r="K233" i="1"/>
  <c r="K265" i="1"/>
  <c r="K297" i="1"/>
  <c r="K198" i="1"/>
  <c r="K179" i="1"/>
  <c r="K188" i="1"/>
  <c r="K205" i="1"/>
  <c r="K279" i="1"/>
  <c r="K234" i="1"/>
  <c r="K266" i="1"/>
  <c r="K298" i="1"/>
  <c r="K313" i="1"/>
  <c r="K354" i="1"/>
  <c r="K331" i="1"/>
  <c r="K367" i="1"/>
  <c r="K352" i="1"/>
  <c r="K259" i="1"/>
  <c r="K288" i="1"/>
  <c r="K187" i="1"/>
  <c r="K196" i="1"/>
  <c r="K283" i="1"/>
  <c r="K236" i="1"/>
  <c r="K268" i="1"/>
  <c r="K300" i="1"/>
  <c r="K315" i="1"/>
  <c r="K342" i="1"/>
  <c r="K364" i="1"/>
  <c r="K310" i="1"/>
  <c r="K345" i="1"/>
  <c r="K335" i="1"/>
  <c r="K356" i="1"/>
  <c r="K287" i="1"/>
  <c r="K238" i="1"/>
  <c r="K270" i="1"/>
  <c r="K302" i="1"/>
  <c r="K317" i="1"/>
  <c r="K346" i="1"/>
  <c r="K368" i="1"/>
  <c r="K360" i="1"/>
  <c r="K104" i="1"/>
  <c r="K152" i="1"/>
  <c r="K180" i="1"/>
  <c r="K307" i="1"/>
  <c r="K248" i="1"/>
  <c r="K223" i="1"/>
  <c r="K311" i="1"/>
  <c r="K350" i="1"/>
  <c r="K343" i="1"/>
  <c r="K246" i="1"/>
  <c r="K278" i="1"/>
  <c r="K325" i="1"/>
  <c r="K339" i="1"/>
  <c r="K171" i="1"/>
  <c r="K264" i="1"/>
  <c r="K175" i="1"/>
  <c r="K222" i="1"/>
  <c r="K87" i="1"/>
  <c r="K157" i="1"/>
  <c r="K208" i="1"/>
  <c r="K225" i="1"/>
  <c r="K93" i="1"/>
  <c r="K160" i="1"/>
  <c r="K226" i="1"/>
  <c r="K290" i="1"/>
  <c r="K227" i="1"/>
  <c r="K319" i="1"/>
  <c r="K359" i="1"/>
  <c r="K260" i="1"/>
  <c r="K349" i="1"/>
  <c r="K159" i="1"/>
  <c r="K294" i="1"/>
  <c r="K86" i="1"/>
  <c r="K92" i="1"/>
  <c r="K106" i="1"/>
  <c r="K137" i="1"/>
  <c r="K154" i="1"/>
  <c r="K173" i="1"/>
  <c r="K166" i="1"/>
  <c r="K212" i="1"/>
  <c r="K229" i="1"/>
  <c r="K261" i="1"/>
  <c r="K293" i="1"/>
  <c r="K85" i="1"/>
  <c r="K96" i="1"/>
  <c r="K109" i="1"/>
  <c r="K155" i="1"/>
  <c r="K140" i="1"/>
  <c r="K191" i="1"/>
  <c r="K192" i="1"/>
  <c r="K209" i="1"/>
  <c r="K206" i="1"/>
  <c r="K90" i="1"/>
  <c r="K110" i="1"/>
  <c r="K141" i="1"/>
  <c r="K126" i="1"/>
  <c r="K158" i="1"/>
  <c r="K177" i="1"/>
  <c r="K178" i="1"/>
  <c r="K224" i="1"/>
  <c r="K241" i="1"/>
  <c r="K273" i="1"/>
  <c r="K305" i="1"/>
  <c r="K219" i="1"/>
  <c r="K97" i="1"/>
  <c r="K202" i="1"/>
  <c r="K231" i="1"/>
  <c r="K295" i="1"/>
  <c r="K242" i="1"/>
  <c r="K274" i="1"/>
  <c r="K321" i="1"/>
  <c r="K318" i="1"/>
  <c r="K347" i="1"/>
  <c r="K353" i="1"/>
  <c r="K291" i="1"/>
  <c r="K217" i="1"/>
  <c r="K240" i="1"/>
  <c r="K304" i="1"/>
  <c r="K314" i="1"/>
  <c r="K369" i="1"/>
  <c r="K332" i="1"/>
  <c r="K81" i="1"/>
  <c r="K105" i="1"/>
  <c r="K118" i="1"/>
  <c r="K121" i="1"/>
  <c r="K210" i="1"/>
  <c r="K235" i="1"/>
  <c r="K299" i="1"/>
  <c r="K244" i="1"/>
  <c r="K276" i="1"/>
  <c r="K323" i="1"/>
  <c r="K358" i="1"/>
  <c r="K357" i="1"/>
  <c r="K351" i="1"/>
  <c r="K362" i="1"/>
  <c r="K363" i="1"/>
  <c r="K195" i="1"/>
  <c r="K218" i="1"/>
  <c r="K239" i="1"/>
  <c r="K303" i="1"/>
  <c r="K361" i="1"/>
  <c r="K366" i="1"/>
  <c r="K329" i="1"/>
  <c r="K338" i="1"/>
  <c r="K341" i="1"/>
  <c r="K144" i="1"/>
  <c r="K230" i="1"/>
  <c r="K262" i="1"/>
  <c r="K309" i="1"/>
  <c r="K330" i="1"/>
  <c r="K344" i="1"/>
  <c r="K275" i="1"/>
  <c r="K308" i="1"/>
  <c r="K348" i="1"/>
  <c r="K91" i="1"/>
  <c r="K99" i="1"/>
  <c r="K94" i="1"/>
  <c r="K145" i="1"/>
  <c r="K130" i="1"/>
  <c r="K162" i="1"/>
  <c r="K181" i="1"/>
  <c r="K117" i="1"/>
  <c r="K174" i="1"/>
  <c r="K220" i="1"/>
  <c r="K237" i="1"/>
  <c r="K269" i="1"/>
  <c r="K301" i="1"/>
  <c r="K80" i="1"/>
  <c r="K100" i="1"/>
  <c r="K131" i="1"/>
  <c r="K163" i="1"/>
  <c r="K119" i="1"/>
  <c r="K148" i="1"/>
  <c r="K167" i="1"/>
  <c r="K199" i="1"/>
  <c r="K168" i="1"/>
  <c r="K214" i="1"/>
  <c r="K79" i="1"/>
  <c r="K103" i="1"/>
  <c r="K116" i="1"/>
  <c r="K123" i="1"/>
  <c r="K149" i="1"/>
  <c r="K134" i="1"/>
  <c r="K185" i="1"/>
  <c r="K186" i="1"/>
  <c r="K203" i="1"/>
  <c r="K200" i="1"/>
  <c r="K249" i="1"/>
  <c r="K281" i="1"/>
  <c r="K211" i="1"/>
  <c r="K112" i="1"/>
  <c r="K143" i="1"/>
  <c r="K128" i="1"/>
  <c r="K247" i="1"/>
  <c r="K250" i="1"/>
  <c r="K282" i="1"/>
  <c r="K316" i="1"/>
  <c r="K322" i="1"/>
  <c r="K312" i="1"/>
  <c r="K256" i="1"/>
  <c r="K334" i="1"/>
  <c r="K327" i="1"/>
  <c r="K326" i="1"/>
  <c r="K151" i="1"/>
  <c r="K136" i="1"/>
  <c r="K251" i="1"/>
  <c r="K252" i="1"/>
  <c r="K284" i="1"/>
  <c r="K365" i="1"/>
  <c r="K320" i="1"/>
  <c r="K89" i="1"/>
  <c r="K127" i="1"/>
  <c r="K255" i="1"/>
  <c r="K221" i="1"/>
  <c r="K254" i="1"/>
  <c r="K286" i="1"/>
  <c r="K306" i="1"/>
  <c r="K355" i="1"/>
  <c r="K328" i="1"/>
  <c r="K333" i="1"/>
  <c r="K84" i="1"/>
  <c r="K243" i="1"/>
  <c r="K280" i="1"/>
  <c r="K337" i="1"/>
  <c r="K83" i="1"/>
  <c r="K107" i="1"/>
  <c r="K120" i="1"/>
  <c r="K115" i="1"/>
  <c r="K153" i="1"/>
  <c r="K138" i="1"/>
  <c r="K189" i="1"/>
  <c r="K182" i="1"/>
  <c r="K245" i="1"/>
  <c r="K277" i="1"/>
  <c r="K215" i="1"/>
  <c r="K88" i="1"/>
  <c r="K108" i="1"/>
  <c r="K139" i="1"/>
  <c r="K156" i="1"/>
  <c r="K176" i="1"/>
  <c r="K111" i="1"/>
  <c r="K125" i="1"/>
  <c r="K142" i="1"/>
  <c r="K193" i="1"/>
  <c r="K194" i="1"/>
  <c r="K257" i="1"/>
  <c r="K289" i="1"/>
  <c r="K263" i="1"/>
  <c r="K213" i="1"/>
  <c r="K258" i="1"/>
  <c r="K336" i="1"/>
  <c r="K272" i="1"/>
  <c r="K267" i="1"/>
  <c r="K228" i="1"/>
  <c r="K292" i="1"/>
  <c r="K324" i="1"/>
  <c r="K340" i="1"/>
  <c r="K172" i="1"/>
  <c r="K271" i="1"/>
  <c r="K135" i="1"/>
  <c r="K232" i="1"/>
  <c r="K296" i="1"/>
  <c r="K3" i="1"/>
  <c r="K4" i="1"/>
  <c r="K68" i="1"/>
  <c r="K43" i="1"/>
  <c r="K49" i="1"/>
  <c r="K70" i="1"/>
  <c r="K24" i="1"/>
  <c r="K22" i="1"/>
  <c r="K5" i="1"/>
  <c r="K69" i="1"/>
  <c r="K39" i="1"/>
  <c r="K44" i="1"/>
  <c r="K62" i="1"/>
  <c r="K25" i="1"/>
  <c r="K26" i="1"/>
  <c r="K16" i="1"/>
  <c r="K10" i="1"/>
  <c r="K67" i="1"/>
  <c r="K61" i="1"/>
  <c r="K27" i="1"/>
  <c r="K20" i="1"/>
  <c r="K65" i="1"/>
  <c r="K31" i="1"/>
  <c r="K54" i="1"/>
  <c r="K18" i="1"/>
  <c r="K60" i="1"/>
  <c r="K41" i="1"/>
  <c r="K32" i="1"/>
  <c r="K13" i="1"/>
  <c r="K55" i="1"/>
  <c r="K36" i="1"/>
  <c r="K63" i="1"/>
  <c r="K15" i="1"/>
  <c r="K50" i="1"/>
  <c r="K76" i="1"/>
  <c r="K57" i="1"/>
  <c r="K48" i="1"/>
  <c r="K34" i="1"/>
  <c r="K46" i="1"/>
  <c r="K74" i="1"/>
  <c r="K52" i="1"/>
  <c r="K7" i="1"/>
  <c r="K33" i="1"/>
  <c r="K42" i="1"/>
  <c r="K8" i="1"/>
  <c r="K72" i="1"/>
  <c r="K51" i="1"/>
  <c r="K53" i="1"/>
  <c r="K11" i="1"/>
  <c r="K28" i="1"/>
  <c r="K30" i="1"/>
  <c r="K9" i="1"/>
  <c r="K73" i="1"/>
  <c r="K47" i="1"/>
  <c r="K64" i="1"/>
  <c r="K35" i="1"/>
  <c r="K45" i="1"/>
  <c r="K66" i="1"/>
  <c r="K14" i="1"/>
  <c r="K75" i="1"/>
  <c r="K40" i="1"/>
  <c r="K21" i="1"/>
  <c r="K71" i="1"/>
  <c r="K23" i="1"/>
  <c r="K58" i="1"/>
  <c r="K38" i="1"/>
  <c r="K77" i="1"/>
  <c r="K17" i="1"/>
  <c r="K6" i="1"/>
  <c r="K56" i="1"/>
  <c r="K37" i="1"/>
  <c r="K12" i="1"/>
  <c r="K59" i="1"/>
  <c r="K19" i="1"/>
  <c r="K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cmason</author>
  </authors>
  <commentList>
    <comment ref="W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cmason:</t>
        </r>
        <r>
          <rPr>
            <sz val="9"/>
            <color indexed="81"/>
            <rFont val="Tahoma"/>
            <family val="2"/>
          </rPr>
          <t xml:space="preserve">
mind error in # cycles
</t>
        </r>
      </text>
    </comment>
    <comment ref="W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cmason:</t>
        </r>
        <r>
          <rPr>
            <sz val="9"/>
            <color indexed="81"/>
            <rFont val="Tahoma"/>
            <family val="2"/>
          </rPr>
          <t xml:space="preserve">
mind error in # cycles</t>
        </r>
      </text>
    </comment>
  </commentList>
</comments>
</file>

<file path=xl/sharedStrings.xml><?xml version="1.0" encoding="utf-8"?>
<sst xmlns="http://schemas.openxmlformats.org/spreadsheetml/2006/main" count="42" uniqueCount="39">
  <si>
    <t>ωt</t>
  </si>
  <si>
    <t>t (s)</t>
  </si>
  <si>
    <t>f (1/s)</t>
  </si>
  <si>
    <t>ω (1/s)</t>
  </si>
  <si>
    <t># cycles</t>
  </si>
  <si>
    <t>RAND</t>
  </si>
  <si>
    <r>
      <t>ωt+</t>
    </r>
    <r>
      <rPr>
        <sz val="11"/>
        <color theme="1"/>
        <rFont val="Calibri"/>
        <family val="2"/>
      </rPr>
      <t>α</t>
    </r>
  </si>
  <si>
    <t>a (mm)</t>
  </si>
  <si>
    <t>b (mm)</t>
  </si>
  <si>
    <r>
      <t>RAND b+asin(</t>
    </r>
    <r>
      <rPr>
        <sz val="11"/>
        <color theme="1"/>
        <rFont val="Calibri"/>
        <family val="2"/>
      </rPr>
      <t>ωt+α)</t>
    </r>
  </si>
  <si>
    <r>
      <t>b+asin(</t>
    </r>
    <r>
      <rPr>
        <sz val="11"/>
        <color theme="1"/>
        <rFont val="Calibri"/>
        <family val="2"/>
      </rPr>
      <t>ωt+α)</t>
    </r>
  </si>
  <si>
    <t>x</t>
  </si>
  <si>
    <r>
      <rPr>
        <sz val="11"/>
        <color theme="1"/>
        <rFont val="Calibri"/>
        <family val="2"/>
      </rPr>
      <t>ω'</t>
    </r>
    <r>
      <rPr>
        <sz val="11"/>
        <color theme="1"/>
        <rFont val="Calibri"/>
        <family val="2"/>
        <scheme val="minor"/>
      </rPr>
      <t xml:space="preserve"> (1/s)</t>
    </r>
  </si>
  <si>
    <t>a' (mm)</t>
  </si>
  <si>
    <t>b' (mm)</t>
  </si>
  <si>
    <t>α' (°)</t>
  </si>
  <si>
    <t>for a'</t>
  </si>
  <si>
    <t>x'</t>
  </si>
  <si>
    <r>
      <t>α' (rad</t>
    </r>
    <r>
      <rPr>
        <sz val="11"/>
        <color theme="1"/>
        <rFont val="Calibri"/>
        <family val="2"/>
      </rPr>
      <t>)</t>
    </r>
  </si>
  <si>
    <r>
      <t>α (rad</t>
    </r>
    <r>
      <rPr>
        <sz val="11"/>
        <color theme="1"/>
        <rFont val="Calibri"/>
        <family val="2"/>
      </rPr>
      <t>)</t>
    </r>
  </si>
  <si>
    <r>
      <t>α (</t>
    </r>
    <r>
      <rPr>
        <sz val="11"/>
        <color theme="1"/>
        <rFont val="Calibri"/>
        <family val="2"/>
      </rPr>
      <t>°)</t>
    </r>
  </si>
  <si>
    <t>LSQ</t>
  </si>
  <si>
    <t>(x'-x)²[0.05]</t>
  </si>
  <si>
    <t>(x'-x)²[0.10]</t>
  </si>
  <si>
    <t>(x'-x)²[0.15]</t>
  </si>
  <si>
    <t>(x'-x)²[0.20]</t>
  </si>
  <si>
    <t>(x'-x)²[0.00]</t>
  </si>
  <si>
    <t>(x'-x)²[-0.05]</t>
  </si>
  <si>
    <t>(x'-x)²[-0.10]</t>
  </si>
  <si>
    <t>(x'-x)²[-0.15]</t>
  </si>
  <si>
    <t>(x'-x)²[-0.20]</t>
  </si>
  <si>
    <t>RAND x [raw data]</t>
  </si>
  <si>
    <t>SEARCH f' (1/s)</t>
  </si>
  <si>
    <t>SEARCH OFFSET f'</t>
  </si>
  <si>
    <t>min LSQ f'</t>
  </si>
  <si>
    <t>line</t>
  </si>
  <si>
    <t>E4:</t>
  </si>
  <si>
    <t>E</t>
  </si>
  <si>
    <t>x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</si>
</sst>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000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RAND b+asin(ωt+α)</c:v>
                </c:pt>
                <c:pt idx="1">
                  <c:v>RAND x [raw data]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Sheet1!$B$3:$B$77</c:f>
              <c:numCache>
                <c:formatCode>0.00</c:formatCode>
                <c:ptCount val="75"/>
                <c:pt idx="0">
                  <c:v>0</c:v>
                </c:pt>
                <c:pt idx="1">
                  <c:v>0.20231839600000001</c:v>
                </c:pt>
                <c:pt idx="2">
                  <c:v>0.40463679200000002</c:v>
                </c:pt>
                <c:pt idx="3">
                  <c:v>0.60695518800000003</c:v>
                </c:pt>
                <c:pt idx="4">
                  <c:v>0.80927358400000005</c:v>
                </c:pt>
                <c:pt idx="5">
                  <c:v>1.0115919800000002</c:v>
                </c:pt>
                <c:pt idx="6">
                  <c:v>1.2139103760000001</c:v>
                </c:pt>
                <c:pt idx="7">
                  <c:v>1.4162287720000002</c:v>
                </c:pt>
                <c:pt idx="8">
                  <c:v>1.6185471680000001</c:v>
                </c:pt>
                <c:pt idx="9">
                  <c:v>1.820865564</c:v>
                </c:pt>
                <c:pt idx="10">
                  <c:v>2.0231839600000003</c:v>
                </c:pt>
                <c:pt idx="11">
                  <c:v>2.2255023560000002</c:v>
                </c:pt>
                <c:pt idx="12">
                  <c:v>2.4278207520000001</c:v>
                </c:pt>
                <c:pt idx="13">
                  <c:v>2.630139148</c:v>
                </c:pt>
                <c:pt idx="14">
                  <c:v>2.8324575440000004</c:v>
                </c:pt>
                <c:pt idx="15">
                  <c:v>3.0347759399999998</c:v>
                </c:pt>
                <c:pt idx="16">
                  <c:v>3.2370943360000002</c:v>
                </c:pt>
                <c:pt idx="17">
                  <c:v>3.4394127320000005</c:v>
                </c:pt>
                <c:pt idx="18">
                  <c:v>3.641731128</c:v>
                </c:pt>
                <c:pt idx="19">
                  <c:v>3.8440495240000003</c:v>
                </c:pt>
                <c:pt idx="20">
                  <c:v>4.0463679200000007</c:v>
                </c:pt>
                <c:pt idx="21">
                  <c:v>4.2486863159999997</c:v>
                </c:pt>
                <c:pt idx="22">
                  <c:v>4.4510047120000005</c:v>
                </c:pt>
                <c:pt idx="23">
                  <c:v>4.6533231080000004</c:v>
                </c:pt>
                <c:pt idx="24">
                  <c:v>4.8556415040000003</c:v>
                </c:pt>
                <c:pt idx="25">
                  <c:v>5.0579599000000002</c:v>
                </c:pt>
                <c:pt idx="26">
                  <c:v>5.2602782960000001</c:v>
                </c:pt>
                <c:pt idx="27">
                  <c:v>5.4625966920000009</c:v>
                </c:pt>
                <c:pt idx="28">
                  <c:v>5.6649150880000008</c:v>
                </c:pt>
                <c:pt idx="29">
                  <c:v>5.8672334839999998</c:v>
                </c:pt>
                <c:pt idx="30">
                  <c:v>6.0695518799999997</c:v>
                </c:pt>
                <c:pt idx="31">
                  <c:v>6.2718702760000005</c:v>
                </c:pt>
                <c:pt idx="32">
                  <c:v>6.4741886720000004</c:v>
                </c:pt>
                <c:pt idx="33">
                  <c:v>6.6765070680000003</c:v>
                </c:pt>
                <c:pt idx="34">
                  <c:v>6.8788254640000011</c:v>
                </c:pt>
                <c:pt idx="35">
                  <c:v>7.0811438600000001</c:v>
                </c:pt>
                <c:pt idx="36">
                  <c:v>7.283462256</c:v>
                </c:pt>
                <c:pt idx="37">
                  <c:v>7.4857806519999999</c:v>
                </c:pt>
                <c:pt idx="38">
                  <c:v>7.6880990480000007</c:v>
                </c:pt>
                <c:pt idx="39">
                  <c:v>7.8904174440000006</c:v>
                </c:pt>
                <c:pt idx="40">
                  <c:v>8.0927358400000013</c:v>
                </c:pt>
                <c:pt idx="41">
                  <c:v>8.2950542360000004</c:v>
                </c:pt>
                <c:pt idx="42">
                  <c:v>8.4973726319999994</c:v>
                </c:pt>
                <c:pt idx="43">
                  <c:v>8.6996910280000002</c:v>
                </c:pt>
                <c:pt idx="44">
                  <c:v>8.9020094240000009</c:v>
                </c:pt>
                <c:pt idx="45">
                  <c:v>9.10432782</c:v>
                </c:pt>
                <c:pt idx="46">
                  <c:v>9.3066462160000007</c:v>
                </c:pt>
                <c:pt idx="47">
                  <c:v>9.5089646119999998</c:v>
                </c:pt>
                <c:pt idx="48">
                  <c:v>9.7112830080000005</c:v>
                </c:pt>
                <c:pt idx="49">
                  <c:v>9.9136014039999996</c:v>
                </c:pt>
                <c:pt idx="50">
                  <c:v>10.1159198</c:v>
                </c:pt>
                <c:pt idx="51">
                  <c:v>10.318238196000001</c:v>
                </c:pt>
                <c:pt idx="52">
                  <c:v>10.520556592</c:v>
                </c:pt>
                <c:pt idx="53">
                  <c:v>10.722874988000001</c:v>
                </c:pt>
                <c:pt idx="54">
                  <c:v>10.925193384000002</c:v>
                </c:pt>
                <c:pt idx="55">
                  <c:v>11.127511780000001</c:v>
                </c:pt>
                <c:pt idx="56">
                  <c:v>11.329830176000002</c:v>
                </c:pt>
                <c:pt idx="57">
                  <c:v>11.532148571999999</c:v>
                </c:pt>
                <c:pt idx="58">
                  <c:v>11.734466968</c:v>
                </c:pt>
                <c:pt idx="59">
                  <c:v>11.936785364</c:v>
                </c:pt>
                <c:pt idx="60">
                  <c:v>12.139103759999999</c:v>
                </c:pt>
                <c:pt idx="61">
                  <c:v>12.341422156</c:v>
                </c:pt>
                <c:pt idx="62">
                  <c:v>12.543740552000001</c:v>
                </c:pt>
                <c:pt idx="63">
                  <c:v>12.746058948</c:v>
                </c:pt>
                <c:pt idx="64">
                  <c:v>12.948377344000001</c:v>
                </c:pt>
                <c:pt idx="65">
                  <c:v>13.150695740000002</c:v>
                </c:pt>
                <c:pt idx="66">
                  <c:v>13.353014136000001</c:v>
                </c:pt>
                <c:pt idx="67">
                  <c:v>13.555332532000001</c:v>
                </c:pt>
                <c:pt idx="68">
                  <c:v>13.757650928000002</c:v>
                </c:pt>
                <c:pt idx="69">
                  <c:v>13.959969323999999</c:v>
                </c:pt>
                <c:pt idx="70">
                  <c:v>14.16228772</c:v>
                </c:pt>
                <c:pt idx="71">
                  <c:v>14.364606115999999</c:v>
                </c:pt>
                <c:pt idx="72">
                  <c:v>14.566924512</c:v>
                </c:pt>
                <c:pt idx="73">
                  <c:v>14.769242908000001</c:v>
                </c:pt>
                <c:pt idx="74">
                  <c:v>14.971561304</c:v>
                </c:pt>
              </c:numCache>
            </c:numRef>
          </c:xVal>
          <c:yVal>
            <c:numRef>
              <c:f>Sheet1!$E$3:$E$77</c:f>
              <c:numCache>
                <c:formatCode>0.00</c:formatCode>
                <c:ptCount val="75"/>
                <c:pt idx="0">
                  <c:v>24.201426068548294</c:v>
                </c:pt>
                <c:pt idx="1">
                  <c:v>27.117562992927347</c:v>
                </c:pt>
                <c:pt idx="2">
                  <c:v>12.891543546615834</c:v>
                </c:pt>
                <c:pt idx="3">
                  <c:v>19.838650387766826</c:v>
                </c:pt>
                <c:pt idx="4">
                  <c:v>9.7834211018766837</c:v>
                </c:pt>
                <c:pt idx="5">
                  <c:v>14.854567902739451</c:v>
                </c:pt>
                <c:pt idx="6">
                  <c:v>7.9797270365380912</c:v>
                </c:pt>
                <c:pt idx="7">
                  <c:v>4.7802520782048745</c:v>
                </c:pt>
                <c:pt idx="8">
                  <c:v>3.2662635186729023</c:v>
                </c:pt>
                <c:pt idx="9">
                  <c:v>-6.7678434133106364</c:v>
                </c:pt>
                <c:pt idx="10">
                  <c:v>-23.947249444038331</c:v>
                </c:pt>
                <c:pt idx="11">
                  <c:v>-13.519763379896201</c:v>
                </c:pt>
                <c:pt idx="12">
                  <c:v>-22.95795115836501</c:v>
                </c:pt>
                <c:pt idx="13">
                  <c:v>-12.960254973953866</c:v>
                </c:pt>
                <c:pt idx="14">
                  <c:v>-2.8510568262264213</c:v>
                </c:pt>
                <c:pt idx="15">
                  <c:v>7.6203161024139021</c:v>
                </c:pt>
                <c:pt idx="16">
                  <c:v>-0.41839633474224414</c:v>
                </c:pt>
                <c:pt idx="17">
                  <c:v>-1.4594395188911595</c:v>
                </c:pt>
                <c:pt idx="18">
                  <c:v>15.888718927762513</c:v>
                </c:pt>
                <c:pt idx="19">
                  <c:v>-8.4941861057769152</c:v>
                </c:pt>
                <c:pt idx="20">
                  <c:v>10.364688791416793</c:v>
                </c:pt>
                <c:pt idx="21">
                  <c:v>16.13648268903518</c:v>
                </c:pt>
                <c:pt idx="22">
                  <c:v>28.095886978081275</c:v>
                </c:pt>
                <c:pt idx="23">
                  <c:v>25.526257122507801</c:v>
                </c:pt>
                <c:pt idx="24">
                  <c:v>21.124370974731381</c:v>
                </c:pt>
                <c:pt idx="25">
                  <c:v>25.904639547631746</c:v>
                </c:pt>
                <c:pt idx="26">
                  <c:v>26.402598471751858</c:v>
                </c:pt>
                <c:pt idx="27">
                  <c:v>13.077537709639493</c:v>
                </c:pt>
                <c:pt idx="28">
                  <c:v>34.014162252604592</c:v>
                </c:pt>
                <c:pt idx="29">
                  <c:v>16.623216054592309</c:v>
                </c:pt>
                <c:pt idx="30">
                  <c:v>6.5410437508500401</c:v>
                </c:pt>
                <c:pt idx="31">
                  <c:v>11.728108040330255</c:v>
                </c:pt>
                <c:pt idx="32">
                  <c:v>19.966523212693232</c:v>
                </c:pt>
                <c:pt idx="33">
                  <c:v>4.9567054354815134</c:v>
                </c:pt>
                <c:pt idx="34">
                  <c:v>11.813276447305332</c:v>
                </c:pt>
                <c:pt idx="35">
                  <c:v>-1.4396122410893044</c:v>
                </c:pt>
                <c:pt idx="36">
                  <c:v>9.3266561033965569</c:v>
                </c:pt>
                <c:pt idx="37">
                  <c:v>-12.460083264721153</c:v>
                </c:pt>
                <c:pt idx="38">
                  <c:v>2.9220086086441235</c:v>
                </c:pt>
                <c:pt idx="39">
                  <c:v>-6.5161958358160721</c:v>
                </c:pt>
                <c:pt idx="40">
                  <c:v>-13.079313523503831</c:v>
                </c:pt>
                <c:pt idx="41">
                  <c:v>4.6086582637394198</c:v>
                </c:pt>
                <c:pt idx="42">
                  <c:v>-2.2987585140248719</c:v>
                </c:pt>
                <c:pt idx="43">
                  <c:v>-14.772705992188179</c:v>
                </c:pt>
                <c:pt idx="44">
                  <c:v>-7.2101676091137605</c:v>
                </c:pt>
                <c:pt idx="45">
                  <c:v>-15.134091161639542</c:v>
                </c:pt>
                <c:pt idx="46">
                  <c:v>-15.392452688724827</c:v>
                </c:pt>
                <c:pt idx="47">
                  <c:v>1.4437006294839865</c:v>
                </c:pt>
                <c:pt idx="48">
                  <c:v>-2.2168512794359048</c:v>
                </c:pt>
                <c:pt idx="49">
                  <c:v>-3.7817802124333895</c:v>
                </c:pt>
                <c:pt idx="50">
                  <c:v>2.8291825968959285</c:v>
                </c:pt>
                <c:pt idx="51">
                  <c:v>21.989130710401753</c:v>
                </c:pt>
                <c:pt idx="52">
                  <c:v>13.969159417740975</c:v>
                </c:pt>
                <c:pt idx="53">
                  <c:v>5.5436241848559593</c:v>
                </c:pt>
                <c:pt idx="54">
                  <c:v>27.895266109104352</c:v>
                </c:pt>
                <c:pt idx="55">
                  <c:v>10.019995296813935</c:v>
                </c:pt>
                <c:pt idx="56">
                  <c:v>31.831137033508092</c:v>
                </c:pt>
                <c:pt idx="57">
                  <c:v>6.2629675315073037</c:v>
                </c:pt>
                <c:pt idx="58">
                  <c:v>21.273395020095734</c:v>
                </c:pt>
                <c:pt idx="59">
                  <c:v>13.045676807737637</c:v>
                </c:pt>
                <c:pt idx="60">
                  <c:v>12.489102271710575</c:v>
                </c:pt>
                <c:pt idx="61">
                  <c:v>13.138613913754337</c:v>
                </c:pt>
                <c:pt idx="62">
                  <c:v>14.453381940126169</c:v>
                </c:pt>
                <c:pt idx="63">
                  <c:v>27.414390513645294</c:v>
                </c:pt>
                <c:pt idx="64">
                  <c:v>8.9211341424702084</c:v>
                </c:pt>
                <c:pt idx="65">
                  <c:v>-4.7124410291882306</c:v>
                </c:pt>
                <c:pt idx="66">
                  <c:v>3.4374145397258395</c:v>
                </c:pt>
                <c:pt idx="67">
                  <c:v>11.299205635000595</c:v>
                </c:pt>
                <c:pt idx="68">
                  <c:v>-4.2990498470792531</c:v>
                </c:pt>
                <c:pt idx="69">
                  <c:v>-1.9350431721392098</c:v>
                </c:pt>
                <c:pt idx="70">
                  <c:v>3.9028358554312295</c:v>
                </c:pt>
                <c:pt idx="71">
                  <c:v>-4.6890540556774472</c:v>
                </c:pt>
                <c:pt idx="72">
                  <c:v>-7.8335364733744521</c:v>
                </c:pt>
                <c:pt idx="73">
                  <c:v>-7.8757655234905251</c:v>
                </c:pt>
                <c:pt idx="74">
                  <c:v>-2.7854632339588399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4-4E42-9815-8D6765ECCDD1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b+asin(ωt+α)</c:v>
                </c:pt>
                <c:pt idx="1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Sheet1!$B$3:$B$77</c:f>
              <c:numCache>
                <c:formatCode>0.00</c:formatCode>
                <c:ptCount val="75"/>
                <c:pt idx="0">
                  <c:v>0</c:v>
                </c:pt>
                <c:pt idx="1">
                  <c:v>0.20231839600000001</c:v>
                </c:pt>
                <c:pt idx="2">
                  <c:v>0.40463679200000002</c:v>
                </c:pt>
                <c:pt idx="3">
                  <c:v>0.60695518800000003</c:v>
                </c:pt>
                <c:pt idx="4">
                  <c:v>0.80927358400000005</c:v>
                </c:pt>
                <c:pt idx="5">
                  <c:v>1.0115919800000002</c:v>
                </c:pt>
                <c:pt idx="6">
                  <c:v>1.2139103760000001</c:v>
                </c:pt>
                <c:pt idx="7">
                  <c:v>1.4162287720000002</c:v>
                </c:pt>
                <c:pt idx="8">
                  <c:v>1.6185471680000001</c:v>
                </c:pt>
                <c:pt idx="9">
                  <c:v>1.820865564</c:v>
                </c:pt>
                <c:pt idx="10">
                  <c:v>2.0231839600000003</c:v>
                </c:pt>
                <c:pt idx="11">
                  <c:v>2.2255023560000002</c:v>
                </c:pt>
                <c:pt idx="12">
                  <c:v>2.4278207520000001</c:v>
                </c:pt>
                <c:pt idx="13">
                  <c:v>2.630139148</c:v>
                </c:pt>
                <c:pt idx="14">
                  <c:v>2.8324575440000004</c:v>
                </c:pt>
                <c:pt idx="15">
                  <c:v>3.0347759399999998</c:v>
                </c:pt>
                <c:pt idx="16">
                  <c:v>3.2370943360000002</c:v>
                </c:pt>
                <c:pt idx="17">
                  <c:v>3.4394127320000005</c:v>
                </c:pt>
                <c:pt idx="18">
                  <c:v>3.641731128</c:v>
                </c:pt>
                <c:pt idx="19">
                  <c:v>3.8440495240000003</c:v>
                </c:pt>
                <c:pt idx="20">
                  <c:v>4.0463679200000007</c:v>
                </c:pt>
                <c:pt idx="21">
                  <c:v>4.2486863159999997</c:v>
                </c:pt>
                <c:pt idx="22">
                  <c:v>4.4510047120000005</c:v>
                </c:pt>
                <c:pt idx="23">
                  <c:v>4.6533231080000004</c:v>
                </c:pt>
                <c:pt idx="24">
                  <c:v>4.8556415040000003</c:v>
                </c:pt>
                <c:pt idx="25">
                  <c:v>5.0579599000000002</c:v>
                </c:pt>
                <c:pt idx="26">
                  <c:v>5.2602782960000001</c:v>
                </c:pt>
                <c:pt idx="27">
                  <c:v>5.4625966920000009</c:v>
                </c:pt>
                <c:pt idx="28">
                  <c:v>5.6649150880000008</c:v>
                </c:pt>
                <c:pt idx="29">
                  <c:v>5.8672334839999998</c:v>
                </c:pt>
                <c:pt idx="30">
                  <c:v>6.0695518799999997</c:v>
                </c:pt>
                <c:pt idx="31">
                  <c:v>6.2718702760000005</c:v>
                </c:pt>
                <c:pt idx="32">
                  <c:v>6.4741886720000004</c:v>
                </c:pt>
                <c:pt idx="33">
                  <c:v>6.6765070680000003</c:v>
                </c:pt>
                <c:pt idx="34">
                  <c:v>6.8788254640000011</c:v>
                </c:pt>
                <c:pt idx="35">
                  <c:v>7.0811438600000001</c:v>
                </c:pt>
                <c:pt idx="36">
                  <c:v>7.283462256</c:v>
                </c:pt>
                <c:pt idx="37">
                  <c:v>7.4857806519999999</c:v>
                </c:pt>
                <c:pt idx="38">
                  <c:v>7.6880990480000007</c:v>
                </c:pt>
                <c:pt idx="39">
                  <c:v>7.8904174440000006</c:v>
                </c:pt>
                <c:pt idx="40">
                  <c:v>8.0927358400000013</c:v>
                </c:pt>
                <c:pt idx="41">
                  <c:v>8.2950542360000004</c:v>
                </c:pt>
                <c:pt idx="42">
                  <c:v>8.4973726319999994</c:v>
                </c:pt>
                <c:pt idx="43">
                  <c:v>8.6996910280000002</c:v>
                </c:pt>
                <c:pt idx="44">
                  <c:v>8.9020094240000009</c:v>
                </c:pt>
                <c:pt idx="45">
                  <c:v>9.10432782</c:v>
                </c:pt>
                <c:pt idx="46">
                  <c:v>9.3066462160000007</c:v>
                </c:pt>
                <c:pt idx="47">
                  <c:v>9.5089646119999998</c:v>
                </c:pt>
                <c:pt idx="48">
                  <c:v>9.7112830080000005</c:v>
                </c:pt>
                <c:pt idx="49">
                  <c:v>9.9136014039999996</c:v>
                </c:pt>
                <c:pt idx="50">
                  <c:v>10.1159198</c:v>
                </c:pt>
                <c:pt idx="51">
                  <c:v>10.318238196000001</c:v>
                </c:pt>
                <c:pt idx="52">
                  <c:v>10.520556592</c:v>
                </c:pt>
                <c:pt idx="53">
                  <c:v>10.722874988000001</c:v>
                </c:pt>
                <c:pt idx="54">
                  <c:v>10.925193384000002</c:v>
                </c:pt>
                <c:pt idx="55">
                  <c:v>11.127511780000001</c:v>
                </c:pt>
                <c:pt idx="56">
                  <c:v>11.329830176000002</c:v>
                </c:pt>
                <c:pt idx="57">
                  <c:v>11.532148571999999</c:v>
                </c:pt>
                <c:pt idx="58">
                  <c:v>11.734466968</c:v>
                </c:pt>
                <c:pt idx="59">
                  <c:v>11.936785364</c:v>
                </c:pt>
                <c:pt idx="60">
                  <c:v>12.139103759999999</c:v>
                </c:pt>
                <c:pt idx="61">
                  <c:v>12.341422156</c:v>
                </c:pt>
                <c:pt idx="62">
                  <c:v>12.543740552000001</c:v>
                </c:pt>
                <c:pt idx="63">
                  <c:v>12.746058948</c:v>
                </c:pt>
                <c:pt idx="64">
                  <c:v>12.948377344000001</c:v>
                </c:pt>
                <c:pt idx="65">
                  <c:v>13.150695740000002</c:v>
                </c:pt>
                <c:pt idx="66">
                  <c:v>13.353014136000001</c:v>
                </c:pt>
                <c:pt idx="67">
                  <c:v>13.555332532000001</c:v>
                </c:pt>
                <c:pt idx="68">
                  <c:v>13.757650928000002</c:v>
                </c:pt>
                <c:pt idx="69">
                  <c:v>13.959969323999999</c:v>
                </c:pt>
                <c:pt idx="70">
                  <c:v>14.16228772</c:v>
                </c:pt>
                <c:pt idx="71">
                  <c:v>14.364606115999999</c:v>
                </c:pt>
                <c:pt idx="72">
                  <c:v>14.566924512</c:v>
                </c:pt>
                <c:pt idx="73">
                  <c:v>14.769242908000001</c:v>
                </c:pt>
                <c:pt idx="74">
                  <c:v>14.971561304</c:v>
                </c:pt>
              </c:numCache>
            </c:numRef>
          </c:xVal>
          <c:yVal>
            <c:numRef>
              <c:f>Sheet1!$F$3:$F$77</c:f>
              <c:numCache>
                <c:formatCode>0.00</c:formatCode>
                <c:ptCount val="75"/>
                <c:pt idx="0">
                  <c:v>16.101426068548292</c:v>
                </c:pt>
                <c:pt idx="1">
                  <c:v>13.617562992927347</c:v>
                </c:pt>
                <c:pt idx="2">
                  <c:v>10.791543546615834</c:v>
                </c:pt>
                <c:pt idx="3">
                  <c:v>7.7386503877668282</c:v>
                </c:pt>
                <c:pt idx="4">
                  <c:v>4.5834211018766835</c:v>
                </c:pt>
                <c:pt idx="5">
                  <c:v>1.4545679027394511</c:v>
                </c:pt>
                <c:pt idx="6">
                  <c:v>-1.5202729634619088</c:v>
                </c:pt>
                <c:pt idx="7">
                  <c:v>-4.2197479217951255</c:v>
                </c:pt>
                <c:pt idx="8">
                  <c:v>-6.5337364813270984</c:v>
                </c:pt>
                <c:pt idx="9">
                  <c:v>-8.3678434133106361</c:v>
                </c:pt>
                <c:pt idx="10">
                  <c:v>-9.6472494440383301</c:v>
                </c:pt>
                <c:pt idx="11">
                  <c:v>-10.3197633798962</c:v>
                </c:pt>
                <c:pt idx="12">
                  <c:v>-10.35795115836501</c:v>
                </c:pt>
                <c:pt idx="13">
                  <c:v>-9.7602549739538667</c:v>
                </c:pt>
                <c:pt idx="14">
                  <c:v>-8.5510568262264215</c:v>
                </c:pt>
                <c:pt idx="15">
                  <c:v>-6.7796838975860982</c:v>
                </c:pt>
                <c:pt idx="16">
                  <c:v>-4.5183963347422438</c:v>
                </c:pt>
                <c:pt idx="17">
                  <c:v>-1.8594395188911594</c:v>
                </c:pt>
                <c:pt idx="18">
                  <c:v>1.0887189277625122</c:v>
                </c:pt>
                <c:pt idx="19">
                  <c:v>4.205813894223084</c:v>
                </c:pt>
                <c:pt idx="20">
                  <c:v>7.3646887914167927</c:v>
                </c:pt>
                <c:pt idx="21">
                  <c:v>10.436482689035181</c:v>
                </c:pt>
                <c:pt idx="22">
                  <c:v>13.295886978081272</c:v>
                </c:pt>
                <c:pt idx="23">
                  <c:v>15.826257122507801</c:v>
                </c:pt>
                <c:pt idx="24">
                  <c:v>17.924370974731382</c:v>
                </c:pt>
                <c:pt idx="25">
                  <c:v>19.504639547631744</c:v>
                </c:pt>
                <c:pt idx="26">
                  <c:v>20.50259847175186</c:v>
                </c:pt>
                <c:pt idx="27">
                  <c:v>20.877537709639494</c:v>
                </c:pt>
                <c:pt idx="28">
                  <c:v>20.614162252604594</c:v>
                </c:pt>
                <c:pt idx="29">
                  <c:v>19.72321605459231</c:v>
                </c:pt>
                <c:pt idx="30">
                  <c:v>18.241043750850039</c:v>
                </c:pt>
                <c:pt idx="31">
                  <c:v>16.228108040330255</c:v>
                </c:pt>
                <c:pt idx="32">
                  <c:v>13.766523212693233</c:v>
                </c:pt>
                <c:pt idx="33">
                  <c:v>10.956705435481513</c:v>
                </c:pt>
                <c:pt idx="34">
                  <c:v>7.9132764473053321</c:v>
                </c:pt>
                <c:pt idx="35">
                  <c:v>4.7603877589106958</c:v>
                </c:pt>
                <c:pt idx="36">
                  <c:v>1.6266561033965568</c:v>
                </c:pt>
                <c:pt idx="37">
                  <c:v>-1.360083264721152</c:v>
                </c:pt>
                <c:pt idx="38">
                  <c:v>-4.0779913913558765</c:v>
                </c:pt>
                <c:pt idx="39">
                  <c:v>-6.4161958358160724</c:v>
                </c:pt>
                <c:pt idx="40">
                  <c:v>-8.2793135235038307</c:v>
                </c:pt>
                <c:pt idx="41">
                  <c:v>-9.5913417362605795</c:v>
                </c:pt>
                <c:pt idx="42">
                  <c:v>-10.298758514024872</c:v>
                </c:pt>
                <c:pt idx="43">
                  <c:v>-10.372705992188179</c:v>
                </c:pt>
                <c:pt idx="44">
                  <c:v>-9.8101676091137602</c:v>
                </c:pt>
                <c:pt idx="45">
                  <c:v>-8.6340911616395424</c:v>
                </c:pt>
                <c:pt idx="46">
                  <c:v>-6.892452688724827</c:v>
                </c:pt>
                <c:pt idx="47">
                  <c:v>-4.6562993705160132</c:v>
                </c:pt>
                <c:pt idx="48">
                  <c:v>-2.0168512794359046</c:v>
                </c:pt>
                <c:pt idx="49">
                  <c:v>0.91821978756661071</c:v>
                </c:pt>
                <c:pt idx="50">
                  <c:v>4.0291825968959287</c:v>
                </c:pt>
                <c:pt idx="51">
                  <c:v>7.189130710401753</c:v>
                </c:pt>
                <c:pt idx="52">
                  <c:v>10.269159417740976</c:v>
                </c:pt>
                <c:pt idx="53">
                  <c:v>13.143624184855959</c:v>
                </c:pt>
                <c:pt idx="54">
                  <c:v>15.695266109104352</c:v>
                </c:pt>
                <c:pt idx="55">
                  <c:v>17.819995296813936</c:v>
                </c:pt>
                <c:pt idx="56">
                  <c:v>19.43113703350809</c:v>
                </c:pt>
                <c:pt idx="57">
                  <c:v>20.462967531507303</c:v>
                </c:pt>
                <c:pt idx="58">
                  <c:v>20.873395020095735</c:v>
                </c:pt>
                <c:pt idx="59">
                  <c:v>20.645676807737637</c:v>
                </c:pt>
                <c:pt idx="60">
                  <c:v>19.789102271710576</c:v>
                </c:pt>
                <c:pt idx="61">
                  <c:v>18.338613913754337</c:v>
                </c:pt>
                <c:pt idx="62">
                  <c:v>16.35338194012617</c:v>
                </c:pt>
                <c:pt idx="63">
                  <c:v>13.914390513645293</c:v>
                </c:pt>
                <c:pt idx="64">
                  <c:v>11.121134142470208</c:v>
                </c:pt>
                <c:pt idx="65">
                  <c:v>8.0875589708117701</c:v>
                </c:pt>
                <c:pt idx="66">
                  <c:v>4.9374145397258395</c:v>
                </c:pt>
                <c:pt idx="67">
                  <c:v>1.7992056350005954</c:v>
                </c:pt>
                <c:pt idx="68">
                  <c:v>-1.1990498470792526</c:v>
                </c:pt>
                <c:pt idx="69">
                  <c:v>-3.9350431721392098</c:v>
                </c:pt>
                <c:pt idx="70">
                  <c:v>-6.2971641445687698</c:v>
                </c:pt>
                <c:pt idx="71">
                  <c:v>-8.1890540556774472</c:v>
                </c:pt>
                <c:pt idx="72">
                  <c:v>-9.5335364733744523</c:v>
                </c:pt>
                <c:pt idx="73">
                  <c:v>-10.275765523490525</c:v>
                </c:pt>
                <c:pt idx="74">
                  <c:v>-10.38546323395884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4-4E42-9815-8D6765ECCDD1}"/>
            </c:ext>
          </c:extLst>
        </c:ser>
        <c:ser>
          <c:idx val="2"/>
          <c:order val="2"/>
          <c:tx>
            <c:strRef>
              <c:f>Sheet1!$K$1:$K$2</c:f>
              <c:strCache>
                <c:ptCount val="2"/>
                <c:pt idx="0">
                  <c:v>b+asin(ωt+α)</c:v>
                </c:pt>
                <c:pt idx="1">
                  <c:v>x'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Sheet1!$B$3:$B$77</c:f>
              <c:numCache>
                <c:formatCode>0.00</c:formatCode>
                <c:ptCount val="75"/>
                <c:pt idx="0">
                  <c:v>0</c:v>
                </c:pt>
                <c:pt idx="1">
                  <c:v>0.20231839600000001</c:v>
                </c:pt>
                <c:pt idx="2">
                  <c:v>0.40463679200000002</c:v>
                </c:pt>
                <c:pt idx="3">
                  <c:v>0.60695518800000003</c:v>
                </c:pt>
                <c:pt idx="4">
                  <c:v>0.80927358400000005</c:v>
                </c:pt>
                <c:pt idx="5">
                  <c:v>1.0115919800000002</c:v>
                </c:pt>
                <c:pt idx="6">
                  <c:v>1.2139103760000001</c:v>
                </c:pt>
                <c:pt idx="7">
                  <c:v>1.4162287720000002</c:v>
                </c:pt>
                <c:pt idx="8">
                  <c:v>1.6185471680000001</c:v>
                </c:pt>
                <c:pt idx="9">
                  <c:v>1.820865564</c:v>
                </c:pt>
                <c:pt idx="10">
                  <c:v>2.0231839600000003</c:v>
                </c:pt>
                <c:pt idx="11">
                  <c:v>2.2255023560000002</c:v>
                </c:pt>
                <c:pt idx="12">
                  <c:v>2.4278207520000001</c:v>
                </c:pt>
                <c:pt idx="13">
                  <c:v>2.630139148</c:v>
                </c:pt>
                <c:pt idx="14">
                  <c:v>2.8324575440000004</c:v>
                </c:pt>
                <c:pt idx="15">
                  <c:v>3.0347759399999998</c:v>
                </c:pt>
                <c:pt idx="16">
                  <c:v>3.2370943360000002</c:v>
                </c:pt>
                <c:pt idx="17">
                  <c:v>3.4394127320000005</c:v>
                </c:pt>
                <c:pt idx="18">
                  <c:v>3.641731128</c:v>
                </c:pt>
                <c:pt idx="19">
                  <c:v>3.8440495240000003</c:v>
                </c:pt>
                <c:pt idx="20">
                  <c:v>4.0463679200000007</c:v>
                </c:pt>
                <c:pt idx="21">
                  <c:v>4.2486863159999997</c:v>
                </c:pt>
                <c:pt idx="22">
                  <c:v>4.4510047120000005</c:v>
                </c:pt>
                <c:pt idx="23">
                  <c:v>4.6533231080000004</c:v>
                </c:pt>
                <c:pt idx="24">
                  <c:v>4.8556415040000003</c:v>
                </c:pt>
                <c:pt idx="25">
                  <c:v>5.0579599000000002</c:v>
                </c:pt>
                <c:pt idx="26">
                  <c:v>5.2602782960000001</c:v>
                </c:pt>
                <c:pt idx="27">
                  <c:v>5.4625966920000009</c:v>
                </c:pt>
                <c:pt idx="28">
                  <c:v>5.6649150880000008</c:v>
                </c:pt>
                <c:pt idx="29">
                  <c:v>5.8672334839999998</c:v>
                </c:pt>
                <c:pt idx="30">
                  <c:v>6.0695518799999997</c:v>
                </c:pt>
                <c:pt idx="31">
                  <c:v>6.2718702760000005</c:v>
                </c:pt>
                <c:pt idx="32">
                  <c:v>6.4741886720000004</c:v>
                </c:pt>
                <c:pt idx="33">
                  <c:v>6.6765070680000003</c:v>
                </c:pt>
                <c:pt idx="34">
                  <c:v>6.8788254640000011</c:v>
                </c:pt>
                <c:pt idx="35">
                  <c:v>7.0811438600000001</c:v>
                </c:pt>
                <c:pt idx="36">
                  <c:v>7.283462256</c:v>
                </c:pt>
                <c:pt idx="37">
                  <c:v>7.4857806519999999</c:v>
                </c:pt>
                <c:pt idx="38">
                  <c:v>7.6880990480000007</c:v>
                </c:pt>
                <c:pt idx="39">
                  <c:v>7.8904174440000006</c:v>
                </c:pt>
                <c:pt idx="40">
                  <c:v>8.0927358400000013</c:v>
                </c:pt>
                <c:pt idx="41">
                  <c:v>8.2950542360000004</c:v>
                </c:pt>
                <c:pt idx="42">
                  <c:v>8.4973726319999994</c:v>
                </c:pt>
                <c:pt idx="43">
                  <c:v>8.6996910280000002</c:v>
                </c:pt>
                <c:pt idx="44">
                  <c:v>8.9020094240000009</c:v>
                </c:pt>
                <c:pt idx="45">
                  <c:v>9.10432782</c:v>
                </c:pt>
                <c:pt idx="46">
                  <c:v>9.3066462160000007</c:v>
                </c:pt>
                <c:pt idx="47">
                  <c:v>9.5089646119999998</c:v>
                </c:pt>
                <c:pt idx="48">
                  <c:v>9.7112830080000005</c:v>
                </c:pt>
                <c:pt idx="49">
                  <c:v>9.9136014039999996</c:v>
                </c:pt>
                <c:pt idx="50">
                  <c:v>10.1159198</c:v>
                </c:pt>
                <c:pt idx="51">
                  <c:v>10.318238196000001</c:v>
                </c:pt>
                <c:pt idx="52">
                  <c:v>10.520556592</c:v>
                </c:pt>
                <c:pt idx="53">
                  <c:v>10.722874988000001</c:v>
                </c:pt>
                <c:pt idx="54">
                  <c:v>10.925193384000002</c:v>
                </c:pt>
                <c:pt idx="55">
                  <c:v>11.127511780000001</c:v>
                </c:pt>
                <c:pt idx="56">
                  <c:v>11.329830176000002</c:v>
                </c:pt>
                <c:pt idx="57">
                  <c:v>11.532148571999999</c:v>
                </c:pt>
                <c:pt idx="58">
                  <c:v>11.734466968</c:v>
                </c:pt>
                <c:pt idx="59">
                  <c:v>11.936785364</c:v>
                </c:pt>
                <c:pt idx="60">
                  <c:v>12.139103759999999</c:v>
                </c:pt>
                <c:pt idx="61">
                  <c:v>12.341422156</c:v>
                </c:pt>
                <c:pt idx="62">
                  <c:v>12.543740552000001</c:v>
                </c:pt>
                <c:pt idx="63">
                  <c:v>12.746058948</c:v>
                </c:pt>
                <c:pt idx="64">
                  <c:v>12.948377344000001</c:v>
                </c:pt>
                <c:pt idx="65">
                  <c:v>13.150695740000002</c:v>
                </c:pt>
                <c:pt idx="66">
                  <c:v>13.353014136000001</c:v>
                </c:pt>
                <c:pt idx="67">
                  <c:v>13.555332532000001</c:v>
                </c:pt>
                <c:pt idx="68">
                  <c:v>13.757650928000002</c:v>
                </c:pt>
                <c:pt idx="69">
                  <c:v>13.959969323999999</c:v>
                </c:pt>
                <c:pt idx="70">
                  <c:v>14.16228772</c:v>
                </c:pt>
                <c:pt idx="71">
                  <c:v>14.364606115999999</c:v>
                </c:pt>
                <c:pt idx="72">
                  <c:v>14.566924512</c:v>
                </c:pt>
                <c:pt idx="73">
                  <c:v>14.769242908000001</c:v>
                </c:pt>
                <c:pt idx="74">
                  <c:v>14.971561304</c:v>
                </c:pt>
              </c:numCache>
            </c:numRef>
          </c:xVal>
          <c:yVal>
            <c:numRef>
              <c:f>Sheet1!$K$3:$K$77</c:f>
              <c:numCache>
                <c:formatCode>0.00</c:formatCode>
                <c:ptCount val="75"/>
                <c:pt idx="0">
                  <c:v>21.695009320550202</c:v>
                </c:pt>
                <c:pt idx="1">
                  <c:v>18.886422760163587</c:v>
                </c:pt>
                <c:pt idx="2">
                  <c:v>15.583296139762473</c:v>
                </c:pt>
                <c:pt idx="3">
                  <c:v>11.922888602941939</c:v>
                </c:pt>
                <c:pt idx="4">
                  <c:v>8.0573058548268506</c:v>
                </c:pt>
                <c:pt idx="5">
                  <c:v>4.1471795146306842</c:v>
                </c:pt>
                <c:pt idx="6">
                  <c:v>0.35499217974738695</c:v>
                </c:pt>
                <c:pt idx="7">
                  <c:v>-3.1616744262756686</c:v>
                </c:pt>
                <c:pt idx="8">
                  <c:v>-6.2566876533393714</c:v>
                </c:pt>
                <c:pt idx="9">
                  <c:v>-8.8014363660611483</c:v>
                </c:pt>
                <c:pt idx="10">
                  <c:v>-10.690175290610009</c:v>
                </c:pt>
                <c:pt idx="11">
                  <c:v>-11.844419186469564</c:v>
                </c:pt>
                <c:pt idx="12">
                  <c:v>-12.216204246358851</c:v>
                </c:pt>
                <c:pt idx="13">
                  <c:v>-11.790081199091402</c:v>
                </c:pt>
                <c:pt idx="14">
                  <c:v>-10.583757293360863</c:v>
                </c:pt>
                <c:pt idx="15">
                  <c:v>-8.6473604852607764</c:v>
                </c:pt>
                <c:pt idx="16">
                  <c:v>-6.0613564057174099</c:v>
                </c:pt>
                <c:pt idx="17">
                  <c:v>-2.9332046668144205</c:v>
                </c:pt>
                <c:pt idx="18">
                  <c:v>0.60710654811143083</c:v>
                </c:pt>
                <c:pt idx="19">
                  <c:v>4.412462053581212</c:v>
                </c:pt>
                <c:pt idx="20">
                  <c:v>8.3247329318206145</c:v>
                </c:pt>
                <c:pt idx="21">
                  <c:v>12.181347470639601</c:v>
                </c:pt>
                <c:pt idx="22">
                  <c:v>15.822046718563231</c:v>
                </c:pt>
                <c:pt idx="23">
                  <c:v>19.095543934789376</c:v>
                </c:pt>
                <c:pt idx="24">
                  <c:v>21.865811205133653</c:v>
                </c:pt>
                <c:pt idx="25">
                  <c:v>24.017731987981129</c:v>
                </c:pt>
                <c:pt idx="26">
                  <c:v>25.461884702604678</c:v>
                </c:pt>
                <c:pt idx="27">
                  <c:v>26.138258581144122</c:v>
                </c:pt>
                <c:pt idx="28">
                  <c:v>26.018747374585253</c:v>
                </c:pt>
                <c:pt idx="29">
                  <c:v>25.108317288510698</c:v>
                </c:pt>
                <c:pt idx="30">
                  <c:v>23.444800615859478</c:v>
                </c:pt>
                <c:pt idx="31">
                  <c:v>21.097323642143625</c:v>
                </c:pt>
                <c:pt idx="32">
                  <c:v>18.163434150433666</c:v>
                </c:pt>
                <c:pt idx="33">
                  <c:v>14.765047890658</c:v>
                </c:pt>
                <c:pt idx="34">
                  <c:v>11.04338245488259</c:v>
                </c:pt>
                <c:pt idx="35">
                  <c:v>7.1530890778820337</c:v>
                </c:pt>
                <c:pt idx="36">
                  <c:v>3.2558262119731864</c:v>
                </c:pt>
                <c:pt idx="37">
                  <c:v>-0.48645807823281739</c:v>
                </c:pt>
                <c:pt idx="38">
                  <c:v>-3.9182557557172046</c:v>
                </c:pt>
                <c:pt idx="39">
                  <c:v>-6.8969608400451055</c:v>
                </c:pt>
                <c:pt idx="40">
                  <c:v>-9.2987953003133281</c:v>
                </c:pt>
                <c:pt idx="41">
                  <c:v>-11.023952565669402</c:v>
                </c:pt>
                <c:pt idx="42">
                  <c:v>-12.000744918377423</c:v>
                </c:pt>
                <c:pt idx="43">
                  <c:v>-12.188582427377833</c:v>
                </c:pt>
                <c:pt idx="44">
                  <c:v>-11.579659634817107</c:v>
                </c:pt>
                <c:pt idx="45">
                  <c:v>-10.19927990645367</c:v>
                </c:pt>
                <c:pt idx="46">
                  <c:v>-8.104803967783452</c:v>
                </c:pt>
                <c:pt idx="47">
                  <c:v>-5.3832663187395671</c:v>
                </c:pt>
                <c:pt idx="48">
                  <c:v>-2.147758575205664</c:v>
                </c:pt>
                <c:pt idx="49">
                  <c:v>1.4672699749133518</c:v>
                </c:pt>
                <c:pt idx="50">
                  <c:v>5.311599318919094</c:v>
                </c:pt>
                <c:pt idx="51">
                  <c:v>9.2254810081155441</c:v>
                </c:pt>
                <c:pt idx="52">
                  <c:v>13.046276394176754</c:v>
                </c:pt>
                <c:pt idx="53">
                  <c:v>16.615214965762458</c:v>
                </c:pt>
                <c:pt idx="54">
                  <c:v>19.783991947374901</c:v>
                </c:pt>
                <c:pt idx="55">
                  <c:v>22.420931001796639</c:v>
                </c:pt>
                <c:pt idx="56">
                  <c:v>24.416455949269128</c:v>
                </c:pt>
                <c:pt idx="57">
                  <c:v>25.687644129903703</c:v>
                </c:pt>
                <c:pt idx="58">
                  <c:v>26.181672197497321</c:v>
                </c:pt>
                <c:pt idx="59">
                  <c:v>25.878011157172502</c:v>
                </c:pt>
                <c:pt idx="60">
                  <c:v>24.789279433569924</c:v>
                </c:pt>
                <c:pt idx="61">
                  <c:v>22.960718520934307</c:v>
                </c:pt>
                <c:pt idx="62">
                  <c:v>20.468313004091929</c:v>
                </c:pt>
                <c:pt idx="63">
                  <c:v>17.415633071548555</c:v>
                </c:pt>
                <c:pt idx="64">
                  <c:v>13.929530727893667</c:v>
                </c:pt>
                <c:pt idx="65">
                  <c:v>10.154868546429611</c:v>
                </c:pt>
                <c:pt idx="66">
                  <c:v>6.2485000050668189</c:v>
                </c:pt>
                <c:pt idx="67">
                  <c:v>2.3727515484660842</c:v>
                </c:pt>
                <c:pt idx="68">
                  <c:v>-1.3113227751695273</c:v>
                </c:pt>
                <c:pt idx="69">
                  <c:v>-4.6506338037474197</c:v>
                </c:pt>
                <c:pt idx="70">
                  <c:v>-7.506418775601464</c:v>
                </c:pt>
                <c:pt idx="71">
                  <c:v>-9.7600075201400944</c:v>
                </c:pt>
                <c:pt idx="72">
                  <c:v>-11.317753714760856</c:v>
                </c:pt>
                <c:pt idx="73">
                  <c:v>-12.1149262930579</c:v>
                </c:pt>
                <c:pt idx="74">
                  <c:v>-12.118399299544469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B4-4E42-9815-8D6765ECC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56280"/>
        <c:axId val="519474752"/>
      </c:scatterChart>
      <c:valAx>
        <c:axId val="29165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74752"/>
        <c:crosses val="autoZero"/>
        <c:crossBetween val="midCat"/>
      </c:valAx>
      <c:valAx>
        <c:axId val="5194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5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3327073468456989E-2"/>
                  <c:y val="-0.4441440653251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Sheet1!$AE$3:$AE$11</c:f>
              <c:numCache>
                <c:formatCode>0.00</c:formatCode>
                <c:ptCount val="9"/>
                <c:pt idx="0">
                  <c:v>0.2</c:v>
                </c:pt>
                <c:pt idx="1">
                  <c:v>0.15</c:v>
                </c:pt>
                <c:pt idx="2">
                  <c:v>0.1</c:v>
                </c:pt>
                <c:pt idx="3">
                  <c:v>0.05</c:v>
                </c:pt>
                <c:pt idx="4">
                  <c:v>0</c:v>
                </c:pt>
                <c:pt idx="5">
                  <c:v>-0.05</c:v>
                </c:pt>
                <c:pt idx="6">
                  <c:v>-0.1</c:v>
                </c:pt>
                <c:pt idx="7">
                  <c:v>-0.15</c:v>
                </c:pt>
                <c:pt idx="8">
                  <c:v>-0.2</c:v>
                </c:pt>
              </c:numCache>
            </c:numRef>
          </c:xVal>
          <c:yVal>
            <c:numRef>
              <c:f>Sheet1!$AD$3:$AD$11</c:f>
              <c:numCache>
                <c:formatCode>0.00</c:formatCode>
                <c:ptCount val="9"/>
                <c:pt idx="0">
                  <c:v>11.076708901280519</c:v>
                </c:pt>
                <c:pt idx="1">
                  <c:v>9.4601399061780018</c:v>
                </c:pt>
                <c:pt idx="2">
                  <c:v>12.990423781729412</c:v>
                </c:pt>
                <c:pt idx="3">
                  <c:v>21.999395014818273</c:v>
                </c:pt>
                <c:pt idx="4">
                  <c:v>36.652289575022188</c:v>
                </c:pt>
                <c:pt idx="5">
                  <c:v>56.836341670194621</c:v>
                </c:pt>
                <c:pt idx="6">
                  <c:v>82.076104423751147</c:v>
                </c:pt>
                <c:pt idx="7">
                  <c:v>111.49885716265339</c:v>
                </c:pt>
                <c:pt idx="8">
                  <c:v>143.86437486169302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E-426F-8B60-EC39CCA7D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177896"/>
        <c:axId val="584174616"/>
      </c:scatterChart>
      <c:valAx>
        <c:axId val="58417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74616"/>
        <c:crosses val="autoZero"/>
        <c:crossBetween val="midCat"/>
      </c:valAx>
      <c:valAx>
        <c:axId val="58417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7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x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data!$A$2:$A$555</c:f>
              <c:numCache>
                <c:formatCode>General</c:formatCode>
                <c:ptCount val="55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</c:numCache>
            </c:numRef>
          </c:xVal>
          <c:yVal>
            <c:numRef>
              <c:f>data!$B$2:$B$555</c:f>
              <c:numCache>
                <c:formatCode>General</c:formatCode>
                <c:ptCount val="554"/>
                <c:pt idx="0">
                  <c:v>27.501426068548291</c:v>
                </c:pt>
                <c:pt idx="1">
                  <c:v>8.5175629929273473</c:v>
                </c:pt>
                <c:pt idx="2">
                  <c:v>4.9915435466158344</c:v>
                </c:pt>
                <c:pt idx="3">
                  <c:v>20.438650387766828</c:v>
                </c:pt>
                <c:pt idx="4">
                  <c:v>5.4834211018766839</c:v>
                </c:pt>
                <c:pt idx="5">
                  <c:v>-3.5454320972605489</c:v>
                </c:pt>
                <c:pt idx="6">
                  <c:v>-2.5202729634619088</c:v>
                </c:pt>
                <c:pt idx="7">
                  <c:v>-7.9197479217951257</c:v>
                </c:pt>
                <c:pt idx="8">
                  <c:v>-21.333736481327101</c:v>
                </c:pt>
                <c:pt idx="9">
                  <c:v>-10.767843413310636</c:v>
                </c:pt>
                <c:pt idx="10">
                  <c:v>2.3527505559616699</c:v>
                </c:pt>
                <c:pt idx="11">
                  <c:v>-12.7197633798962</c:v>
                </c:pt>
                <c:pt idx="12">
                  <c:v>-21.95795115836501</c:v>
                </c:pt>
                <c:pt idx="13">
                  <c:v>-17.160254973953869</c:v>
                </c:pt>
                <c:pt idx="14">
                  <c:v>-7.9510568262264218</c:v>
                </c:pt>
                <c:pt idx="15">
                  <c:v>3.1203161024139021</c:v>
                </c:pt>
                <c:pt idx="16">
                  <c:v>0.1816036652577564</c:v>
                </c:pt>
                <c:pt idx="17">
                  <c:v>4.4405604811088404</c:v>
                </c:pt>
                <c:pt idx="18">
                  <c:v>-11.911281072237488</c:v>
                </c:pt>
                <c:pt idx="19">
                  <c:v>-4.6941861057769163</c:v>
                </c:pt>
                <c:pt idx="20">
                  <c:v>8.8646887914167927</c:v>
                </c:pt>
                <c:pt idx="21">
                  <c:v>19.63648268903518</c:v>
                </c:pt>
                <c:pt idx="22">
                  <c:v>23.295886978081271</c:v>
                </c:pt>
                <c:pt idx="23">
                  <c:v>20.526257122507801</c:v>
                </c:pt>
                <c:pt idx="24">
                  <c:v>3.8243709747313819</c:v>
                </c:pt>
                <c:pt idx="25">
                  <c:v>10.404639547631744</c:v>
                </c:pt>
                <c:pt idx="26">
                  <c:v>12.90259847175186</c:v>
                </c:pt>
                <c:pt idx="27">
                  <c:v>32.577537709639493</c:v>
                </c:pt>
                <c:pt idx="28">
                  <c:v>27.214162252604595</c:v>
                </c:pt>
                <c:pt idx="29">
                  <c:v>28.523216054592311</c:v>
                </c:pt>
                <c:pt idx="30">
                  <c:v>14.241043750850039</c:v>
                </c:pt>
                <c:pt idx="31">
                  <c:v>14.328108040330255</c:v>
                </c:pt>
                <c:pt idx="32">
                  <c:v>0.36652321269323274</c:v>
                </c:pt>
                <c:pt idx="33">
                  <c:v>9.4567054354815134</c:v>
                </c:pt>
                <c:pt idx="34">
                  <c:v>1.8132764473053324</c:v>
                </c:pt>
                <c:pt idx="35">
                  <c:v>-7.8396122410893039</c:v>
                </c:pt>
                <c:pt idx="36">
                  <c:v>4.8266561033965569</c:v>
                </c:pt>
                <c:pt idx="37">
                  <c:v>-14.460083264721153</c:v>
                </c:pt>
                <c:pt idx="38">
                  <c:v>6.7220086086441242</c:v>
                </c:pt>
                <c:pt idx="39">
                  <c:v>-10.016195835816072</c:v>
                </c:pt>
                <c:pt idx="40">
                  <c:v>-19.379313523503832</c:v>
                </c:pt>
                <c:pt idx="41">
                  <c:v>-4.7913417362605797</c:v>
                </c:pt>
                <c:pt idx="42">
                  <c:v>-3.5987585140248717</c:v>
                </c:pt>
                <c:pt idx="43">
                  <c:v>-19.472705992188178</c:v>
                </c:pt>
                <c:pt idx="44">
                  <c:v>-9.2101676091137605</c:v>
                </c:pt>
                <c:pt idx="45">
                  <c:v>-23.134091161639542</c:v>
                </c:pt>
                <c:pt idx="46">
                  <c:v>-12.492452688724827</c:v>
                </c:pt>
                <c:pt idx="47">
                  <c:v>5.3437006294839868</c:v>
                </c:pt>
                <c:pt idx="48">
                  <c:v>-15.716851279435904</c:v>
                </c:pt>
                <c:pt idx="49">
                  <c:v>3.9182197875666107</c:v>
                </c:pt>
                <c:pt idx="50">
                  <c:v>3.3291825968959285</c:v>
                </c:pt>
                <c:pt idx="51">
                  <c:v>18.089130710401754</c:v>
                </c:pt>
                <c:pt idx="52">
                  <c:v>13.369159417740976</c:v>
                </c:pt>
                <c:pt idx="53">
                  <c:v>21.44362418485596</c:v>
                </c:pt>
                <c:pt idx="54">
                  <c:v>18.995266109104353</c:v>
                </c:pt>
                <c:pt idx="55">
                  <c:v>6.6199952968139364</c:v>
                </c:pt>
                <c:pt idx="56">
                  <c:v>31.831137033508092</c:v>
                </c:pt>
                <c:pt idx="57">
                  <c:v>7.8629675315073033</c:v>
                </c:pt>
                <c:pt idx="58">
                  <c:v>8.4733950200957349</c:v>
                </c:pt>
                <c:pt idx="59">
                  <c:v>28.845676807737636</c:v>
                </c:pt>
                <c:pt idx="60">
                  <c:v>18.989102271710575</c:v>
                </c:pt>
                <c:pt idx="61">
                  <c:v>17.438613913754338</c:v>
                </c:pt>
                <c:pt idx="62">
                  <c:v>19.15338194012617</c:v>
                </c:pt>
                <c:pt idx="63">
                  <c:v>3.7143905136452933</c:v>
                </c:pt>
                <c:pt idx="64">
                  <c:v>5.2211341424702074</c:v>
                </c:pt>
                <c:pt idx="65">
                  <c:v>21.487558970811769</c:v>
                </c:pt>
                <c:pt idx="66">
                  <c:v>13.93741453972584</c:v>
                </c:pt>
                <c:pt idx="67">
                  <c:v>-2.8007943649994043</c:v>
                </c:pt>
                <c:pt idx="68">
                  <c:v>-8.4990498470792524</c:v>
                </c:pt>
                <c:pt idx="69">
                  <c:v>-5.8350431721392102</c:v>
                </c:pt>
                <c:pt idx="70">
                  <c:v>-5.5971641445687697</c:v>
                </c:pt>
                <c:pt idx="71">
                  <c:v>-17.889054055677448</c:v>
                </c:pt>
                <c:pt idx="72">
                  <c:v>-15.333536473374451</c:v>
                </c:pt>
                <c:pt idx="73">
                  <c:v>-23.575765523490524</c:v>
                </c:pt>
                <c:pt idx="74">
                  <c:v>-17.585463233958841</c:v>
                </c:pt>
                <c:pt idx="75">
                  <c:v>-5.9581546732028876</c:v>
                </c:pt>
                <c:pt idx="76">
                  <c:v>-7.9153504973613549</c:v>
                </c:pt>
                <c:pt idx="77">
                  <c:v>-14.303669459646073</c:v>
                </c:pt>
                <c:pt idx="78">
                  <c:v>5.8070633224281369</c:v>
                </c:pt>
                <c:pt idx="79">
                  <c:v>-16.373335236013276</c:v>
                </c:pt>
                <c:pt idx="80">
                  <c:v>-2.3517273215976444</c:v>
                </c:pt>
                <c:pt idx="81">
                  <c:v>2.5527050384972885</c:v>
                </c:pt>
                <c:pt idx="82">
                  <c:v>10.713321804693912</c:v>
                </c:pt>
                <c:pt idx="83">
                  <c:v>18.001190990099559</c:v>
                </c:pt>
                <c:pt idx="84">
                  <c:v>8.0903482216851952</c:v>
                </c:pt>
                <c:pt idx="85">
                  <c:v>14.76293524270247</c:v>
                </c:pt>
                <c:pt idx="86">
                  <c:v>29.11400773986994</c:v>
                </c:pt>
                <c:pt idx="87">
                  <c:v>24.655816368193914</c:v>
                </c:pt>
                <c:pt idx="88">
                  <c:v>34.821386336294658</c:v>
                </c:pt>
                <c:pt idx="89">
                  <c:v>20.567249529141623</c:v>
                </c:pt>
                <c:pt idx="90">
                  <c:v>6.5752177158962031</c:v>
                </c:pt>
                <c:pt idx="91">
                  <c:v>28.253124507862694</c:v>
                </c:pt>
                <c:pt idx="92">
                  <c:v>17.734505799634984</c:v>
                </c:pt>
                <c:pt idx="93">
                  <c:v>25.977231729298488</c:v>
                </c:pt>
                <c:pt idx="94">
                  <c:v>14.261145964545211</c:v>
                </c:pt>
                <c:pt idx="95">
                  <c:v>11.684808616010658</c:v>
                </c:pt>
                <c:pt idx="96">
                  <c:v>21.261475645144859</c:v>
                </c:pt>
                <c:pt idx="97">
                  <c:v>18.514478779837521</c:v>
                </c:pt>
                <c:pt idx="98">
                  <c:v>1.7721944062827759</c:v>
                </c:pt>
                <c:pt idx="99">
                  <c:v>-3.7371933274135039</c:v>
                </c:pt>
                <c:pt idx="100">
                  <c:v>2.0090784343995223</c:v>
                </c:pt>
                <c:pt idx="101">
                  <c:v>-10.976656647041832</c:v>
                </c:pt>
                <c:pt idx="102">
                  <c:v>-14.097076565621707</c:v>
                </c:pt>
                <c:pt idx="103">
                  <c:v>-9.5738410561048042</c:v>
                </c:pt>
                <c:pt idx="104">
                  <c:v>-6.4507873520527381</c:v>
                </c:pt>
                <c:pt idx="105">
                  <c:v>-5.5962212503856383</c:v>
                </c:pt>
                <c:pt idx="106">
                  <c:v>-4.004210022506296</c:v>
                </c:pt>
                <c:pt idx="107">
                  <c:v>-4.5948244298757297</c:v>
                </c:pt>
                <c:pt idx="108">
                  <c:v>-5.9133199714261862</c:v>
                </c:pt>
                <c:pt idx="109">
                  <c:v>-14.828290762431518</c:v>
                </c:pt>
                <c:pt idx="110">
                  <c:v>-17.328871354206889</c:v>
                </c:pt>
                <c:pt idx="111">
                  <c:v>-2.7211006416458829</c:v>
                </c:pt>
                <c:pt idx="112">
                  <c:v>12.276403813195639</c:v>
                </c:pt>
                <c:pt idx="113">
                  <c:v>19.13728458285512</c:v>
                </c:pt>
                <c:pt idx="114">
                  <c:v>19.232598910867619</c:v>
                </c:pt>
                <c:pt idx="115">
                  <c:v>24.836078712270638</c:v>
                </c:pt>
                <c:pt idx="116">
                  <c:v>27.529281465433044</c:v>
                </c:pt>
                <c:pt idx="117">
                  <c:v>8.8064218733341768</c:v>
                </c:pt>
                <c:pt idx="118">
                  <c:v>22.378687194885934</c:v>
                </c:pt>
                <c:pt idx="119">
                  <c:v>32.677860209694636</c:v>
                </c:pt>
                <c:pt idx="120">
                  <c:v>20.859102023575556</c:v>
                </c:pt>
                <c:pt idx="121">
                  <c:v>34.50278119500021</c:v>
                </c:pt>
                <c:pt idx="122">
                  <c:v>7.315274566373704</c:v>
                </c:pt>
                <c:pt idx="123">
                  <c:v>25.028707131591496</c:v>
                </c:pt>
                <c:pt idx="124">
                  <c:v>24.699641551536438</c:v>
                </c:pt>
                <c:pt idx="125">
                  <c:v>11.806770776503241</c:v>
                </c:pt>
                <c:pt idx="126">
                  <c:v>17.747707901094845</c:v>
                </c:pt>
                <c:pt idx="127">
                  <c:v>22.035004204002369</c:v>
                </c:pt>
                <c:pt idx="128">
                  <c:v>14.991557809965176</c:v>
                </c:pt>
                <c:pt idx="129">
                  <c:v>15.145600269738907</c:v>
                </c:pt>
                <c:pt idx="130">
                  <c:v>5.0254655720182058</c:v>
                </c:pt>
                <c:pt idx="131">
                  <c:v>-8.6456450234220679</c:v>
                </c:pt>
                <c:pt idx="132">
                  <c:v>2.44531122836284</c:v>
                </c:pt>
                <c:pt idx="133">
                  <c:v>-17.003392829082546</c:v>
                </c:pt>
                <c:pt idx="134">
                  <c:v>-8.1122631271702126</c:v>
                </c:pt>
                <c:pt idx="135">
                  <c:v>-5.0238271976309425</c:v>
                </c:pt>
                <c:pt idx="136">
                  <c:v>3.7950213358648206</c:v>
                </c:pt>
                <c:pt idx="137">
                  <c:v>-15.048327760623735</c:v>
                </c:pt>
                <c:pt idx="138">
                  <c:v>-16.072502784249203</c:v>
                </c:pt>
                <c:pt idx="139">
                  <c:v>-19.821390185667703</c:v>
                </c:pt>
                <c:pt idx="140">
                  <c:v>-16.562344295905817</c:v>
                </c:pt>
                <c:pt idx="141">
                  <c:v>-4.7834397209508577</c:v>
                </c:pt>
                <c:pt idx="142">
                  <c:v>4.6101215120448664</c:v>
                </c:pt>
                <c:pt idx="143">
                  <c:v>2.4003014925837447</c:v>
                </c:pt>
                <c:pt idx="144">
                  <c:v>19.961041582678284</c:v>
                </c:pt>
                <c:pt idx="145">
                  <c:v>1.3634047646471465</c:v>
                </c:pt>
                <c:pt idx="146">
                  <c:v>5.7808354075160917</c:v>
                </c:pt>
                <c:pt idx="147">
                  <c:v>28.694321888797354</c:v>
                </c:pt>
                <c:pt idx="148">
                  <c:v>12.097251471270761</c:v>
                </c:pt>
                <c:pt idx="149">
                  <c:v>4.7997593883214673</c:v>
                </c:pt>
                <c:pt idx="150">
                  <c:v>25.932394724294767</c:v>
                </c:pt>
                <c:pt idx="151">
                  <c:v>28.148953546510974</c:v>
                </c:pt>
                <c:pt idx="152">
                  <c:v>34.728363716137018</c:v>
                </c:pt>
                <c:pt idx="153">
                  <c:v>14.175544490260801</c:v>
                </c:pt>
                <c:pt idx="154">
                  <c:v>19.621205849162504</c:v>
                </c:pt>
                <c:pt idx="155">
                  <c:v>3.6205957348861961</c:v>
                </c:pt>
                <c:pt idx="156">
                  <c:v>7.5512463053837982</c:v>
                </c:pt>
                <c:pt idx="157">
                  <c:v>-1.7901888580388263</c:v>
                </c:pt>
                <c:pt idx="158">
                  <c:v>18.908122430772007</c:v>
                </c:pt>
                <c:pt idx="159">
                  <c:v>14.068628958934834</c:v>
                </c:pt>
                <c:pt idx="160">
                  <c:v>1.9194010244652429</c:v>
                </c:pt>
                <c:pt idx="161">
                  <c:v>5.8889060262305595</c:v>
                </c:pt>
                <c:pt idx="162">
                  <c:v>11.400767854848892</c:v>
                </c:pt>
                <c:pt idx="163">
                  <c:v>-7.4312761337266924</c:v>
                </c:pt>
                <c:pt idx="164">
                  <c:v>-0.60801484025424646</c:v>
                </c:pt>
                <c:pt idx="165">
                  <c:v>-12.048810570304468</c:v>
                </c:pt>
                <c:pt idx="166">
                  <c:v>-20.594888511894993</c:v>
                </c:pt>
                <c:pt idx="167">
                  <c:v>-14.911734354008349</c:v>
                </c:pt>
                <c:pt idx="168">
                  <c:v>0.10949776077544904</c:v>
                </c:pt>
                <c:pt idx="169">
                  <c:v>2.1516243845664711</c:v>
                </c:pt>
                <c:pt idx="170">
                  <c:v>-10.527866266296048</c:v>
                </c:pt>
                <c:pt idx="171">
                  <c:v>-7.0950801153132836</c:v>
                </c:pt>
                <c:pt idx="172">
                  <c:v>-12.137020547079</c:v>
                </c:pt>
                <c:pt idx="173">
                  <c:v>4.8419607478602202</c:v>
                </c:pt>
                <c:pt idx="174">
                  <c:v>-9.4755793772110604</c:v>
                </c:pt>
                <c:pt idx="175">
                  <c:v>11.584615368301643</c:v>
                </c:pt>
                <c:pt idx="176">
                  <c:v>14.193630213121777</c:v>
                </c:pt>
                <c:pt idx="177">
                  <c:v>12.224638182998939</c:v>
                </c:pt>
                <c:pt idx="178">
                  <c:v>25.458073791476316</c:v>
                </c:pt>
                <c:pt idx="179">
                  <c:v>3.9865105106095395</c:v>
                </c:pt>
                <c:pt idx="180">
                  <c:v>28.219043053514248</c:v>
                </c:pt>
                <c:pt idx="181">
                  <c:v>12.184995700975898</c:v>
                </c:pt>
                <c:pt idx="182">
                  <c:v>14.636805397242828</c:v>
                </c:pt>
                <c:pt idx="183">
                  <c:v>16.251962004013158</c:v>
                </c:pt>
                <c:pt idx="184">
                  <c:v>6.0339265632521233</c:v>
                </c:pt>
                <c:pt idx="185">
                  <c:v>27.611990109869993</c:v>
                </c:pt>
                <c:pt idx="186">
                  <c:v>28.04007879375736</c:v>
                </c:pt>
                <c:pt idx="187">
                  <c:v>27.694554054192203</c:v>
                </c:pt>
                <c:pt idx="188">
                  <c:v>9.2710975847644939</c:v>
                </c:pt>
                <c:pt idx="189">
                  <c:v>1.8808081613758016</c:v>
                </c:pt>
                <c:pt idx="190">
                  <c:v>3.6456695565814581</c:v>
                </c:pt>
                <c:pt idx="191">
                  <c:v>-10.906425580999263</c:v>
                </c:pt>
                <c:pt idx="192">
                  <c:v>-0.24689288982340135</c:v>
                </c:pt>
                <c:pt idx="193">
                  <c:v>-3.551701675818248</c:v>
                </c:pt>
                <c:pt idx="194">
                  <c:v>-5.906434533653476</c:v>
                </c:pt>
                <c:pt idx="195">
                  <c:v>-1.6109548102439328</c:v>
                </c:pt>
                <c:pt idx="196">
                  <c:v>-20.88349150924747</c:v>
                </c:pt>
                <c:pt idx="197">
                  <c:v>-18.063974999823323</c:v>
                </c:pt>
                <c:pt idx="198">
                  <c:v>-15.716487455083865</c:v>
                </c:pt>
                <c:pt idx="199">
                  <c:v>-17.530728058770706</c:v>
                </c:pt>
                <c:pt idx="200">
                  <c:v>4.7775667904609822</c:v>
                </c:pt>
                <c:pt idx="201">
                  <c:v>-13.332734581331584</c:v>
                </c:pt>
                <c:pt idx="202">
                  <c:v>5.0735187733226379</c:v>
                </c:pt>
                <c:pt idx="203">
                  <c:v>-5.3895941698586416</c:v>
                </c:pt>
                <c:pt idx="204">
                  <c:v>2.2744385951813388</c:v>
                </c:pt>
                <c:pt idx="205">
                  <c:v>13.448783721586697</c:v>
                </c:pt>
                <c:pt idx="206">
                  <c:v>19.608028527320293</c:v>
                </c:pt>
                <c:pt idx="207">
                  <c:v>23.623296992283539</c:v>
                </c:pt>
                <c:pt idx="208">
                  <c:v>22.067507036425827</c:v>
                </c:pt>
                <c:pt idx="209">
                  <c:v>9.9205546171181407</c:v>
                </c:pt>
                <c:pt idx="210">
                  <c:v>3.7742131693567416</c:v>
                </c:pt>
                <c:pt idx="211">
                  <c:v>14.836548524460877</c:v>
                </c:pt>
                <c:pt idx="212">
                  <c:v>12.635669208166943</c:v>
                </c:pt>
                <c:pt idx="213">
                  <c:v>10.122659131081214</c:v>
                </c:pt>
                <c:pt idx="214">
                  <c:v>24.273573037373687</c:v>
                </c:pt>
                <c:pt idx="215">
                  <c:v>22.290413310774714</c:v>
                </c:pt>
                <c:pt idx="216">
                  <c:v>5.0010482907353726</c:v>
                </c:pt>
                <c:pt idx="217">
                  <c:v>18.65807543090526</c:v>
                </c:pt>
                <c:pt idx="218">
                  <c:v>16.436675675443123</c:v>
                </c:pt>
                <c:pt idx="219">
                  <c:v>-1.4684534197671635</c:v>
                </c:pt>
                <c:pt idx="220">
                  <c:v>2.0530392871073158</c:v>
                </c:pt>
                <c:pt idx="221">
                  <c:v>7.7226569366512816</c:v>
                </c:pt>
                <c:pt idx="222">
                  <c:v>-6.1319018458246397</c:v>
                </c:pt>
                <c:pt idx="223">
                  <c:v>-13.381952198572664</c:v>
                </c:pt>
                <c:pt idx="224">
                  <c:v>-15.303072503537942</c:v>
                </c:pt>
                <c:pt idx="225">
                  <c:v>-11.580179954708294</c:v>
                </c:pt>
                <c:pt idx="226">
                  <c:v>6.9877748344921873</c:v>
                </c:pt>
                <c:pt idx="227">
                  <c:v>-15.216314306704792</c:v>
                </c:pt>
                <c:pt idx="228">
                  <c:v>3.3689093807715302</c:v>
                </c:pt>
                <c:pt idx="229">
                  <c:v>1.7807626411709734</c:v>
                </c:pt>
                <c:pt idx="230">
                  <c:v>-15.569000069208311</c:v>
                </c:pt>
                <c:pt idx="231">
                  <c:v>-8.0946660850782219</c:v>
                </c:pt>
                <c:pt idx="232">
                  <c:v>-18.735981704634327</c:v>
                </c:pt>
                <c:pt idx="233">
                  <c:v>5.1434691930975411</c:v>
                </c:pt>
                <c:pt idx="234">
                  <c:v>-2.8411410555077139</c:v>
                </c:pt>
                <c:pt idx="235">
                  <c:v>-1.6924234983710282</c:v>
                </c:pt>
                <c:pt idx="236">
                  <c:v>7.9734132755172613</c:v>
                </c:pt>
                <c:pt idx="237">
                  <c:v>6.2313036678939575</c:v>
                </c:pt>
                <c:pt idx="238">
                  <c:v>-4.7573090349573022E-2</c:v>
                </c:pt>
                <c:pt idx="239">
                  <c:v>14.609462085071815</c:v>
                </c:pt>
                <c:pt idx="240">
                  <c:v>8.3817819721054985</c:v>
                </c:pt>
                <c:pt idx="241">
                  <c:v>22.860373824779792</c:v>
                </c:pt>
                <c:pt idx="242">
                  <c:v>11.952286362817439</c:v>
                </c:pt>
                <c:pt idx="243">
                  <c:v>27.184421561067968</c:v>
                </c:pt>
                <c:pt idx="244">
                  <c:v>9.806516559152314</c:v>
                </c:pt>
                <c:pt idx="245">
                  <c:v>8.1931940493890369</c:v>
                </c:pt>
                <c:pt idx="246">
                  <c:v>25.344997500911294</c:v>
                </c:pt>
                <c:pt idx="247">
                  <c:v>23.588368989767584</c:v>
                </c:pt>
                <c:pt idx="248">
                  <c:v>23.874570539389879</c:v>
                </c:pt>
                <c:pt idx="249">
                  <c:v>29.277592973509389</c:v>
                </c:pt>
                <c:pt idx="250">
                  <c:v>22.79113758631172</c:v>
                </c:pt>
                <c:pt idx="251">
                  <c:v>-1.9752062425370482</c:v>
                </c:pt>
                <c:pt idx="252">
                  <c:v>8.699568439704187</c:v>
                </c:pt>
                <c:pt idx="253">
                  <c:v>12.442949885966357</c:v>
                </c:pt>
                <c:pt idx="254">
                  <c:v>-11.516293017137176</c:v>
                </c:pt>
                <c:pt idx="255">
                  <c:v>4.6466363429105888</c:v>
                </c:pt>
                <c:pt idx="256">
                  <c:v>4.9474714389163328</c:v>
                </c:pt>
                <c:pt idx="257">
                  <c:v>-17.711838546260712</c:v>
                </c:pt>
                <c:pt idx="258">
                  <c:v>-0.14728756327724923</c:v>
                </c:pt>
                <c:pt idx="259">
                  <c:v>-12.996239580250521</c:v>
                </c:pt>
                <c:pt idx="260">
                  <c:v>-6.5199837131775951</c:v>
                </c:pt>
                <c:pt idx="261">
                  <c:v>-3.5053133706267925</c:v>
                </c:pt>
                <c:pt idx="262">
                  <c:v>3.6349350058202354</c:v>
                </c:pt>
                <c:pt idx="263">
                  <c:v>-3.3375944176233476</c:v>
                </c:pt>
                <c:pt idx="264">
                  <c:v>-15.785212205927484</c:v>
                </c:pt>
                <c:pt idx="265">
                  <c:v>7.8083581983039299</c:v>
                </c:pt>
                <c:pt idx="266">
                  <c:v>9.7413958303174475</c:v>
                </c:pt>
                <c:pt idx="267">
                  <c:v>-5.0016682629928777</c:v>
                </c:pt>
                <c:pt idx="268">
                  <c:v>-6.9455365841472716</c:v>
                </c:pt>
                <c:pt idx="269">
                  <c:v>16.481041841473747</c:v>
                </c:pt>
                <c:pt idx="270">
                  <c:v>4.4505235632051683</c:v>
                </c:pt>
                <c:pt idx="271">
                  <c:v>17.741773623300858</c:v>
                </c:pt>
                <c:pt idx="272">
                  <c:v>13.545007051566571</c:v>
                </c:pt>
                <c:pt idx="273">
                  <c:v>11.366267356547539</c:v>
                </c:pt>
                <c:pt idx="274">
                  <c:v>34.531259320841677</c:v>
                </c:pt>
                <c:pt idx="275">
                  <c:v>34.288379748166427</c:v>
                </c:pt>
                <c:pt idx="276">
                  <c:v>14.110822528009212</c:v>
                </c:pt>
                <c:pt idx="277">
                  <c:v>17.197672145326393</c:v>
                </c:pt>
                <c:pt idx="278">
                  <c:v>16.473941027422967</c:v>
                </c:pt>
                <c:pt idx="279">
                  <c:v>14.589549204509696</c:v>
                </c:pt>
                <c:pt idx="280">
                  <c:v>6.1172879069516792</c:v>
                </c:pt>
                <c:pt idx="281">
                  <c:v>-2.1501498292062919</c:v>
                </c:pt>
                <c:pt idx="282">
                  <c:v>5.7960495829641854</c:v>
                </c:pt>
                <c:pt idx="283">
                  <c:v>1.4763814160143749</c:v>
                </c:pt>
                <c:pt idx="284">
                  <c:v>12.918107228356929</c:v>
                </c:pt>
                <c:pt idx="285">
                  <c:v>-14.449936554624159</c:v>
                </c:pt>
                <c:pt idx="286">
                  <c:v>11.697405696518343</c:v>
                </c:pt>
                <c:pt idx="287">
                  <c:v>-20.123496695804295</c:v>
                </c:pt>
                <c:pt idx="288">
                  <c:v>2.9901921951426651</c:v>
                </c:pt>
                <c:pt idx="289">
                  <c:v>-18.27642011635972</c:v>
                </c:pt>
                <c:pt idx="290">
                  <c:v>-18.059426344817957</c:v>
                </c:pt>
                <c:pt idx="291">
                  <c:v>-7.9187264225749043</c:v>
                </c:pt>
                <c:pt idx="292">
                  <c:v>-16.7396633138863</c:v>
                </c:pt>
                <c:pt idx="293">
                  <c:v>-19.733620923772364</c:v>
                </c:pt>
                <c:pt idx="294">
                  <c:v>-3.7375597109688545</c:v>
                </c:pt>
                <c:pt idx="295">
                  <c:v>-9.9125089488576315</c:v>
                </c:pt>
                <c:pt idx="296">
                  <c:v>7.9589228599708015</c:v>
                </c:pt>
                <c:pt idx="297">
                  <c:v>-7.3240821428804148</c:v>
                </c:pt>
                <c:pt idx="298">
                  <c:v>4.7235615214943465</c:v>
                </c:pt>
                <c:pt idx="299">
                  <c:v>-7.3224695881997581</c:v>
                </c:pt>
                <c:pt idx="300">
                  <c:v>-3.3908362700622234</c:v>
                </c:pt>
                <c:pt idx="301">
                  <c:v>4.4907118194966049</c:v>
                </c:pt>
                <c:pt idx="302">
                  <c:v>21.800547495772154</c:v>
                </c:pt>
                <c:pt idx="303">
                  <c:v>26.128127619959304</c:v>
                </c:pt>
                <c:pt idx="304">
                  <c:v>9.1785025185410891</c:v>
                </c:pt>
                <c:pt idx="305">
                  <c:v>28.37618929377334</c:v>
                </c:pt>
                <c:pt idx="306">
                  <c:v>35.368251020153444</c:v>
                </c:pt>
                <c:pt idx="307">
                  <c:v>14.726456216285365</c:v>
                </c:pt>
                <c:pt idx="308">
                  <c:v>33.04843050016089</c:v>
                </c:pt>
                <c:pt idx="309">
                  <c:v>12.257753448036159</c:v>
                </c:pt>
                <c:pt idx="310">
                  <c:v>25.20299670571125</c:v>
                </c:pt>
                <c:pt idx="311">
                  <c:v>25.75574259082801</c:v>
                </c:pt>
                <c:pt idx="312">
                  <c:v>12.70766401393432</c:v>
                </c:pt>
                <c:pt idx="313">
                  <c:v>-4.1332151620265041</c:v>
                </c:pt>
                <c:pt idx="314">
                  <c:v>15.453073228470279</c:v>
                </c:pt>
                <c:pt idx="315">
                  <c:v>14.293547756204168</c:v>
                </c:pt>
                <c:pt idx="316">
                  <c:v>3.517095890587282</c:v>
                </c:pt>
                <c:pt idx="317">
                  <c:v>-12.75078374549852</c:v>
                </c:pt>
                <c:pt idx="318">
                  <c:v>-18.793100878634768</c:v>
                </c:pt>
                <c:pt idx="319">
                  <c:v>-4.9061460041471197</c:v>
                </c:pt>
                <c:pt idx="320">
                  <c:v>0.69627896099019004</c:v>
                </c:pt>
                <c:pt idx="321">
                  <c:v>-9.5206556260765165</c:v>
                </c:pt>
                <c:pt idx="322">
                  <c:v>-23.515465647990059</c:v>
                </c:pt>
                <c:pt idx="323">
                  <c:v>-18.172045501212899</c:v>
                </c:pt>
                <c:pt idx="324">
                  <c:v>-11.200325096738714</c:v>
                </c:pt>
                <c:pt idx="325">
                  <c:v>5.0641352137422349</c:v>
                </c:pt>
                <c:pt idx="326">
                  <c:v>4.7615952619263862</c:v>
                </c:pt>
                <c:pt idx="327">
                  <c:v>-11.489427938515043</c:v>
                </c:pt>
                <c:pt idx="328">
                  <c:v>-5.58883623205723</c:v>
                </c:pt>
                <c:pt idx="329">
                  <c:v>-7.1508749954412316</c:v>
                </c:pt>
                <c:pt idx="330">
                  <c:v>6.7005273082149301</c:v>
                </c:pt>
                <c:pt idx="331">
                  <c:v>-3.2631854196494636</c:v>
                </c:pt>
                <c:pt idx="332">
                  <c:v>19.030047314414588</c:v>
                </c:pt>
                <c:pt idx="333">
                  <c:v>10.658121670497955</c:v>
                </c:pt>
                <c:pt idx="334">
                  <c:v>29.209750493864306</c:v>
                </c:pt>
                <c:pt idx="335">
                  <c:v>9.5890030852043129</c:v>
                </c:pt>
                <c:pt idx="336">
                  <c:v>14.119218530399541</c:v>
                </c:pt>
                <c:pt idx="337">
                  <c:v>12.246132952165496</c:v>
                </c:pt>
                <c:pt idx="338">
                  <c:v>33.340093112658863</c:v>
                </c:pt>
                <c:pt idx="339">
                  <c:v>7.7972660668954106</c:v>
                </c:pt>
                <c:pt idx="340">
                  <c:v>23.939795521223253</c:v>
                </c:pt>
                <c:pt idx="341">
                  <c:v>5.1148985184738045</c:v>
                </c:pt>
                <c:pt idx="342">
                  <c:v>15.592939298984025</c:v>
                </c:pt>
                <c:pt idx="343">
                  <c:v>18.164558911053938</c:v>
                </c:pt>
                <c:pt idx="344">
                  <c:v>12.336977663501465</c:v>
                </c:pt>
                <c:pt idx="345">
                  <c:v>-1.0703787445274529</c:v>
                </c:pt>
                <c:pt idx="346">
                  <c:v>-5.2307509918911048</c:v>
                </c:pt>
                <c:pt idx="347">
                  <c:v>-11.615217066427066</c:v>
                </c:pt>
                <c:pt idx="348">
                  <c:v>1.6020485807721681</c:v>
                </c:pt>
                <c:pt idx="349">
                  <c:v>-2.7613578039642168</c:v>
                </c:pt>
                <c:pt idx="350">
                  <c:v>-2.9008664158014899</c:v>
                </c:pt>
                <c:pt idx="351">
                  <c:v>-14.529199638785762</c:v>
                </c:pt>
                <c:pt idx="352">
                  <c:v>-9.6799323877855716</c:v>
                </c:pt>
                <c:pt idx="353">
                  <c:v>-4.2102018068953493</c:v>
                </c:pt>
                <c:pt idx="354">
                  <c:v>-14.002455786761633</c:v>
                </c:pt>
                <c:pt idx="355">
                  <c:v>-19.765168973039458</c:v>
                </c:pt>
                <c:pt idx="356">
                  <c:v>3.5675029423674829</c:v>
                </c:pt>
                <c:pt idx="357">
                  <c:v>6.43711654468175</c:v>
                </c:pt>
                <c:pt idx="358">
                  <c:v>-13.036675204014186</c:v>
                </c:pt>
                <c:pt idx="359">
                  <c:v>-14.252845343983445</c:v>
                </c:pt>
                <c:pt idx="360">
                  <c:v>-0.22495548094273099</c:v>
                </c:pt>
                <c:pt idx="361">
                  <c:v>14.823476766550304</c:v>
                </c:pt>
                <c:pt idx="362">
                  <c:v>12.664016458326046</c:v>
                </c:pt>
                <c:pt idx="363">
                  <c:v>21.668550617604787</c:v>
                </c:pt>
                <c:pt idx="364">
                  <c:v>21.914514382051884</c:v>
                </c:pt>
                <c:pt idx="365">
                  <c:v>29.289890828934674</c:v>
                </c:pt>
                <c:pt idx="366">
                  <c:v>22.997780515021205</c:v>
                </c:pt>
                <c:pt idx="367">
                  <c:v>27.560354324605321</c:v>
                </c:pt>
                <c:pt idx="368">
                  <c:v>32.022028375947087</c:v>
                </c:pt>
                <c:pt idx="369">
                  <c:v>30.151731471217428</c:v>
                </c:pt>
                <c:pt idx="370">
                  <c:v>20.34417259318257</c:v>
                </c:pt>
                <c:pt idx="371">
                  <c:v>26.720056743255586</c:v>
                </c:pt>
                <c:pt idx="372">
                  <c:v>8.5252403161688832</c:v>
                </c:pt>
                <c:pt idx="373">
                  <c:v>20.228860466322104</c:v>
                </c:pt>
                <c:pt idx="374">
                  <c:v>-1.3794852248760119</c:v>
                </c:pt>
                <c:pt idx="375">
                  <c:v>24.606606270004828</c:v>
                </c:pt>
                <c:pt idx="376">
                  <c:v>20.106002893831359</c:v>
                </c:pt>
                <c:pt idx="377">
                  <c:v>15.845188489292465</c:v>
                </c:pt>
                <c:pt idx="378">
                  <c:v>-8.2468968943986205</c:v>
                </c:pt>
                <c:pt idx="379">
                  <c:v>6.1558831084270427</c:v>
                </c:pt>
                <c:pt idx="380">
                  <c:v>7.7717156613306884</c:v>
                </c:pt>
                <c:pt idx="381">
                  <c:v>-1.0939825186150873</c:v>
                </c:pt>
                <c:pt idx="382">
                  <c:v>5.6471345434442402</c:v>
                </c:pt>
                <c:pt idx="383">
                  <c:v>-10.137261843682916</c:v>
                </c:pt>
                <c:pt idx="384">
                  <c:v>-14.402935573212799</c:v>
                </c:pt>
                <c:pt idx="385">
                  <c:v>-2.0308902771472894</c:v>
                </c:pt>
                <c:pt idx="386">
                  <c:v>-4.1281442508059891</c:v>
                </c:pt>
                <c:pt idx="387">
                  <c:v>6.17255584659795</c:v>
                </c:pt>
                <c:pt idx="388">
                  <c:v>-10.385929163760046</c:v>
                </c:pt>
                <c:pt idx="389">
                  <c:v>-8.9828000846703873</c:v>
                </c:pt>
                <c:pt idx="390">
                  <c:v>6.2839115191921264</c:v>
                </c:pt>
                <c:pt idx="391">
                  <c:v>13.201342352264536</c:v>
                </c:pt>
                <c:pt idx="392">
                  <c:v>-5.8535985456670341</c:v>
                </c:pt>
                <c:pt idx="393">
                  <c:v>-3.9092085130400527</c:v>
                </c:pt>
                <c:pt idx="394">
                  <c:v>24.006242405257581</c:v>
                </c:pt>
                <c:pt idx="395">
                  <c:v>10.169744016269131</c:v>
                </c:pt>
                <c:pt idx="396">
                  <c:v>17.068563970631409</c:v>
                </c:pt>
                <c:pt idx="397">
                  <c:v>20.704846487086488</c:v>
                </c:pt>
                <c:pt idx="398">
                  <c:v>8.199604212690442</c:v>
                </c:pt>
                <c:pt idx="399">
                  <c:v>20.695940377572519</c:v>
                </c:pt>
                <c:pt idx="400">
                  <c:v>24.46136980191871</c:v>
                </c:pt>
                <c:pt idx="401">
                  <c:v>29.089144073647123</c:v>
                </c:pt>
                <c:pt idx="402">
                  <c:v>18.298526838404101</c:v>
                </c:pt>
                <c:pt idx="403">
                  <c:v>26.534007971894525</c:v>
                </c:pt>
                <c:pt idx="404">
                  <c:v>16.063488691050296</c:v>
                </c:pt>
                <c:pt idx="405">
                  <c:v>21.07551163933924</c:v>
                </c:pt>
                <c:pt idx="406">
                  <c:v>12.175648940176778</c:v>
                </c:pt>
                <c:pt idx="407">
                  <c:v>7.6821955616578412</c:v>
                </c:pt>
                <c:pt idx="408">
                  <c:v>-0.67865632552457855</c:v>
                </c:pt>
                <c:pt idx="409">
                  <c:v>5.8220348568825955</c:v>
                </c:pt>
                <c:pt idx="410">
                  <c:v>-7.2892998577476593</c:v>
                </c:pt>
                <c:pt idx="411">
                  <c:v>-4.9938975199553095</c:v>
                </c:pt>
                <c:pt idx="412">
                  <c:v>-10.485507996779853</c:v>
                </c:pt>
                <c:pt idx="413">
                  <c:v>-6.5747282652754917</c:v>
                </c:pt>
                <c:pt idx="414">
                  <c:v>-23.992649456817006</c:v>
                </c:pt>
                <c:pt idx="415">
                  <c:v>-5.4936678772278746</c:v>
                </c:pt>
                <c:pt idx="416">
                  <c:v>-23.257345331942876</c:v>
                </c:pt>
                <c:pt idx="417">
                  <c:v>-7.889242867403965</c:v>
                </c:pt>
                <c:pt idx="418">
                  <c:v>-14.520693917626089</c:v>
                </c:pt>
                <c:pt idx="419">
                  <c:v>-20.107526110033408</c:v>
                </c:pt>
                <c:pt idx="420">
                  <c:v>8.3722161276750722</c:v>
                </c:pt>
                <c:pt idx="421">
                  <c:v>8.2214552572539787</c:v>
                </c:pt>
                <c:pt idx="422">
                  <c:v>13.72804074301966</c:v>
                </c:pt>
                <c:pt idx="423">
                  <c:v>13.469324042261196</c:v>
                </c:pt>
                <c:pt idx="424">
                  <c:v>12.417161843996681</c:v>
                </c:pt>
                <c:pt idx="425">
                  <c:v>7.8431434574604335</c:v>
                </c:pt>
                <c:pt idx="426">
                  <c:v>-0.37617089210836063</c:v>
                </c:pt>
                <c:pt idx="427">
                  <c:v>21.345785452257871</c:v>
                </c:pt>
                <c:pt idx="428">
                  <c:v>31.510212899610359</c:v>
                </c:pt>
                <c:pt idx="429">
                  <c:v>32.836975972404538</c:v>
                </c:pt>
                <c:pt idx="430">
                  <c:v>32.967872297050739</c:v>
                </c:pt>
                <c:pt idx="431">
                  <c:v>21.769006870781077</c:v>
                </c:pt>
                <c:pt idx="432">
                  <c:v>23.832174750654815</c:v>
                </c:pt>
                <c:pt idx="433">
                  <c:v>33.875195760254861</c:v>
                </c:pt>
                <c:pt idx="434">
                  <c:v>14.941187560283876</c:v>
                </c:pt>
                <c:pt idx="435">
                  <c:v>12.296806736910224</c:v>
                </c:pt>
                <c:pt idx="436">
                  <c:v>20.329529659673071</c:v>
                </c:pt>
                <c:pt idx="437">
                  <c:v>18.944084031726266</c:v>
                </c:pt>
                <c:pt idx="438">
                  <c:v>8.9581767012585232</c:v>
                </c:pt>
                <c:pt idx="439">
                  <c:v>9.797692010762475</c:v>
                </c:pt>
                <c:pt idx="440">
                  <c:v>11.391556559326943</c:v>
                </c:pt>
                <c:pt idx="441">
                  <c:v>9.0664798612454405</c:v>
                </c:pt>
                <c:pt idx="442">
                  <c:v>5.8417854468269628</c:v>
                </c:pt>
                <c:pt idx="443">
                  <c:v>4.8245432618670261</c:v>
                </c:pt>
                <c:pt idx="444">
                  <c:v>-16.994798068737506</c:v>
                </c:pt>
                <c:pt idx="445">
                  <c:v>-6.4461009388478683</c:v>
                </c:pt>
                <c:pt idx="446">
                  <c:v>-4.4823999054703894</c:v>
                </c:pt>
                <c:pt idx="447">
                  <c:v>-13.281817564145703</c:v>
                </c:pt>
                <c:pt idx="448">
                  <c:v>-4.3484570004651308</c:v>
                </c:pt>
                <c:pt idx="449">
                  <c:v>-17.012234411670825</c:v>
                </c:pt>
                <c:pt idx="450">
                  <c:v>4.772341273743697</c:v>
                </c:pt>
                <c:pt idx="451">
                  <c:v>-9.2716080049117515</c:v>
                </c:pt>
                <c:pt idx="452">
                  <c:v>-4.540193330756062</c:v>
                </c:pt>
                <c:pt idx="453">
                  <c:v>-3.344838121121084</c:v>
                </c:pt>
                <c:pt idx="454">
                  <c:v>-5.407732798698782</c:v>
                </c:pt>
                <c:pt idx="455">
                  <c:v>0.4431497589899962</c:v>
                </c:pt>
                <c:pt idx="456">
                  <c:v>8.4792746555373153</c:v>
                </c:pt>
                <c:pt idx="457">
                  <c:v>22.076788338196241</c:v>
                </c:pt>
                <c:pt idx="458">
                  <c:v>3.7215709929720138</c:v>
                </c:pt>
                <c:pt idx="459">
                  <c:v>29.213891868395187</c:v>
                </c:pt>
                <c:pt idx="460">
                  <c:v>28.972477621951317</c:v>
                </c:pt>
                <c:pt idx="461">
                  <c:v>10.537827727897914</c:v>
                </c:pt>
                <c:pt idx="462">
                  <c:v>14.474641700041543</c:v>
                </c:pt>
                <c:pt idx="463">
                  <c:v>8.7732591150500561</c:v>
                </c:pt>
                <c:pt idx="464">
                  <c:v>33.550053692996229</c:v>
                </c:pt>
                <c:pt idx="465">
                  <c:v>11.946765359288078</c:v>
                </c:pt>
                <c:pt idx="466">
                  <c:v>15.128797535383841</c:v>
                </c:pt>
                <c:pt idx="467">
                  <c:v>6.5825491174201751</c:v>
                </c:pt>
                <c:pt idx="468">
                  <c:v>10.011889980151125</c:v>
                </c:pt>
                <c:pt idx="469">
                  <c:v>5.1339237820198118</c:v>
                </c:pt>
                <c:pt idx="470">
                  <c:v>16.474210920528591</c:v>
                </c:pt>
                <c:pt idx="471">
                  <c:v>-12.138353490685811</c:v>
                </c:pt>
                <c:pt idx="472">
                  <c:v>6.523202321152521</c:v>
                </c:pt>
                <c:pt idx="473">
                  <c:v>9.5787471903813408</c:v>
                </c:pt>
                <c:pt idx="474">
                  <c:v>-14.563842832379553</c:v>
                </c:pt>
                <c:pt idx="475">
                  <c:v>-10.813085100289829</c:v>
                </c:pt>
                <c:pt idx="476">
                  <c:v>1.1023777506847861</c:v>
                </c:pt>
                <c:pt idx="477">
                  <c:v>-12.869133100562577</c:v>
                </c:pt>
                <c:pt idx="478">
                  <c:v>-24.004303840611005</c:v>
                </c:pt>
                <c:pt idx="479">
                  <c:v>1.9942209311107586</c:v>
                </c:pt>
                <c:pt idx="480">
                  <c:v>3.1979460842613445</c:v>
                </c:pt>
                <c:pt idx="481">
                  <c:v>-18.146311632021998</c:v>
                </c:pt>
                <c:pt idx="482">
                  <c:v>-13.714254068833073</c:v>
                </c:pt>
                <c:pt idx="483">
                  <c:v>1.3989864507993115</c:v>
                </c:pt>
                <c:pt idx="484">
                  <c:v>5.8827278932751366</c:v>
                </c:pt>
                <c:pt idx="485">
                  <c:v>0.91525359978691068</c:v>
                </c:pt>
                <c:pt idx="486">
                  <c:v>17.268777510458019</c:v>
                </c:pt>
                <c:pt idx="487">
                  <c:v>13.514656979376339</c:v>
                </c:pt>
                <c:pt idx="488">
                  <c:v>8.7286405326008847</c:v>
                </c:pt>
                <c:pt idx="489">
                  <c:v>28.295936495772125</c:v>
                </c:pt>
                <c:pt idx="490">
                  <c:v>15.015895725284349</c:v>
                </c:pt>
                <c:pt idx="491">
                  <c:v>24.406117418962015</c:v>
                </c:pt>
                <c:pt idx="492">
                  <c:v>24.905810516676961</c:v>
                </c:pt>
                <c:pt idx="493">
                  <c:v>20.07827356828103</c:v>
                </c:pt>
                <c:pt idx="494">
                  <c:v>22.612391906860424</c:v>
                </c:pt>
                <c:pt idx="495">
                  <c:v>5.9230910526741543</c:v>
                </c:pt>
                <c:pt idx="496">
                  <c:v>31.450727851933074</c:v>
                </c:pt>
                <c:pt idx="497">
                  <c:v>15.759444187878673</c:v>
                </c:pt>
                <c:pt idx="498">
                  <c:v>10.934550421718251</c:v>
                </c:pt>
                <c:pt idx="499">
                  <c:v>10.479045301495802</c:v>
                </c:pt>
                <c:pt idx="500">
                  <c:v>10.209414303296104</c:v>
                </c:pt>
                <c:pt idx="501">
                  <c:v>7.7508778043120099</c:v>
                </c:pt>
                <c:pt idx="502">
                  <c:v>4.5322829304723893</c:v>
                </c:pt>
                <c:pt idx="503">
                  <c:v>-3.8191525429780055</c:v>
                </c:pt>
                <c:pt idx="504">
                  <c:v>-4.4830298243069233</c:v>
                </c:pt>
                <c:pt idx="505">
                  <c:v>-3.550680569287171</c:v>
                </c:pt>
                <c:pt idx="506">
                  <c:v>-3.7295998215267216</c:v>
                </c:pt>
                <c:pt idx="507">
                  <c:v>-23.247219594876313</c:v>
                </c:pt>
                <c:pt idx="508">
                  <c:v>-15.753869161034482</c:v>
                </c:pt>
                <c:pt idx="509">
                  <c:v>-23.324801282453087</c:v>
                </c:pt>
                <c:pt idx="510">
                  <c:v>-19.361201733813939</c:v>
                </c:pt>
                <c:pt idx="511">
                  <c:v>-12.390140930366952</c:v>
                </c:pt>
                <c:pt idx="512">
                  <c:v>1.2365303636310072</c:v>
                </c:pt>
                <c:pt idx="513">
                  <c:v>-7.855703801318791</c:v>
                </c:pt>
                <c:pt idx="514">
                  <c:v>-4.4609848084989796</c:v>
                </c:pt>
                <c:pt idx="515">
                  <c:v>-4.1892391373160063</c:v>
                </c:pt>
                <c:pt idx="516">
                  <c:v>18.13830590051537</c:v>
                </c:pt>
                <c:pt idx="517">
                  <c:v>4.4940674230285635</c:v>
                </c:pt>
                <c:pt idx="518">
                  <c:v>18.349311504741472</c:v>
                </c:pt>
                <c:pt idx="519">
                  <c:v>25.979404658257216</c:v>
                </c:pt>
                <c:pt idx="520">
                  <c:v>17.568898045463193</c:v>
                </c:pt>
                <c:pt idx="521">
                  <c:v>28.316237016583383</c:v>
                </c:pt>
                <c:pt idx="522">
                  <c:v>26.137903859438161</c:v>
                </c:pt>
                <c:pt idx="523">
                  <c:v>33.171824762505636</c:v>
                </c:pt>
                <c:pt idx="524">
                  <c:v>24.379902010516645</c:v>
                </c:pt>
                <c:pt idx="525">
                  <c:v>23.849568115970953</c:v>
                </c:pt>
                <c:pt idx="526">
                  <c:v>11.794298488420672</c:v>
                </c:pt>
                <c:pt idx="527">
                  <c:v>11.75306172805028</c:v>
                </c:pt>
                <c:pt idx="528">
                  <c:v>18.488729967891327</c:v>
                </c:pt>
                <c:pt idx="529">
                  <c:v>1.7855141120592553</c:v>
                </c:pt>
                <c:pt idx="530">
                  <c:v>7.8455285951052796</c:v>
                </c:pt>
                <c:pt idx="531">
                  <c:v>15.684625797287412</c:v>
                </c:pt>
                <c:pt idx="532">
                  <c:v>8.327670043704293</c:v>
                </c:pt>
                <c:pt idx="533">
                  <c:v>12.403443976464827</c:v>
                </c:pt>
                <c:pt idx="534">
                  <c:v>-3.3606049142266032</c:v>
                </c:pt>
                <c:pt idx="535">
                  <c:v>8.856436706271241</c:v>
                </c:pt>
                <c:pt idx="536">
                  <c:v>1.6640155631414864</c:v>
                </c:pt>
                <c:pt idx="537">
                  <c:v>-7.1443529209488075</c:v>
                </c:pt>
                <c:pt idx="538">
                  <c:v>-5.394899428510425</c:v>
                </c:pt>
                <c:pt idx="539">
                  <c:v>-12.736610041106292</c:v>
                </c:pt>
                <c:pt idx="540">
                  <c:v>-4.7433072654138879</c:v>
                </c:pt>
                <c:pt idx="541">
                  <c:v>1.4852821004449428</c:v>
                </c:pt>
                <c:pt idx="542">
                  <c:v>6.3235158220978924</c:v>
                </c:pt>
                <c:pt idx="543">
                  <c:v>3.7208822602732603</c:v>
                </c:pt>
                <c:pt idx="544">
                  <c:v>8.4040609072380246</c:v>
                </c:pt>
                <c:pt idx="545">
                  <c:v>-4.5200866277594214</c:v>
                </c:pt>
                <c:pt idx="546">
                  <c:v>14.339282803797575</c:v>
                </c:pt>
                <c:pt idx="547">
                  <c:v>12.161446757846548</c:v>
                </c:pt>
                <c:pt idx="548">
                  <c:v>13.119041864584229</c:v>
                </c:pt>
                <c:pt idx="549">
                  <c:v>21.483259400577328</c:v>
                </c:pt>
                <c:pt idx="550">
                  <c:v>15.929099821619266</c:v>
                </c:pt>
                <c:pt idx="551">
                  <c:v>13.640471906595018</c:v>
                </c:pt>
                <c:pt idx="552">
                  <c:v>25.514928501453586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8-4F70-AEE9-1570D29F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2944"/>
        <c:axId val="11593272"/>
      </c:scatterChart>
      <c:valAx>
        <c:axId val="1159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272"/>
        <c:crosses val="autoZero"/>
        <c:crossBetween val="midCat"/>
      </c:valAx>
      <c:valAx>
        <c:axId val="1159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85725</xdr:rowOff>
    </xdr:from>
    <xdr:to>
      <xdr:col>13</xdr:col>
      <xdr:colOff>295275</xdr:colOff>
      <xdr:row>32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8E89A4-C7E0-4AF8-81D7-C237D0E1C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609599</xdr:colOff>
      <xdr:row>18</xdr:row>
      <xdr:rowOff>100012</xdr:rowOff>
    </xdr:from>
    <xdr:to>
      <xdr:col>21</xdr:col>
      <xdr:colOff>28574</xdr:colOff>
      <xdr:row>32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85064D-05CE-44F7-B1A5-57BAE1835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2</xdr:row>
      <xdr:rowOff>100011</xdr:rowOff>
    </xdr:from>
    <xdr:to>
      <xdr:col>49</xdr:col>
      <xdr:colOff>419100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77E5B-46E9-4935-9FE7-859900EB7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5"/>
  <sheetViews>
    <sheetView workbookViewId="0">
      <selection activeCell="E1" activeCellId="1" sqref="A1:A1048576 E1:E1048576"/>
    </sheetView>
  </sheetViews>
  <sheetFormatPr defaultRowHeight="15" x14ac:dyDescent="0.25"/>
  <cols>
    <col min="1" max="1" width="6.28515625" style="1" customWidth="1"/>
    <col min="2" max="3" width="6.5703125" style="1" customWidth="1"/>
    <col min="4" max="4" width="7.28515625" customWidth="1"/>
    <col min="5" max="5" width="18.28515625" style="1" customWidth="1"/>
    <col min="6" max="6" width="13.28515625" style="1" customWidth="1"/>
    <col min="7" max="7" width="7.5703125" style="1" customWidth="1"/>
    <col min="8" max="8" width="6.140625" style="5" customWidth="1"/>
    <col min="9" max="9" width="8.140625" customWidth="1"/>
    <col min="10" max="10" width="9.140625" style="1" customWidth="1"/>
    <col min="11" max="20" width="12.5703125" style="1" customWidth="1"/>
    <col min="21" max="21" width="4.5703125" customWidth="1"/>
    <col min="22" max="22" width="9.42578125" customWidth="1"/>
    <col min="23" max="23" width="10.7109375" style="1" customWidth="1"/>
    <col min="24" max="24" width="3" customWidth="1"/>
    <col min="25" max="25" width="7" customWidth="1"/>
    <col min="26" max="28" width="7" style="1" customWidth="1"/>
    <col min="29" max="29" width="3.5703125" customWidth="1"/>
    <col min="30" max="30" width="6.7109375" customWidth="1"/>
    <col min="31" max="31" width="9.140625" style="1"/>
    <col min="32" max="32" width="3.85546875" customWidth="1"/>
  </cols>
  <sheetData>
    <row r="1" spans="1:31" x14ac:dyDescent="0.25">
      <c r="A1" s="1" t="s">
        <v>1</v>
      </c>
      <c r="B1" s="1" t="s">
        <v>0</v>
      </c>
      <c r="C1" s="1" t="s">
        <v>6</v>
      </c>
      <c r="D1" s="1" t="s">
        <v>5</v>
      </c>
      <c r="E1" s="1" t="s">
        <v>9</v>
      </c>
      <c r="F1" s="1" t="s">
        <v>10</v>
      </c>
      <c r="G1" s="1" t="s">
        <v>4</v>
      </c>
      <c r="H1" s="5" t="s">
        <v>35</v>
      </c>
      <c r="I1" s="1" t="s">
        <v>16</v>
      </c>
      <c r="J1" s="1" t="s">
        <v>16</v>
      </c>
      <c r="K1" s="1" t="s">
        <v>10</v>
      </c>
      <c r="L1" t="s">
        <v>30</v>
      </c>
      <c r="M1" t="s">
        <v>29</v>
      </c>
      <c r="N1" t="s">
        <v>28</v>
      </c>
      <c r="O1" t="s">
        <v>27</v>
      </c>
      <c r="P1" t="s">
        <v>26</v>
      </c>
      <c r="Q1" t="s">
        <v>22</v>
      </c>
      <c r="R1" t="s">
        <v>23</v>
      </c>
      <c r="S1" t="s">
        <v>24</v>
      </c>
      <c r="T1" t="s">
        <v>25</v>
      </c>
      <c r="AD1" t="s">
        <v>21</v>
      </c>
      <c r="AE1" t="s">
        <v>33</v>
      </c>
    </row>
    <row r="2" spans="1:31" x14ac:dyDescent="0.25">
      <c r="D2" s="1">
        <f ca="1">AVERAGE(D3:D555)</f>
        <v>4.3688969258589516</v>
      </c>
      <c r="E2" s="1" t="s">
        <v>31</v>
      </c>
      <c r="F2" s="1" t="s">
        <v>11</v>
      </c>
      <c r="G2" s="1">
        <v>10</v>
      </c>
      <c r="H2" s="5">
        <f>2+SUM(H3:H555)</f>
        <v>313</v>
      </c>
      <c r="K2" s="1" t="s">
        <v>17</v>
      </c>
      <c r="L2" s="1">
        <f t="shared" ref="L2:T2" ca="1" si="0">AVERAGE(L3:L77)</f>
        <v>143.86437486169302</v>
      </c>
      <c r="M2" s="1">
        <f t="shared" ca="1" si="0"/>
        <v>111.49885716265339</v>
      </c>
      <c r="N2" s="1">
        <f t="shared" ca="1" si="0"/>
        <v>82.076104423751147</v>
      </c>
      <c r="O2" s="1">
        <f t="shared" ca="1" si="0"/>
        <v>56.836341670194621</v>
      </c>
      <c r="P2" s="1">
        <f t="shared" ca="1" si="0"/>
        <v>36.652289575022188</v>
      </c>
      <c r="Q2" s="1">
        <f t="shared" ca="1" si="0"/>
        <v>21.999395014818273</v>
      </c>
      <c r="R2" s="1">
        <f t="shared" ca="1" si="0"/>
        <v>12.990423781729412</v>
      </c>
      <c r="S2" s="1">
        <f t="shared" ca="1" si="0"/>
        <v>9.4601399061780018</v>
      </c>
      <c r="T2" s="1">
        <f t="shared" ca="1" si="0"/>
        <v>11.076708901280519</v>
      </c>
    </row>
    <row r="3" spans="1:31" x14ac:dyDescent="0.25">
      <c r="A3" s="1">
        <v>0</v>
      </c>
      <c r="B3" s="1">
        <f t="shared" ref="B3:B66" si="1">$Z$6*A3</f>
        <v>0</v>
      </c>
      <c r="C3" s="1">
        <f t="shared" ref="C3:C66" si="2">B3+$Z$8</f>
        <v>2.3736457777777775</v>
      </c>
      <c r="D3">
        <f ca="1">RANDBETWEEN(-150,150)</f>
        <v>81</v>
      </c>
      <c r="E3" s="1">
        <f t="shared" ref="E3:E66" ca="1" si="3">F3+D3/10</f>
        <v>24.201426068548294</v>
      </c>
      <c r="F3" s="1">
        <f t="shared" ref="F3:F66" si="4">$Z$3+$Z$4*SIN(C3)</f>
        <v>16.101426068548292</v>
      </c>
      <c r="G3" s="1">
        <f t="shared" ref="G3:G66" si="5">B3/(2*3.14159)</f>
        <v>0</v>
      </c>
      <c r="H3" s="5">
        <f>IF(G3&lt;10,1,0)</f>
        <v>1</v>
      </c>
      <c r="I3" s="1">
        <f ca="1">E3-$W$3</f>
        <v>17.216056996347547</v>
      </c>
      <c r="J3" s="1">
        <f ca="1">I3*I3</f>
        <v>296.39261850148733</v>
      </c>
      <c r="K3" s="1">
        <f t="shared" ref="K3:K66" ca="1" si="6">$W$3+$W$4*SIN((2*3.14159*$W$9*A3)+$W$8)</f>
        <v>21.695009320550202</v>
      </c>
      <c r="L3" s="1">
        <f t="shared" ref="L3:L66" ca="1" si="7">($W$3+$W$4*SIN((2*3.14159*($W$5-0.2)*A3)+$W$8)-F3)*($W$3+$W$4*SIN((2*3.14159*($W$5-0.2)*A3)+$W$8)-F3)</f>
        <v>31.288173597076259</v>
      </c>
      <c r="M3" s="1">
        <f t="shared" ref="M3:M66" ca="1" si="8">($W$3+$W$4*SIN((2*3.14159*($W$5-0.15)*A3)+$W$8)-F3)*($W$3+$W$4*SIN((2*3.14159*($W$5-0.15)*A3)+$W$8)-F3)</f>
        <v>31.288173597076259</v>
      </c>
      <c r="N3" s="1">
        <f t="shared" ref="N3:N66" ca="1" si="9">($W$3+$W$4*SIN((2*3.14159*($W$5-0.1)*A3)+$W$8)-F3)*($W$3+$W$4*SIN((2*3.14159*($W$5-0.1)*A3)+$W$8)-F3)</f>
        <v>31.288173597076259</v>
      </c>
      <c r="O3" s="1">
        <f t="shared" ref="O3:O66" ca="1" si="10">($W$3+$W$4*SIN((2*3.14159*($W$5-0.05)*A3)+$W$8)-F3)*($W$3+$W$4*SIN((2*3.14159*($W$5-0.05)*A3)+$W$8)-F3)</f>
        <v>31.288173597076259</v>
      </c>
      <c r="P3" s="1">
        <f t="shared" ref="P3:P66" ca="1" si="11">($W$3+$W$4*SIN((2*3.14159*($W$5+0)*A3)+$W$8)-F3)*($W$3+$W$4*SIN((2*3.14159*($W$5+0)*A3)+$W$8)-F3)</f>
        <v>31.288173597076259</v>
      </c>
      <c r="Q3" s="1">
        <f t="shared" ref="Q3:Q66" ca="1" si="12">($W$3+$W$4*SIN((2*3.14159*($W$5+0.05)*A3)+$W$8)-F3)*($W$3+$W$4*SIN((2*3.14159*($W$5+0.05)*A3)+$W$8)-F3)</f>
        <v>31.288173597076259</v>
      </c>
      <c r="R3" s="1">
        <f t="shared" ref="R3:R66" ca="1" si="13">($W$3+$W$4*SIN((2*3.14159*($W$5+0.1)*A3)+$W$8)-F3)*($W$3+$W$4*SIN((2*3.14159*($W$5+0.1)*A3)+$W$8)-F3)</f>
        <v>31.288173597076259</v>
      </c>
      <c r="S3" s="1">
        <f t="shared" ref="S3:S66" ca="1" si="14">($W$3+$W$4*SIN((2*3.14159*($W$5+0.15)*A3)+$W$8)-F3)*($W$3+$W$4*SIN((2*3.14159*($W$5+0.15)*A3)+$W$8)-F3)</f>
        <v>31.288173597076259</v>
      </c>
      <c r="T3" s="1">
        <f t="shared" ref="T3:T66" ca="1" si="15">($W$3+$W$4*SIN((2*3.14159*($W$5+0.2)*A3)+$W$8)-F3)*($W$3+$W$4*SIN((2*3.14159*($W$5+0.2)*A3)+$W$8)-F3)</f>
        <v>31.288173597076259</v>
      </c>
      <c r="V3" t="s">
        <v>14</v>
      </c>
      <c r="W3" s="1">
        <f ca="1">AVERAGE(E4:E70)</f>
        <v>6.9853690722007489</v>
      </c>
      <c r="Y3" t="s">
        <v>8</v>
      </c>
      <c r="Z3" s="1">
        <v>5.23</v>
      </c>
      <c r="AB3" s="1">
        <f t="shared" ref="AB3:AB4" ca="1" si="16">AC3*AE3</f>
        <v>0</v>
      </c>
      <c r="AC3">
        <f ca="1">IF(AD3=MIN($AD$3:$AD$11),1,0)</f>
        <v>0</v>
      </c>
      <c r="AD3" s="1">
        <f ca="1">T2</f>
        <v>11.076708901280519</v>
      </c>
      <c r="AE3" s="1">
        <v>0.2</v>
      </c>
    </row>
    <row r="4" spans="1:31" x14ac:dyDescent="0.25">
      <c r="A4" s="1">
        <v>0.01</v>
      </c>
      <c r="B4" s="1">
        <f t="shared" si="1"/>
        <v>0.20231839600000001</v>
      </c>
      <c r="C4" s="1">
        <f t="shared" si="2"/>
        <v>2.5759641737777774</v>
      </c>
      <c r="D4">
        <f t="shared" ref="D4:D67" ca="1" si="17">RANDBETWEEN(-150,150)</f>
        <v>135</v>
      </c>
      <c r="E4" s="1">
        <f t="shared" ca="1" si="3"/>
        <v>27.117562992927347</v>
      </c>
      <c r="F4" s="1">
        <f t="shared" si="4"/>
        <v>13.617562992927347</v>
      </c>
      <c r="G4" s="1">
        <f t="shared" si="5"/>
        <v>3.2200000000000006E-2</v>
      </c>
      <c r="H4" s="5">
        <f t="shared" ref="H4:H67" si="18">IF(G4&lt;10,1,0)</f>
        <v>1</v>
      </c>
      <c r="I4" s="1">
        <f t="shared" ref="I4:I67" ca="1" si="19">E4-$W$3</f>
        <v>20.1321939207266</v>
      </c>
      <c r="J4" s="1">
        <f t="shared" ref="J4:J67" ca="1" si="20">I4*I4</f>
        <v>405.30523206174104</v>
      </c>
      <c r="K4" s="1">
        <f t="shared" ca="1" si="6"/>
        <v>18.886422760163587</v>
      </c>
      <c r="L4" s="1">
        <f t="shared" ca="1" si="7"/>
        <v>31.330282253262698</v>
      </c>
      <c r="M4" s="1">
        <f t="shared" ca="1" si="8"/>
        <v>30.811134280505254</v>
      </c>
      <c r="N4" s="1">
        <f t="shared" ca="1" si="9"/>
        <v>30.294999854025598</v>
      </c>
      <c r="O4" s="1">
        <f t="shared" ca="1" si="10"/>
        <v>29.781917686331269</v>
      </c>
      <c r="P4" s="1">
        <f t="shared" ca="1" si="11"/>
        <v>29.271926416474823</v>
      </c>
      <c r="Q4" s="1">
        <f t="shared" ca="1" si="12"/>
        <v>28.765064608346364</v>
      </c>
      <c r="R4" s="1">
        <f t="shared" ca="1" si="13"/>
        <v>28.261370748969789</v>
      </c>
      <c r="S4" s="1">
        <f t="shared" ca="1" si="14"/>
        <v>27.760883246800724</v>
      </c>
      <c r="T4" s="1">
        <f t="shared" ca="1" si="15"/>
        <v>27.263640430027245</v>
      </c>
      <c r="V4" t="s">
        <v>13</v>
      </c>
      <c r="W4" s="1">
        <f ca="1">SQRT(2*(AVERAGE(J4:J70)))</f>
        <v>19.202040724520838</v>
      </c>
      <c r="Y4" t="s">
        <v>7</v>
      </c>
      <c r="Z4" s="1">
        <v>15.65</v>
      </c>
      <c r="AB4" s="1">
        <f t="shared" ca="1" si="16"/>
        <v>0.15</v>
      </c>
      <c r="AC4">
        <f t="shared" ref="AC4:AC8" ca="1" si="21">IF(AD4=MIN($AD$3:$AD$11),1,0)</f>
        <v>1</v>
      </c>
      <c r="AD4" s="1">
        <f ca="1">S2</f>
        <v>9.4601399061780018</v>
      </c>
      <c r="AE4" s="1">
        <v>0.15</v>
      </c>
    </row>
    <row r="5" spans="1:31" x14ac:dyDescent="0.25">
      <c r="A5" s="1">
        <v>0.02</v>
      </c>
      <c r="B5" s="1">
        <f t="shared" si="1"/>
        <v>0.40463679200000002</v>
      </c>
      <c r="C5" s="1">
        <f t="shared" si="2"/>
        <v>2.7782825697777778</v>
      </c>
      <c r="D5">
        <f t="shared" ca="1" si="17"/>
        <v>21</v>
      </c>
      <c r="E5" s="1">
        <f t="shared" ca="1" si="3"/>
        <v>12.891543546615834</v>
      </c>
      <c r="F5" s="1">
        <f t="shared" si="4"/>
        <v>10.791543546615834</v>
      </c>
      <c r="G5" s="1">
        <f t="shared" si="5"/>
        <v>6.4400000000000013E-2</v>
      </c>
      <c r="H5" s="5">
        <f t="shared" si="18"/>
        <v>1</v>
      </c>
      <c r="I5" s="1">
        <f t="shared" ca="1" si="19"/>
        <v>5.906174474415085</v>
      </c>
      <c r="J5" s="1">
        <f t="shared" ca="1" si="20"/>
        <v>34.882896922232305</v>
      </c>
      <c r="K5" s="1">
        <f t="shared" ca="1" si="6"/>
        <v>15.583296139762473</v>
      </c>
      <c r="L5" s="1">
        <f t="shared" ca="1" si="7"/>
        <v>30.673329027014866</v>
      </c>
      <c r="M5" s="1">
        <f t="shared" ca="1" si="8"/>
        <v>29.514958332491748</v>
      </c>
      <c r="N5" s="1">
        <f t="shared" ca="1" si="9"/>
        <v>28.37499754478505</v>
      </c>
      <c r="O5" s="1">
        <f t="shared" ca="1" si="10"/>
        <v>27.25372219482071</v>
      </c>
      <c r="P5" s="1">
        <f t="shared" ca="1" si="11"/>
        <v>26.151405187942011</v>
      </c>
      <c r="Q5" s="1">
        <f t="shared" ca="1" si="12"/>
        <v>25.068316757030296</v>
      </c>
      <c r="R5" s="1">
        <f t="shared" ca="1" si="13"/>
        <v>24.004724416036314</v>
      </c>
      <c r="S5" s="1">
        <f t="shared" ca="1" si="14"/>
        <v>22.960892913927534</v>
      </c>
      <c r="T5" s="1">
        <f t="shared" ca="1" si="15"/>
        <v>21.937084189060013</v>
      </c>
      <c r="U5" s="2"/>
      <c r="V5" t="s">
        <v>32</v>
      </c>
      <c r="W5" s="1">
        <v>3.1</v>
      </c>
      <c r="Y5" t="s">
        <v>2</v>
      </c>
      <c r="Z5" s="1">
        <v>3.22</v>
      </c>
      <c r="AB5" s="1">
        <f ca="1">AC5*AE5</f>
        <v>0</v>
      </c>
      <c r="AC5">
        <f t="shared" ca="1" si="21"/>
        <v>0</v>
      </c>
      <c r="AD5" s="1">
        <f ca="1">R2</f>
        <v>12.990423781729412</v>
      </c>
      <c r="AE5" s="1">
        <v>0.1</v>
      </c>
    </row>
    <row r="6" spans="1:31" x14ac:dyDescent="0.25">
      <c r="A6" s="1">
        <v>0.03</v>
      </c>
      <c r="B6" s="1">
        <f t="shared" si="1"/>
        <v>0.60695518800000003</v>
      </c>
      <c r="C6" s="1">
        <f t="shared" si="2"/>
        <v>2.9806009657777777</v>
      </c>
      <c r="D6">
        <f t="shared" ca="1" si="17"/>
        <v>121</v>
      </c>
      <c r="E6" s="1">
        <f t="shared" ca="1" si="3"/>
        <v>19.838650387766826</v>
      </c>
      <c r="F6" s="1">
        <f t="shared" si="4"/>
        <v>7.7386503877668282</v>
      </c>
      <c r="G6" s="1">
        <f t="shared" si="5"/>
        <v>9.6600000000000005E-2</v>
      </c>
      <c r="H6" s="5">
        <f t="shared" si="18"/>
        <v>1</v>
      </c>
      <c r="I6" s="1">
        <f t="shared" ca="1" si="19"/>
        <v>12.853281315566077</v>
      </c>
      <c r="J6" s="1">
        <f t="shared" ca="1" si="20"/>
        <v>165.20684057708002</v>
      </c>
      <c r="K6" s="1">
        <f t="shared" ca="1" si="6"/>
        <v>11.922888602941939</v>
      </c>
      <c r="L6" s="1">
        <f t="shared" ca="1" si="7"/>
        <v>29.125842409047607</v>
      </c>
      <c r="M6" s="1">
        <f t="shared" ca="1" si="8"/>
        <v>27.301925150732327</v>
      </c>
      <c r="N6" s="1">
        <f t="shared" ca="1" si="9"/>
        <v>25.531611055768579</v>
      </c>
      <c r="O6" s="1">
        <f t="shared" ca="1" si="10"/>
        <v>23.815598254583417</v>
      </c>
      <c r="P6" s="1">
        <f t="shared" ca="1" si="11"/>
        <v>22.154565791688405</v>
      </c>
      <c r="Q6" s="1">
        <f t="shared" ca="1" si="12"/>
        <v>20.549173378258914</v>
      </c>
      <c r="R6" s="1">
        <f t="shared" ca="1" si="13"/>
        <v>19.000061151563653</v>
      </c>
      <c r="S6" s="1">
        <f t="shared" ca="1" si="14"/>
        <v>17.507849441331793</v>
      </c>
      <c r="T6" s="1">
        <f t="shared" ca="1" si="15"/>
        <v>16.073138543140828</v>
      </c>
      <c r="U6" s="2"/>
      <c r="V6" t="s">
        <v>12</v>
      </c>
      <c r="W6" s="1">
        <f>2*3.14159*W5</f>
        <v>19.477858000000001</v>
      </c>
      <c r="Y6" s="3" t="s">
        <v>3</v>
      </c>
      <c r="Z6" s="1">
        <f>2*3.14159*Z5</f>
        <v>20.231839600000001</v>
      </c>
      <c r="AB6" s="1">
        <f t="shared" ref="AB6:AB11" ca="1" si="22">AC6*AE6</f>
        <v>0</v>
      </c>
      <c r="AC6">
        <f t="shared" ca="1" si="21"/>
        <v>0</v>
      </c>
      <c r="AD6" s="1">
        <f ca="1">Q2</f>
        <v>21.999395014818273</v>
      </c>
      <c r="AE6" s="1">
        <v>0.05</v>
      </c>
    </row>
    <row r="7" spans="1:31" x14ac:dyDescent="0.25">
      <c r="A7" s="1">
        <v>0.04</v>
      </c>
      <c r="B7" s="1">
        <f t="shared" si="1"/>
        <v>0.80927358400000005</v>
      </c>
      <c r="C7" s="1">
        <f t="shared" si="2"/>
        <v>3.1829193617777776</v>
      </c>
      <c r="D7">
        <f t="shared" ca="1" si="17"/>
        <v>52</v>
      </c>
      <c r="E7" s="1">
        <f t="shared" ca="1" si="3"/>
        <v>9.7834211018766837</v>
      </c>
      <c r="F7" s="1">
        <f t="shared" si="4"/>
        <v>4.5834211018766835</v>
      </c>
      <c r="G7" s="1">
        <f t="shared" si="5"/>
        <v>0.12880000000000003</v>
      </c>
      <c r="H7" s="5">
        <f t="shared" si="18"/>
        <v>1</v>
      </c>
      <c r="I7" s="1">
        <f t="shared" ca="1" si="19"/>
        <v>2.7980520296759348</v>
      </c>
      <c r="J7" s="1">
        <f t="shared" ca="1" si="20"/>
        <v>7.8290951607736181</v>
      </c>
      <c r="K7" s="1">
        <f t="shared" ca="1" si="6"/>
        <v>8.0573058548268506</v>
      </c>
      <c r="L7" s="1">
        <f t="shared" ca="1" si="7"/>
        <v>26.564030531044626</v>
      </c>
      <c r="M7" s="1">
        <f t="shared" ca="1" si="8"/>
        <v>24.157332296973784</v>
      </c>
      <c r="N7" s="1">
        <f t="shared" ca="1" si="9"/>
        <v>21.861183705718911</v>
      </c>
      <c r="O7" s="1">
        <f t="shared" ca="1" si="10"/>
        <v>19.676490223729093</v>
      </c>
      <c r="P7" s="1">
        <f t="shared" ca="1" si="11"/>
        <v>17.604086103100141</v>
      </c>
      <c r="Q7" s="1">
        <f t="shared" ca="1" si="12"/>
        <v>15.644733940807258</v>
      </c>
      <c r="R7" s="1">
        <f t="shared" ca="1" si="13"/>
        <v>13.799124283311869</v>
      </c>
      <c r="S7" s="1">
        <f t="shared" ca="1" si="14"/>
        <v>12.067875276779644</v>
      </c>
      <c r="T7" s="1">
        <f t="shared" ca="1" si="15"/>
        <v>10.451532363115284</v>
      </c>
      <c r="U7" s="2"/>
      <c r="V7" s="3" t="s">
        <v>15</v>
      </c>
      <c r="W7" s="1">
        <v>130</v>
      </c>
      <c r="Y7" t="s">
        <v>20</v>
      </c>
      <c r="Z7" s="1">
        <v>136</v>
      </c>
      <c r="AB7" s="1">
        <f t="shared" ca="1" si="22"/>
        <v>0</v>
      </c>
      <c r="AC7">
        <f t="shared" ca="1" si="21"/>
        <v>0</v>
      </c>
      <c r="AD7" s="1">
        <f ca="1">P2</f>
        <v>36.652289575022188</v>
      </c>
      <c r="AE7" s="1">
        <v>0</v>
      </c>
    </row>
    <row r="8" spans="1:31" x14ac:dyDescent="0.25">
      <c r="A8" s="1">
        <v>0.05</v>
      </c>
      <c r="B8" s="1">
        <f t="shared" si="1"/>
        <v>1.0115919800000002</v>
      </c>
      <c r="C8" s="1">
        <f t="shared" si="2"/>
        <v>3.3852377577777775</v>
      </c>
      <c r="D8">
        <f t="shared" ca="1" si="17"/>
        <v>134</v>
      </c>
      <c r="E8" s="1">
        <f t="shared" ca="1" si="3"/>
        <v>14.854567902739451</v>
      </c>
      <c r="F8" s="1">
        <f t="shared" si="4"/>
        <v>1.4545679027394511</v>
      </c>
      <c r="G8" s="1">
        <f t="shared" si="5"/>
        <v>0.16100000000000003</v>
      </c>
      <c r="H8" s="5">
        <f t="shared" si="18"/>
        <v>1</v>
      </c>
      <c r="I8" s="1">
        <f t="shared" ca="1" si="19"/>
        <v>7.8691988305387017</v>
      </c>
      <c r="J8" s="1">
        <f t="shared" ca="1" si="20"/>
        <v>61.92429023455167</v>
      </c>
      <c r="K8" s="1">
        <f t="shared" ca="1" si="6"/>
        <v>4.1471795146306842</v>
      </c>
      <c r="L8" s="1">
        <f t="shared" ca="1" si="7"/>
        <v>22.979832309852153</v>
      </c>
      <c r="M8" s="1">
        <f t="shared" ca="1" si="8"/>
        <v>20.181921520777987</v>
      </c>
      <c r="N8" s="1">
        <f t="shared" ca="1" si="9"/>
        <v>17.567720621457639</v>
      </c>
      <c r="O8" s="1">
        <f t="shared" ca="1" si="10"/>
        <v>15.137344819797924</v>
      </c>
      <c r="P8" s="1">
        <f t="shared" ca="1" si="11"/>
        <v>12.890730616529236</v>
      </c>
      <c r="Q8" s="1">
        <f t="shared" ca="1" si="12"/>
        <v>10.827636475327511</v>
      </c>
      <c r="R8" s="1">
        <f t="shared" ca="1" si="13"/>
        <v>8.9476436678201861</v>
      </c>
      <c r="S8" s="1">
        <f t="shared" ca="1" si="14"/>
        <v>7.2501572924915045</v>
      </c>
      <c r="T8" s="1">
        <f t="shared" ca="1" si="15"/>
        <v>5.7344074663328213</v>
      </c>
      <c r="V8" t="s">
        <v>18</v>
      </c>
      <c r="W8" s="1">
        <f>2*3.14159*(W7/360)</f>
        <v>2.268926111111111</v>
      </c>
      <c r="Y8" t="s">
        <v>19</v>
      </c>
      <c r="Z8" s="1">
        <f>2*3.14159*(Z7/360)</f>
        <v>2.3736457777777775</v>
      </c>
      <c r="AB8" s="1">
        <f t="shared" ca="1" si="22"/>
        <v>0</v>
      </c>
      <c r="AC8">
        <f t="shared" ca="1" si="21"/>
        <v>0</v>
      </c>
      <c r="AD8" s="1">
        <f ca="1">O2</f>
        <v>56.836341670194621</v>
      </c>
      <c r="AE8" s="1">
        <v>-0.05</v>
      </c>
    </row>
    <row r="9" spans="1:31" x14ac:dyDescent="0.25">
      <c r="A9" s="1">
        <v>0.06</v>
      </c>
      <c r="B9" s="1">
        <f t="shared" si="1"/>
        <v>1.2139103760000001</v>
      </c>
      <c r="C9" s="1">
        <f t="shared" si="2"/>
        <v>3.5875561537777774</v>
      </c>
      <c r="D9">
        <f t="shared" ca="1" si="17"/>
        <v>95</v>
      </c>
      <c r="E9" s="1">
        <f t="shared" ca="1" si="3"/>
        <v>7.9797270365380912</v>
      </c>
      <c r="F9" s="1">
        <f t="shared" si="4"/>
        <v>-1.5202729634619088</v>
      </c>
      <c r="G9" s="1">
        <f t="shared" si="5"/>
        <v>0.19320000000000001</v>
      </c>
      <c r="H9" s="5">
        <f t="shared" si="18"/>
        <v>1</v>
      </c>
      <c r="I9" s="1">
        <f t="shared" ca="1" si="19"/>
        <v>0.99435796433734236</v>
      </c>
      <c r="J9" s="1">
        <f t="shared" ca="1" si="20"/>
        <v>0.98874776124110342</v>
      </c>
      <c r="K9" s="1">
        <f t="shared" ca="1" si="6"/>
        <v>0.35499217974738695</v>
      </c>
      <c r="L9" s="1">
        <f t="shared" ca="1" si="7"/>
        <v>18.522850746287233</v>
      </c>
      <c r="M9" s="1">
        <f t="shared" ca="1" si="8"/>
        <v>15.613623472992803</v>
      </c>
      <c r="N9" s="1">
        <f t="shared" ca="1" si="9"/>
        <v>12.964432002774817</v>
      </c>
      <c r="O9" s="1">
        <f t="shared" ca="1" si="10"/>
        <v>10.572681144017423</v>
      </c>
      <c r="P9" s="1">
        <f t="shared" ca="1" si="11"/>
        <v>8.4354414640522695</v>
      </c>
      <c r="Q9" s="1">
        <f t="shared" ca="1" si="12"/>
        <v>6.5494557004241516</v>
      </c>
      <c r="R9" s="1">
        <f t="shared" ca="1" si="13"/>
        <v>4.9111456259948865</v>
      </c>
      <c r="S9" s="1">
        <f t="shared" ca="1" si="14"/>
        <v>3.5166193573357805</v>
      </c>
      <c r="T9" s="1">
        <f t="shared" ca="1" si="15"/>
        <v>2.3616790952330446</v>
      </c>
      <c r="V9" t="s">
        <v>34</v>
      </c>
      <c r="W9" s="1">
        <f ca="1">W5+AB12</f>
        <v>3.25</v>
      </c>
      <c r="AB9" s="1">
        <f t="shared" ca="1" si="22"/>
        <v>0</v>
      </c>
      <c r="AC9">
        <f ca="1">IF(AD9=MIN($AD$3:$AD$11),1,0)</f>
        <v>0</v>
      </c>
      <c r="AD9" s="1">
        <f ca="1">N2</f>
        <v>82.076104423751147</v>
      </c>
      <c r="AE9" s="1">
        <v>-0.1</v>
      </c>
    </row>
    <row r="10" spans="1:31" x14ac:dyDescent="0.25">
      <c r="A10" s="1">
        <v>7.0000000000000007E-2</v>
      </c>
      <c r="B10" s="1">
        <f t="shared" si="1"/>
        <v>1.4162287720000002</v>
      </c>
      <c r="C10" s="1">
        <f t="shared" si="2"/>
        <v>3.7898745497777777</v>
      </c>
      <c r="D10">
        <f t="shared" ca="1" si="17"/>
        <v>90</v>
      </c>
      <c r="E10" s="1">
        <f t="shared" ca="1" si="3"/>
        <v>4.7802520782048745</v>
      </c>
      <c r="F10" s="1">
        <f t="shared" si="4"/>
        <v>-4.2197479217951255</v>
      </c>
      <c r="G10" s="1">
        <f t="shared" si="5"/>
        <v>0.22540000000000004</v>
      </c>
      <c r="H10" s="5">
        <f t="shared" si="18"/>
        <v>1</v>
      </c>
      <c r="I10" s="1">
        <f t="shared" ca="1" si="19"/>
        <v>-2.2051169939958744</v>
      </c>
      <c r="J10" s="1">
        <f t="shared" ca="1" si="20"/>
        <v>4.8625409572094007</v>
      </c>
      <c r="K10" s="1">
        <f t="shared" ca="1" si="6"/>
        <v>-3.1616744262756686</v>
      </c>
      <c r="L10" s="1">
        <f t="shared" ca="1" si="7"/>
        <v>13.525200776898492</v>
      </c>
      <c r="M10" s="1">
        <f t="shared" ca="1" si="8"/>
        <v>10.830932998593282</v>
      </c>
      <c r="N10" s="1">
        <f t="shared" ca="1" si="9"/>
        <v>8.4578676728931939</v>
      </c>
      <c r="O10" s="1">
        <f t="shared" ca="1" si="10"/>
        <v>6.3981510778021597</v>
      </c>
      <c r="P10" s="1">
        <f t="shared" ca="1" si="11"/>
        <v>4.6434538619321755</v>
      </c>
      <c r="Q10" s="1">
        <f t="shared" ca="1" si="12"/>
        <v>3.1849931090284218</v>
      </c>
      <c r="R10" s="1">
        <f t="shared" ca="1" si="13"/>
        <v>2.0135552137938122</v>
      </c>
      <c r="S10" s="1">
        <f t="shared" ca="1" si="14"/>
        <v>1.1195195219207621</v>
      </c>
      <c r="T10" s="1">
        <f t="shared" ca="1" si="15"/>
        <v>0.49288268579250138</v>
      </c>
      <c r="AB10" s="1">
        <f t="shared" ca="1" si="22"/>
        <v>0</v>
      </c>
      <c r="AC10">
        <f ca="1">IF(AD10=MIN($AD$3:$AD$11),1,0)</f>
        <v>0</v>
      </c>
      <c r="AD10" s="1">
        <f ca="1">M2</f>
        <v>111.49885716265339</v>
      </c>
      <c r="AE10" s="1">
        <v>-0.15</v>
      </c>
    </row>
    <row r="11" spans="1:31" x14ac:dyDescent="0.25">
      <c r="A11" s="1">
        <v>0.08</v>
      </c>
      <c r="B11" s="1">
        <f t="shared" si="1"/>
        <v>1.6185471680000001</v>
      </c>
      <c r="C11" s="1">
        <f t="shared" si="2"/>
        <v>3.9921929457777776</v>
      </c>
      <c r="D11">
        <f t="shared" ca="1" si="17"/>
        <v>98</v>
      </c>
      <c r="E11" s="1">
        <f t="shared" ca="1" si="3"/>
        <v>3.2662635186729023</v>
      </c>
      <c r="F11" s="1">
        <f t="shared" si="4"/>
        <v>-6.5337364813270984</v>
      </c>
      <c r="G11" s="1">
        <f t="shared" si="5"/>
        <v>0.25760000000000005</v>
      </c>
      <c r="H11" s="5">
        <f t="shared" si="18"/>
        <v>1</v>
      </c>
      <c r="I11" s="1">
        <f t="shared" ca="1" si="19"/>
        <v>-3.7191055535278466</v>
      </c>
      <c r="J11" s="1">
        <f t="shared" ca="1" si="20"/>
        <v>13.83174611828167</v>
      </c>
      <c r="K11" s="1">
        <f t="shared" ca="1" si="6"/>
        <v>-6.2566876533393714</v>
      </c>
      <c r="L11" s="1">
        <f t="shared" ca="1" si="7"/>
        <v>8.498687055863563</v>
      </c>
      <c r="M11" s="1">
        <f t="shared" ca="1" si="8"/>
        <v>6.3317717497787172</v>
      </c>
      <c r="N11" s="1">
        <f t="shared" ca="1" si="9"/>
        <v>4.5126557279276804</v>
      </c>
      <c r="O11" s="1">
        <f t="shared" ca="1" si="10"/>
        <v>3.0258548648392041</v>
      </c>
      <c r="P11" s="1">
        <f t="shared" ca="1" si="11"/>
        <v>1.8554142402636313</v>
      </c>
      <c r="Q11" s="1">
        <f t="shared" ca="1" si="12"/>
        <v>0.98496089229874351</v>
      </c>
      <c r="R11" s="1">
        <f t="shared" ca="1" si="13"/>
        <v>0.39775738580623227</v>
      </c>
      <c r="S11" s="1">
        <f t="shared" ca="1" si="14"/>
        <v>7.6756053089373152E-2</v>
      </c>
      <c r="T11" s="1">
        <f t="shared" ca="1" si="15"/>
        <v>4.6537622604039038E-3</v>
      </c>
      <c r="W11" s="4"/>
      <c r="AB11" s="1">
        <f t="shared" ca="1" si="22"/>
        <v>0</v>
      </c>
      <c r="AC11">
        <f ca="1">IF(AD11=MIN($AD$3:$AD$11),1,0)</f>
        <v>0</v>
      </c>
      <c r="AD11" s="1">
        <f ca="1">L2</f>
        <v>143.86437486169302</v>
      </c>
      <c r="AE11" s="1">
        <v>-0.2</v>
      </c>
    </row>
    <row r="12" spans="1:31" x14ac:dyDescent="0.25">
      <c r="A12" s="1">
        <v>0.09</v>
      </c>
      <c r="B12" s="1">
        <f t="shared" si="1"/>
        <v>1.820865564</v>
      </c>
      <c r="C12" s="1">
        <f t="shared" si="2"/>
        <v>4.194511341777778</v>
      </c>
      <c r="D12">
        <f t="shared" ca="1" si="17"/>
        <v>16</v>
      </c>
      <c r="E12" s="1">
        <f t="shared" ca="1" si="3"/>
        <v>-6.7678434133106364</v>
      </c>
      <c r="F12" s="1">
        <f t="shared" si="4"/>
        <v>-8.3678434133106361</v>
      </c>
      <c r="G12" s="1">
        <f t="shared" si="5"/>
        <v>0.2898</v>
      </c>
      <c r="H12" s="5">
        <f t="shared" si="18"/>
        <v>1</v>
      </c>
      <c r="I12" s="1">
        <f t="shared" ca="1" si="19"/>
        <v>-13.753212485511385</v>
      </c>
      <c r="J12" s="1">
        <f t="shared" ca="1" si="20"/>
        <v>189.15085367162627</v>
      </c>
      <c r="K12" s="1">
        <f t="shared" ca="1" si="6"/>
        <v>-8.8014363660611483</v>
      </c>
      <c r="L12" s="1">
        <f t="shared" ca="1" si="7"/>
        <v>4.0967630201434089</v>
      </c>
      <c r="M12" s="1">
        <f t="shared" ca="1" si="8"/>
        <v>2.6850565356905305</v>
      </c>
      <c r="N12" s="1">
        <f t="shared" ca="1" si="9"/>
        <v>1.5980637070034065</v>
      </c>
      <c r="O12" s="1">
        <f t="shared" ca="1" si="10"/>
        <v>0.81169152196335359</v>
      </c>
      <c r="P12" s="1">
        <f t="shared" ca="1" si="11"/>
        <v>0.30171505473892041</v>
      </c>
      <c r="Q12" s="1">
        <f t="shared" ca="1" si="12"/>
        <v>4.3876284926203692E-2</v>
      </c>
      <c r="R12" s="1">
        <f t="shared" ca="1" si="13"/>
        <v>1.3982342603093726E-2</v>
      </c>
      <c r="S12" s="1">
        <f t="shared" ca="1" si="14"/>
        <v>0.18800284867490794</v>
      </c>
      <c r="T12" s="1">
        <f t="shared" ca="1" si="15"/>
        <v>0.54216602333860353</v>
      </c>
      <c r="AB12" s="1">
        <f ca="1">SUM(AB3:AB11)</f>
        <v>0.15</v>
      </c>
    </row>
    <row r="13" spans="1:31" x14ac:dyDescent="0.25">
      <c r="A13" s="1">
        <v>0.1</v>
      </c>
      <c r="B13" s="1">
        <f t="shared" si="1"/>
        <v>2.0231839600000003</v>
      </c>
      <c r="C13" s="1">
        <f t="shared" si="2"/>
        <v>4.3968297377777779</v>
      </c>
      <c r="D13">
        <f t="shared" ca="1" si="17"/>
        <v>-143</v>
      </c>
      <c r="E13" s="1">
        <f t="shared" ca="1" si="3"/>
        <v>-23.947249444038331</v>
      </c>
      <c r="F13" s="1">
        <f t="shared" si="4"/>
        <v>-9.6472494440383301</v>
      </c>
      <c r="G13" s="1">
        <f t="shared" si="5"/>
        <v>0.32200000000000006</v>
      </c>
      <c r="H13" s="5">
        <f t="shared" si="18"/>
        <v>1</v>
      </c>
      <c r="I13" s="1">
        <f t="shared" ca="1" si="19"/>
        <v>-30.932618516239081</v>
      </c>
      <c r="J13" s="1">
        <f t="shared" ca="1" si="20"/>
        <v>956.82688827117693</v>
      </c>
      <c r="K13" s="1">
        <f t="shared" ca="1" si="6"/>
        <v>-10.690175290610009</v>
      </c>
      <c r="L13" s="1">
        <f t="shared" ca="1" si="7"/>
        <v>1.0393052481286338</v>
      </c>
      <c r="M13" s="1">
        <f t="shared" ca="1" si="8"/>
        <v>0.45705454336813139</v>
      </c>
      <c r="N13" s="1">
        <f t="shared" ca="1" si="9"/>
        <v>0.12138265742694634</v>
      </c>
      <c r="O13" s="1">
        <f t="shared" ca="1" si="10"/>
        <v>1.3551762289038031E-3</v>
      </c>
      <c r="P13" s="1">
        <f t="shared" ca="1" si="11"/>
        <v>6.6768841233573503E-2</v>
      </c>
      <c r="Q13" s="1">
        <f t="shared" ca="1" si="12"/>
        <v>0.28830102209396685</v>
      </c>
      <c r="R13" s="1">
        <f t="shared" ca="1" si="13"/>
        <v>0.6376541225642367</v>
      </c>
      <c r="S13" s="1">
        <f t="shared" ca="1" si="14"/>
        <v>1.087694321447253</v>
      </c>
      <c r="T13" s="1">
        <f t="shared" ca="1" si="15"/>
        <v>1.6125840743278161</v>
      </c>
    </row>
    <row r="14" spans="1:31" x14ac:dyDescent="0.25">
      <c r="A14" s="1">
        <v>0.11</v>
      </c>
      <c r="B14" s="1">
        <f t="shared" si="1"/>
        <v>2.2255023560000002</v>
      </c>
      <c r="C14" s="1">
        <f t="shared" si="2"/>
        <v>4.5991481337777778</v>
      </c>
      <c r="D14">
        <f t="shared" ca="1" si="17"/>
        <v>-32</v>
      </c>
      <c r="E14" s="1">
        <f t="shared" ca="1" si="3"/>
        <v>-13.519763379896201</v>
      </c>
      <c r="F14" s="1">
        <f t="shared" si="4"/>
        <v>-10.3197633798962</v>
      </c>
      <c r="G14" s="1">
        <f t="shared" si="5"/>
        <v>0.35420000000000007</v>
      </c>
      <c r="H14" s="5">
        <f t="shared" si="18"/>
        <v>1</v>
      </c>
      <c r="I14" s="1">
        <f t="shared" ca="1" si="19"/>
        <v>-20.505132452096952</v>
      </c>
      <c r="J14" s="1">
        <f t="shared" ca="1" si="20"/>
        <v>420.46045687803957</v>
      </c>
      <c r="K14" s="1">
        <f t="shared" ca="1" si="6"/>
        <v>-11.844419186469564</v>
      </c>
      <c r="L14" s="1">
        <f t="shared" ca="1" si="7"/>
        <v>5.6351391236367735E-3</v>
      </c>
      <c r="M14" s="1">
        <f t="shared" ca="1" si="8"/>
        <v>0.12023812198093638</v>
      </c>
      <c r="N14" s="1">
        <f t="shared" ca="1" si="9"/>
        <v>0.35684097418158506</v>
      </c>
      <c r="O14" s="1">
        <f t="shared" ca="1" si="10"/>
        <v>0.68325478751370028</v>
      </c>
      <c r="P14" s="1">
        <f t="shared" ca="1" si="11"/>
        <v>1.0695112181177262</v>
      </c>
      <c r="Q14" s="1">
        <f t="shared" ca="1" si="12"/>
        <v>1.4880395087936793</v>
      </c>
      <c r="R14" s="1">
        <f t="shared" ca="1" si="13"/>
        <v>1.9138288587099277</v>
      </c>
      <c r="S14" s="1">
        <f t="shared" ca="1" si="14"/>
        <v>2.3245753285178745</v>
      </c>
      <c r="T14" s="1">
        <f t="shared" ca="1" si="15"/>
        <v>2.7008125465918602</v>
      </c>
      <c r="V14" t="s">
        <v>36</v>
      </c>
    </row>
    <row r="15" spans="1:31" x14ac:dyDescent="0.25">
      <c r="A15" s="1">
        <v>0.12</v>
      </c>
      <c r="B15" s="1">
        <f t="shared" si="1"/>
        <v>2.4278207520000001</v>
      </c>
      <c r="C15" s="1">
        <f t="shared" si="2"/>
        <v>4.8014665297777777</v>
      </c>
      <c r="D15">
        <f t="shared" ca="1" si="17"/>
        <v>-126</v>
      </c>
      <c r="E15" s="1">
        <f t="shared" ca="1" si="3"/>
        <v>-22.95795115836501</v>
      </c>
      <c r="F15" s="1">
        <f t="shared" si="4"/>
        <v>-10.35795115836501</v>
      </c>
      <c r="G15" s="1">
        <f t="shared" si="5"/>
        <v>0.38640000000000002</v>
      </c>
      <c r="H15" s="5">
        <f t="shared" si="18"/>
        <v>1</v>
      </c>
      <c r="I15" s="1">
        <f t="shared" ca="1" si="19"/>
        <v>-29.94332023056576</v>
      </c>
      <c r="J15" s="1">
        <f t="shared" ca="1" si="20"/>
        <v>896.60242643020877</v>
      </c>
      <c r="K15" s="1">
        <f t="shared" ca="1" si="6"/>
        <v>-12.216204246358851</v>
      </c>
      <c r="L15" s="1">
        <f t="shared" ca="1" si="7"/>
        <v>1.5091487941002717</v>
      </c>
      <c r="M15" s="1">
        <f t="shared" ca="1" si="8"/>
        <v>1.9576965345817101</v>
      </c>
      <c r="N15" s="1">
        <f t="shared" ca="1" si="9"/>
        <v>2.3816080357533513</v>
      </c>
      <c r="O15" s="1">
        <f t="shared" ca="1" si="10"/>
        <v>2.7571805209771099</v>
      </c>
      <c r="P15" s="1">
        <f t="shared" ca="1" si="11"/>
        <v>3.0649527815501862</v>
      </c>
      <c r="Q15" s="1">
        <f t="shared" ca="1" si="12"/>
        <v>3.2898403817531507</v>
      </c>
      <c r="R15" s="1">
        <f t="shared" ca="1" si="13"/>
        <v>3.4212403220848628</v>
      </c>
      <c r="S15" s="1">
        <f t="shared" ca="1" si="14"/>
        <v>3.4531045390386459</v>
      </c>
      <c r="T15" s="1">
        <f t="shared" ca="1" si="15"/>
        <v>3.3839818049485664</v>
      </c>
      <c r="V15" t="s">
        <v>37</v>
      </c>
    </row>
    <row r="16" spans="1:31" x14ac:dyDescent="0.25">
      <c r="A16" s="1">
        <v>0.13</v>
      </c>
      <c r="B16" s="1">
        <f t="shared" si="1"/>
        <v>2.630139148</v>
      </c>
      <c r="C16" s="1">
        <f t="shared" si="2"/>
        <v>5.0037849257777776</v>
      </c>
      <c r="D16">
        <f t="shared" ca="1" si="17"/>
        <v>-32</v>
      </c>
      <c r="E16" s="1">
        <f t="shared" ca="1" si="3"/>
        <v>-12.960254973953866</v>
      </c>
      <c r="F16" s="1">
        <f t="shared" si="4"/>
        <v>-9.7602549739538667</v>
      </c>
      <c r="G16" s="1">
        <f t="shared" si="5"/>
        <v>0.41860000000000003</v>
      </c>
      <c r="H16" s="5">
        <f t="shared" si="18"/>
        <v>1</v>
      </c>
      <c r="I16" s="1">
        <f t="shared" ca="1" si="19"/>
        <v>-19.945624046154613</v>
      </c>
      <c r="J16" s="1">
        <f t="shared" ca="1" si="20"/>
        <v>397.82791859054112</v>
      </c>
      <c r="K16" s="1">
        <f t="shared" ca="1" si="6"/>
        <v>-11.790081199091402</v>
      </c>
      <c r="L16" s="1">
        <f t="shared" ca="1" si="7"/>
        <v>5.7737423449177809</v>
      </c>
      <c r="M16" s="1">
        <f t="shared" ca="1" si="8"/>
        <v>5.9800202530950637</v>
      </c>
      <c r="N16" s="1">
        <f t="shared" ca="1" si="9"/>
        <v>6.0316868286265715</v>
      </c>
      <c r="O16" s="1">
        <f t="shared" ca="1" si="10"/>
        <v>5.9266322062523713</v>
      </c>
      <c r="P16" s="1">
        <f t="shared" ca="1" si="11"/>
        <v>5.6691544449625875</v>
      </c>
      <c r="Q16" s="1">
        <f t="shared" ca="1" si="12"/>
        <v>5.2699248682485216</v>
      </c>
      <c r="R16" s="1">
        <f t="shared" ca="1" si="13"/>
        <v>4.7459019727475535</v>
      </c>
      <c r="S16" s="1">
        <f t="shared" ca="1" si="14"/>
        <v>4.1201945042560961</v>
      </c>
      <c r="T16" s="1">
        <f t="shared" ca="1" si="15"/>
        <v>3.4218746538998239</v>
      </c>
      <c r="V16" s="5">
        <f>H2</f>
        <v>313</v>
      </c>
    </row>
    <row r="17" spans="1:22" x14ac:dyDescent="0.25">
      <c r="A17" s="1">
        <v>0.14000000000000001</v>
      </c>
      <c r="B17" s="1">
        <f t="shared" si="1"/>
        <v>2.8324575440000004</v>
      </c>
      <c r="C17" s="1">
        <f t="shared" si="2"/>
        <v>5.2061033217777783</v>
      </c>
      <c r="D17">
        <f t="shared" ca="1" si="17"/>
        <v>57</v>
      </c>
      <c r="E17" s="1">
        <f t="shared" ca="1" si="3"/>
        <v>-2.8510568262264213</v>
      </c>
      <c r="F17" s="1">
        <f t="shared" si="4"/>
        <v>-8.5510568262264215</v>
      </c>
      <c r="G17" s="1">
        <f t="shared" si="5"/>
        <v>0.45080000000000009</v>
      </c>
      <c r="H17" s="5">
        <f t="shared" si="18"/>
        <v>1</v>
      </c>
      <c r="I17" s="1">
        <f t="shared" ca="1" si="19"/>
        <v>-9.8364258984271693</v>
      </c>
      <c r="J17" s="1">
        <f t="shared" ca="1" si="20"/>
        <v>96.755274455248738</v>
      </c>
      <c r="K17" s="1">
        <f t="shared" ca="1" si="6"/>
        <v>-10.583757293360863</v>
      </c>
      <c r="L17" s="1">
        <f t="shared" ca="1" si="7"/>
        <v>12.636268361418265</v>
      </c>
      <c r="M17" s="1">
        <f t="shared" ca="1" si="8"/>
        <v>11.872838762615684</v>
      </c>
      <c r="N17" s="1">
        <f t="shared" ca="1" si="9"/>
        <v>10.889540676509421</v>
      </c>
      <c r="O17" s="1">
        <f t="shared" ca="1" si="10"/>
        <v>9.7202422778743589</v>
      </c>
      <c r="P17" s="1">
        <f t="shared" ca="1" si="11"/>
        <v>8.4068143525515122</v>
      </c>
      <c r="Q17" s="1">
        <f t="shared" ca="1" si="12"/>
        <v>6.9987430251275153</v>
      </c>
      <c r="R17" s="1">
        <f t="shared" ca="1" si="13"/>
        <v>5.5526710255505396</v>
      </c>
      <c r="S17" s="1">
        <f t="shared" ca="1" si="14"/>
        <v>4.1318711890885771</v>
      </c>
      <c r="T17" s="1">
        <f t="shared" ca="1" si="15"/>
        <v>2.8056564320921376</v>
      </c>
      <c r="V17" t="str">
        <f>CONCATENATE(V14,V15,V16)</f>
        <v>E4:E313</v>
      </c>
    </row>
    <row r="18" spans="1:22" x14ac:dyDescent="0.25">
      <c r="A18" s="1">
        <v>0.15</v>
      </c>
      <c r="B18" s="1">
        <f t="shared" si="1"/>
        <v>3.0347759399999998</v>
      </c>
      <c r="C18" s="1">
        <f t="shared" si="2"/>
        <v>5.4084217177777774</v>
      </c>
      <c r="D18">
        <f t="shared" ca="1" si="17"/>
        <v>144</v>
      </c>
      <c r="E18" s="1">
        <f t="shared" ca="1" si="3"/>
        <v>7.6203161024139021</v>
      </c>
      <c r="F18" s="1">
        <f t="shared" si="4"/>
        <v>-6.7796838975860982</v>
      </c>
      <c r="G18" s="1">
        <f t="shared" si="5"/>
        <v>0.48299999999999998</v>
      </c>
      <c r="H18" s="5">
        <f t="shared" si="18"/>
        <v>1</v>
      </c>
      <c r="I18" s="1">
        <f t="shared" ca="1" si="19"/>
        <v>0.63494703021315324</v>
      </c>
      <c r="J18" s="1">
        <f t="shared" ca="1" si="20"/>
        <v>0.40315773117650294</v>
      </c>
      <c r="K18" s="1">
        <f t="shared" ca="1" si="6"/>
        <v>-8.6473604852607764</v>
      </c>
      <c r="L18" s="1">
        <f t="shared" ca="1" si="7"/>
        <v>21.499165961893663</v>
      </c>
      <c r="M18" s="1">
        <f t="shared" ca="1" si="8"/>
        <v>18.991104198426235</v>
      </c>
      <c r="N18" s="1">
        <f t="shared" ca="1" si="9"/>
        <v>16.311906484128503</v>
      </c>
      <c r="O18" s="1">
        <f t="shared" ca="1" si="10"/>
        <v>13.543819880153627</v>
      </c>
      <c r="P18" s="1">
        <f t="shared" ca="1" si="11"/>
        <v>10.777123521159981</v>
      </c>
      <c r="Q18" s="1">
        <f t="shared" ca="1" si="12"/>
        <v>8.1091814015230188</v>
      </c>
      <c r="R18" s="1">
        <f t="shared" ca="1" si="13"/>
        <v>5.6434165184051146</v>
      </c>
      <c r="S18" s="1">
        <f t="shared" ca="1" si="14"/>
        <v>3.4882158361481297</v>
      </c>
      <c r="T18" s="1">
        <f t="shared" ca="1" si="15"/>
        <v>1.7557761846717401</v>
      </c>
    </row>
    <row r="19" spans="1:22" x14ac:dyDescent="0.25">
      <c r="A19" s="1">
        <v>0.16</v>
      </c>
      <c r="B19" s="1">
        <f t="shared" si="1"/>
        <v>3.2370943360000002</v>
      </c>
      <c r="C19" s="1">
        <f t="shared" si="2"/>
        <v>5.6107401137777781</v>
      </c>
      <c r="D19">
        <f t="shared" ca="1" si="17"/>
        <v>41</v>
      </c>
      <c r="E19" s="1">
        <f t="shared" ca="1" si="3"/>
        <v>-0.41839633474224414</v>
      </c>
      <c r="F19" s="1">
        <f t="shared" si="4"/>
        <v>-4.5183963347422438</v>
      </c>
      <c r="G19" s="1">
        <f t="shared" si="5"/>
        <v>0.5152000000000001</v>
      </c>
      <c r="H19" s="5">
        <f t="shared" si="18"/>
        <v>1</v>
      </c>
      <c r="I19" s="1">
        <f t="shared" ca="1" si="19"/>
        <v>-7.403765406942993</v>
      </c>
      <c r="J19" s="1">
        <f t="shared" ca="1" si="20"/>
        <v>54.815742201045744</v>
      </c>
      <c r="K19" s="1">
        <f t="shared" ca="1" si="6"/>
        <v>-6.0613564057174099</v>
      </c>
      <c r="L19" s="1">
        <f t="shared" ca="1" si="7"/>
        <v>31.352454117310355</v>
      </c>
      <c r="M19" s="1">
        <f t="shared" ca="1" si="8"/>
        <v>26.410568268138427</v>
      </c>
      <c r="N19" s="1">
        <f t="shared" ca="1" si="9"/>
        <v>21.500611418542324</v>
      </c>
      <c r="O19" s="1">
        <f t="shared" ca="1" si="10"/>
        <v>16.759660343708401</v>
      </c>
      <c r="P19" s="1">
        <f t="shared" ca="1" si="11"/>
        <v>12.330188198054639</v>
      </c>
      <c r="Q19" s="1">
        <f t="shared" ca="1" si="12"/>
        <v>8.3583868630156708</v>
      </c>
      <c r="R19" s="1">
        <f t="shared" ca="1" si="13"/>
        <v>4.9924344042185789</v>
      </c>
      <c r="S19" s="1">
        <f t="shared" ca="1" si="14"/>
        <v>2.3807257806236897</v>
      </c>
      <c r="T19" s="1">
        <f t="shared" ca="1" si="15"/>
        <v>0.67008536145074371</v>
      </c>
    </row>
    <row r="20" spans="1:22" x14ac:dyDescent="0.25">
      <c r="A20" s="1">
        <v>0.17</v>
      </c>
      <c r="B20" s="1">
        <f t="shared" si="1"/>
        <v>3.4394127320000005</v>
      </c>
      <c r="C20" s="1">
        <f t="shared" si="2"/>
        <v>5.813058509777778</v>
      </c>
      <c r="D20">
        <f t="shared" ca="1" si="17"/>
        <v>4</v>
      </c>
      <c r="E20" s="1">
        <f t="shared" ca="1" si="3"/>
        <v>-1.4594395188911595</v>
      </c>
      <c r="F20" s="1">
        <f t="shared" si="4"/>
        <v>-1.8594395188911594</v>
      </c>
      <c r="G20" s="1">
        <f t="shared" si="5"/>
        <v>0.54740000000000011</v>
      </c>
      <c r="H20" s="5">
        <f t="shared" si="18"/>
        <v>1</v>
      </c>
      <c r="I20" s="1">
        <f t="shared" ca="1" si="19"/>
        <v>-8.444808591091908</v>
      </c>
      <c r="J20" s="1">
        <f t="shared" ca="1" si="20"/>
        <v>71.314792140179691</v>
      </c>
      <c r="K20" s="1">
        <f t="shared" ca="1" si="6"/>
        <v>-2.9332046668144205</v>
      </c>
      <c r="L20" s="1">
        <f t="shared" ca="1" si="7"/>
        <v>40.874629936790143</v>
      </c>
      <c r="M20" s="1">
        <f t="shared" ca="1" si="8"/>
        <v>33.038183093014247</v>
      </c>
      <c r="N20" s="1">
        <f t="shared" ca="1" si="9"/>
        <v>25.612002351380443</v>
      </c>
      <c r="O20" s="1">
        <f t="shared" ca="1" si="10"/>
        <v>18.784609457817449</v>
      </c>
      <c r="P20" s="1">
        <f t="shared" ca="1" si="11"/>
        <v>12.743696151322821</v>
      </c>
      <c r="Q20" s="1">
        <f t="shared" ca="1" si="12"/>
        <v>7.6736714684432563</v>
      </c>
      <c r="R20" s="1">
        <f t="shared" ca="1" si="13"/>
        <v>3.7532302625994185</v>
      </c>
      <c r="S20" s="1">
        <f t="shared" ca="1" si="14"/>
        <v>1.1529715928946627</v>
      </c>
      <c r="T20" s="1">
        <f t="shared" ca="1" si="15"/>
        <v>3.3095112134997447E-2</v>
      </c>
    </row>
    <row r="21" spans="1:22" x14ac:dyDescent="0.25">
      <c r="A21" s="1">
        <v>0.18</v>
      </c>
      <c r="B21" s="1">
        <f t="shared" si="1"/>
        <v>3.641731128</v>
      </c>
      <c r="C21" s="1">
        <f t="shared" si="2"/>
        <v>6.0153769057777779</v>
      </c>
      <c r="D21">
        <f t="shared" ca="1" si="17"/>
        <v>148</v>
      </c>
      <c r="E21" s="1">
        <f t="shared" ca="1" si="3"/>
        <v>15.888718927762513</v>
      </c>
      <c r="F21" s="1">
        <f t="shared" si="4"/>
        <v>1.0887189277625122</v>
      </c>
      <c r="G21" s="1">
        <f t="shared" si="5"/>
        <v>0.5796</v>
      </c>
      <c r="H21" s="5">
        <f t="shared" si="18"/>
        <v>1</v>
      </c>
      <c r="I21" s="1">
        <f t="shared" ca="1" si="19"/>
        <v>8.9033498555617641</v>
      </c>
      <c r="J21" s="1">
        <f t="shared" ca="1" si="20"/>
        <v>79.269638650531689</v>
      </c>
      <c r="K21" s="1">
        <f t="shared" ca="1" si="6"/>
        <v>0.60710654811143083</v>
      </c>
      <c r="L21" s="1">
        <f t="shared" ca="1" si="7"/>
        <v>48.608809229343656</v>
      </c>
      <c r="M21" s="1">
        <f t="shared" ca="1" si="8"/>
        <v>37.772542786765108</v>
      </c>
      <c r="N21" s="1">
        <f t="shared" ca="1" si="9"/>
        <v>27.892906077808597</v>
      </c>
      <c r="O21" s="1">
        <f t="shared" ca="1" si="10"/>
        <v>19.193817708905708</v>
      </c>
      <c r="P21" s="1">
        <f t="shared" ca="1" si="11"/>
        <v>11.888149522899225</v>
      </c>
      <c r="Q21" s="1">
        <f t="shared" ca="1" si="12"/>
        <v>6.174681469790265</v>
      </c>
      <c r="R21" s="1">
        <f t="shared" ca="1" si="13"/>
        <v>2.2352246666937043</v>
      </c>
      <c r="S21" s="1">
        <f t="shared" ca="1" si="14"/>
        <v>0.23195048423317735</v>
      </c>
      <c r="T21" s="1">
        <f t="shared" ca="1" si="15"/>
        <v>0.30496089862238368</v>
      </c>
    </row>
    <row r="22" spans="1:22" x14ac:dyDescent="0.25">
      <c r="A22" s="1">
        <v>0.19</v>
      </c>
      <c r="B22" s="1">
        <f t="shared" si="1"/>
        <v>3.8440495240000003</v>
      </c>
      <c r="C22" s="1">
        <f t="shared" si="2"/>
        <v>6.2176953017777778</v>
      </c>
      <c r="D22">
        <f t="shared" ca="1" si="17"/>
        <v>-127</v>
      </c>
      <c r="E22" s="1">
        <f t="shared" ca="1" si="3"/>
        <v>-8.4941861057769152</v>
      </c>
      <c r="F22" s="1">
        <f t="shared" si="4"/>
        <v>4.205813894223084</v>
      </c>
      <c r="G22" s="1">
        <f t="shared" si="5"/>
        <v>0.61180000000000012</v>
      </c>
      <c r="H22" s="5">
        <f t="shared" si="18"/>
        <v>1</v>
      </c>
      <c r="I22" s="1">
        <f t="shared" ca="1" si="19"/>
        <v>-15.479555177977664</v>
      </c>
      <c r="J22" s="1">
        <f t="shared" ca="1" si="20"/>
        <v>239.6166285080551</v>
      </c>
      <c r="K22" s="1">
        <f t="shared" ca="1" si="6"/>
        <v>4.412462053581212</v>
      </c>
      <c r="L22" s="1">
        <f t="shared" ca="1" si="7"/>
        <v>53.195697740835911</v>
      </c>
      <c r="M22" s="1">
        <f t="shared" ca="1" si="8"/>
        <v>39.694702929185318</v>
      </c>
      <c r="N22" s="1">
        <f t="shared" ca="1" si="9"/>
        <v>27.82422111343514</v>
      </c>
      <c r="O22" s="1">
        <f t="shared" ca="1" si="10"/>
        <v>17.814071018858485</v>
      </c>
      <c r="P22" s="1">
        <f t="shared" ca="1" si="11"/>
        <v>9.8692921390728259</v>
      </c>
      <c r="Q22" s="1">
        <f t="shared" ca="1" si="12"/>
        <v>4.1670032615666752</v>
      </c>
      <c r="R22" s="1">
        <f t="shared" ca="1" si="13"/>
        <v>0.85365316865178065</v>
      </c>
      <c r="S22" s="1">
        <f t="shared" ca="1" si="14"/>
        <v>4.2703461766102249E-2</v>
      </c>
      <c r="T22" s="1">
        <f t="shared" ca="1" si="15"/>
        <v>1.8127773217578929</v>
      </c>
    </row>
    <row r="23" spans="1:22" x14ac:dyDescent="0.25">
      <c r="A23" s="1">
        <v>0.2</v>
      </c>
      <c r="B23" s="1">
        <f t="shared" si="1"/>
        <v>4.0463679200000007</v>
      </c>
      <c r="C23" s="1">
        <f t="shared" si="2"/>
        <v>6.4200136977777778</v>
      </c>
      <c r="D23">
        <f t="shared" ca="1" si="17"/>
        <v>30</v>
      </c>
      <c r="E23" s="1">
        <f t="shared" ca="1" si="3"/>
        <v>10.364688791416793</v>
      </c>
      <c r="F23" s="1">
        <f t="shared" si="4"/>
        <v>7.3646887914167927</v>
      </c>
      <c r="G23" s="1">
        <f t="shared" si="5"/>
        <v>0.64400000000000013</v>
      </c>
      <c r="H23" s="5">
        <f t="shared" si="18"/>
        <v>1</v>
      </c>
      <c r="I23" s="1">
        <f t="shared" ca="1" si="19"/>
        <v>3.3793197192160438</v>
      </c>
      <c r="J23" s="1">
        <f t="shared" ca="1" si="20"/>
        <v>11.419801764682401</v>
      </c>
      <c r="K23" s="1">
        <f t="shared" ca="1" si="6"/>
        <v>8.3247329318206145</v>
      </c>
      <c r="L23" s="1">
        <f t="shared" ca="1" si="7"/>
        <v>53.631292022871499</v>
      </c>
      <c r="M23" s="1">
        <f t="shared" ca="1" si="8"/>
        <v>38.260794551303263</v>
      </c>
      <c r="N23" s="1">
        <f t="shared" ca="1" si="9"/>
        <v>25.248703946629963</v>
      </c>
      <c r="O23" s="1">
        <f t="shared" ca="1" si="10"/>
        <v>14.789816418774723</v>
      </c>
      <c r="P23" s="1">
        <f t="shared" ca="1" si="11"/>
        <v>7.0384982522626673</v>
      </c>
      <c r="Q23" s="1">
        <f t="shared" ca="1" si="12"/>
        <v>2.1062931017230637</v>
      </c>
      <c r="R23" s="1">
        <f t="shared" ca="1" si="13"/>
        <v>6.020510901013091E-2</v>
      </c>
      <c r="S23" s="1">
        <f t="shared" ca="1" si="14"/>
        <v>0.9216847515237131</v>
      </c>
      <c r="T23" s="1">
        <f t="shared" ca="1" si="15"/>
        <v>4.6663332475881827</v>
      </c>
    </row>
    <row r="24" spans="1:22" x14ac:dyDescent="0.25">
      <c r="A24" s="1">
        <v>0.21</v>
      </c>
      <c r="B24" s="1">
        <f t="shared" si="1"/>
        <v>4.2486863159999997</v>
      </c>
      <c r="C24" s="1">
        <f t="shared" si="2"/>
        <v>6.6223320937777768</v>
      </c>
      <c r="D24">
        <f t="shared" ca="1" si="17"/>
        <v>57</v>
      </c>
      <c r="E24" s="1">
        <f t="shared" ca="1" si="3"/>
        <v>16.13648268903518</v>
      </c>
      <c r="F24" s="1">
        <f t="shared" si="4"/>
        <v>10.436482689035181</v>
      </c>
      <c r="G24" s="1">
        <f t="shared" si="5"/>
        <v>0.67620000000000002</v>
      </c>
      <c r="H24" s="5">
        <f t="shared" si="18"/>
        <v>1</v>
      </c>
      <c r="I24" s="1">
        <f t="shared" ca="1" si="19"/>
        <v>9.1511136168344311</v>
      </c>
      <c r="J24" s="1">
        <f t="shared" ca="1" si="20"/>
        <v>83.742880428212544</v>
      </c>
      <c r="K24" s="1">
        <f t="shared" ca="1" si="6"/>
        <v>12.181347470639601</v>
      </c>
      <c r="L24" s="1">
        <f t="shared" ca="1" si="7"/>
        <v>49.507342020777806</v>
      </c>
      <c r="M24" s="1">
        <f t="shared" ca="1" si="8"/>
        <v>33.462753470511458</v>
      </c>
      <c r="N24" s="1">
        <f t="shared" ca="1" si="9"/>
        <v>20.458445137925366</v>
      </c>
      <c r="O24" s="1">
        <f t="shared" ca="1" si="10"/>
        <v>10.60699688927274</v>
      </c>
      <c r="P24" s="1">
        <f t="shared" ca="1" si="11"/>
        <v>3.9657574423708994</v>
      </c>
      <c r="Q24" s="1">
        <f t="shared" ca="1" si="12"/>
        <v>0.5363430133869973</v>
      </c>
      <c r="R24" s="1">
        <f t="shared" ca="1" si="13"/>
        <v>0.26510452606842255</v>
      </c>
      <c r="S24" s="1">
        <f t="shared" ca="1" si="14"/>
        <v>3.0445531060834403</v>
      </c>
      <c r="T24" s="1">
        <f t="shared" ca="1" si="15"/>
        <v>8.7157169344511871</v>
      </c>
    </row>
    <row r="25" spans="1:22" x14ac:dyDescent="0.25">
      <c r="A25" s="1">
        <v>0.22</v>
      </c>
      <c r="B25" s="1">
        <f t="shared" si="1"/>
        <v>4.4510047120000005</v>
      </c>
      <c r="C25" s="1">
        <f t="shared" si="2"/>
        <v>6.8246504897777776</v>
      </c>
      <c r="D25">
        <f t="shared" ca="1" si="17"/>
        <v>148</v>
      </c>
      <c r="E25" s="1">
        <f t="shared" ca="1" si="3"/>
        <v>28.095886978081275</v>
      </c>
      <c r="F25" s="1">
        <f t="shared" si="4"/>
        <v>13.295886978081272</v>
      </c>
      <c r="G25" s="1">
        <f t="shared" si="5"/>
        <v>0.70840000000000014</v>
      </c>
      <c r="H25" s="5">
        <f t="shared" si="18"/>
        <v>1</v>
      </c>
      <c r="I25" s="1">
        <f t="shared" ca="1" si="19"/>
        <v>21.110517905880528</v>
      </c>
      <c r="J25" s="1">
        <f t="shared" ca="1" si="20"/>
        <v>445.65396625450239</v>
      </c>
      <c r="K25" s="1">
        <f t="shared" ca="1" si="6"/>
        <v>15.822046718563231</v>
      </c>
      <c r="L25" s="1">
        <f t="shared" ca="1" si="7"/>
        <v>41.188973080905861</v>
      </c>
      <c r="M25" s="1">
        <f t="shared" ca="1" si="8"/>
        <v>25.923735973414995</v>
      </c>
      <c r="N25" s="1">
        <f t="shared" ca="1" si="9"/>
        <v>14.220655646844978</v>
      </c>
      <c r="O25" s="1">
        <f t="shared" ca="1" si="10"/>
        <v>6.064631285569372</v>
      </c>
      <c r="P25" s="1">
        <f t="shared" ca="1" si="11"/>
        <v>1.375083313422037</v>
      </c>
      <c r="Q25" s="1">
        <f t="shared" ca="1" si="12"/>
        <v>8.6183408306723334E-3</v>
      </c>
      <c r="R25" s="1">
        <f t="shared" ca="1" si="13"/>
        <v>1.7628765818768779</v>
      </c>
      <c r="S25" s="1">
        <f t="shared" ca="1" si="14"/>
        <v>6.3814830344318745</v>
      </c>
      <c r="T25" s="1">
        <f t="shared" ca="1" si="15"/>
        <v>13.560002760873175</v>
      </c>
    </row>
    <row r="26" spans="1:22" x14ac:dyDescent="0.25">
      <c r="A26" s="1">
        <v>0.23</v>
      </c>
      <c r="B26" s="1">
        <f t="shared" si="1"/>
        <v>4.6533231080000004</v>
      </c>
      <c r="C26" s="1">
        <f t="shared" si="2"/>
        <v>7.0269688857777783</v>
      </c>
      <c r="D26">
        <f t="shared" ca="1" si="17"/>
        <v>97</v>
      </c>
      <c r="E26" s="1">
        <f t="shared" ca="1" si="3"/>
        <v>25.526257122507801</v>
      </c>
      <c r="F26" s="1">
        <f t="shared" si="4"/>
        <v>15.826257122507801</v>
      </c>
      <c r="G26" s="1">
        <f t="shared" si="5"/>
        <v>0.74060000000000004</v>
      </c>
      <c r="H26" s="5">
        <f t="shared" si="18"/>
        <v>1</v>
      </c>
      <c r="I26" s="1">
        <f t="shared" ca="1" si="19"/>
        <v>18.540888050307053</v>
      </c>
      <c r="J26" s="1">
        <f t="shared" ca="1" si="20"/>
        <v>343.7645296940189</v>
      </c>
      <c r="K26" s="1">
        <f t="shared" ca="1" si="6"/>
        <v>19.095543934789376</v>
      </c>
      <c r="L26" s="1">
        <f t="shared" ca="1" si="7"/>
        <v>29.888017687611377</v>
      </c>
      <c r="M26" s="1">
        <f t="shared" ca="1" si="8"/>
        <v>16.901118354296063</v>
      </c>
      <c r="N26" s="1">
        <f t="shared" ca="1" si="9"/>
        <v>7.7277552167230539</v>
      </c>
      <c r="O26" s="1">
        <f t="shared" ca="1" si="10"/>
        <v>2.1912936862431782</v>
      </c>
      <c r="P26" s="1">
        <f t="shared" ca="1" si="11"/>
        <v>4.8019158550552471E-2</v>
      </c>
      <c r="Q26" s="1">
        <f t="shared" ca="1" si="12"/>
        <v>0.99409215354668279</v>
      </c>
      <c r="R26" s="1">
        <f t="shared" ca="1" si="13"/>
        <v>4.6737015234145591</v>
      </c>
      <c r="S26" s="1">
        <f t="shared" ca="1" si="14"/>
        <v>10.68823626095822</v>
      </c>
      <c r="T26" s="1">
        <f t="shared" ca="1" si="15"/>
        <v>18.606275543412647</v>
      </c>
    </row>
    <row r="27" spans="1:22" x14ac:dyDescent="0.25">
      <c r="A27" s="1">
        <v>0.24</v>
      </c>
      <c r="B27" s="1">
        <f t="shared" si="1"/>
        <v>4.8556415040000003</v>
      </c>
      <c r="C27" s="1">
        <f t="shared" si="2"/>
        <v>7.2292872817777774</v>
      </c>
      <c r="D27">
        <f t="shared" ca="1" si="17"/>
        <v>32</v>
      </c>
      <c r="E27" s="1">
        <f t="shared" ca="1" si="3"/>
        <v>21.124370974731381</v>
      </c>
      <c r="F27" s="1">
        <f t="shared" si="4"/>
        <v>17.924370974731382</v>
      </c>
      <c r="G27" s="1">
        <f t="shared" si="5"/>
        <v>0.77280000000000004</v>
      </c>
      <c r="H27" s="5">
        <f t="shared" si="18"/>
        <v>1</v>
      </c>
      <c r="I27" s="1">
        <f t="shared" ca="1" si="19"/>
        <v>14.139001902530632</v>
      </c>
      <c r="J27" s="1">
        <f t="shared" ca="1" si="20"/>
        <v>199.91137479976484</v>
      </c>
      <c r="K27" s="1">
        <f t="shared" ca="1" si="6"/>
        <v>21.865811205133653</v>
      </c>
      <c r="L27" s="1">
        <f t="shared" ca="1" si="7"/>
        <v>17.60285083788828</v>
      </c>
      <c r="M27" s="1">
        <f t="shared" ca="1" si="8"/>
        <v>8.1820833192780817</v>
      </c>
      <c r="N27" s="1">
        <f t="shared" ca="1" si="9"/>
        <v>2.4686601193262185</v>
      </c>
      <c r="O27" s="1">
        <f t="shared" ca="1" si="10"/>
        <v>0.11235206799865821</v>
      </c>
      <c r="P27" s="1">
        <f t="shared" ca="1" si="11"/>
        <v>0.70654944987320634</v>
      </c>
      <c r="Q27" s="1">
        <f t="shared" ca="1" si="12"/>
        <v>3.8001049267106572</v>
      </c>
      <c r="R27" s="1">
        <f t="shared" ca="1" si="13"/>
        <v>8.9100598642813917</v>
      </c>
      <c r="S27" s="1">
        <f t="shared" ca="1" si="14"/>
        <v>15.534951089833511</v>
      </c>
      <c r="T27" s="1">
        <f t="shared" ca="1" si="15"/>
        <v>23.168382737311546</v>
      </c>
    </row>
    <row r="28" spans="1:22" x14ac:dyDescent="0.25">
      <c r="A28" s="1">
        <v>0.25</v>
      </c>
      <c r="B28" s="1">
        <f t="shared" si="1"/>
        <v>5.0579599000000002</v>
      </c>
      <c r="C28" s="1">
        <f t="shared" si="2"/>
        <v>7.4316056777777781</v>
      </c>
      <c r="D28">
        <f t="shared" ca="1" si="17"/>
        <v>64</v>
      </c>
      <c r="E28" s="1">
        <f t="shared" ca="1" si="3"/>
        <v>25.904639547631746</v>
      </c>
      <c r="F28" s="1">
        <f t="shared" si="4"/>
        <v>19.504639547631744</v>
      </c>
      <c r="G28" s="1">
        <f t="shared" si="5"/>
        <v>0.80500000000000005</v>
      </c>
      <c r="H28" s="5">
        <f t="shared" si="18"/>
        <v>1</v>
      </c>
      <c r="I28" s="1">
        <f t="shared" ca="1" si="19"/>
        <v>18.919270475430999</v>
      </c>
      <c r="J28" s="1">
        <f t="shared" ca="1" si="20"/>
        <v>357.93879532251509</v>
      </c>
      <c r="K28" s="1">
        <f t="shared" ca="1" si="6"/>
        <v>24.017731987981129</v>
      </c>
      <c r="L28" s="1">
        <f t="shared" ca="1" si="7"/>
        <v>6.9147081282463176</v>
      </c>
      <c r="M28" s="1">
        <f t="shared" ca="1" si="8"/>
        <v>1.8732844440910101</v>
      </c>
      <c r="N28" s="1">
        <f t="shared" ca="1" si="9"/>
        <v>3.1160495873092966E-2</v>
      </c>
      <c r="O28" s="1">
        <f t="shared" ca="1" si="10"/>
        <v>0.8827280650713647</v>
      </c>
      <c r="P28" s="1">
        <f t="shared" ca="1" si="11"/>
        <v>3.8912204352625914</v>
      </c>
      <c r="Q28" s="1">
        <f t="shared" ca="1" si="12"/>
        <v>8.5051094106922438</v>
      </c>
      <c r="R28" s="1">
        <f t="shared" ca="1" si="13"/>
        <v>14.17462937642475</v>
      </c>
      <c r="S28" s="1">
        <f t="shared" ca="1" si="14"/>
        <v>20.368003375138773</v>
      </c>
      <c r="T28" s="1">
        <f t="shared" ca="1" si="15"/>
        <v>26.586955082549789</v>
      </c>
    </row>
    <row r="29" spans="1:22" x14ac:dyDescent="0.25">
      <c r="A29" s="1">
        <v>0.26</v>
      </c>
      <c r="B29" s="1">
        <f t="shared" si="1"/>
        <v>5.2602782960000001</v>
      </c>
      <c r="C29" s="1">
        <f t="shared" si="2"/>
        <v>7.6339240737777772</v>
      </c>
      <c r="D29">
        <f t="shared" ca="1" si="17"/>
        <v>59</v>
      </c>
      <c r="E29" s="1">
        <f t="shared" ca="1" si="3"/>
        <v>26.402598471751858</v>
      </c>
      <c r="F29" s="1">
        <f t="shared" si="4"/>
        <v>20.50259847175186</v>
      </c>
      <c r="G29" s="1">
        <f t="shared" si="5"/>
        <v>0.83720000000000006</v>
      </c>
      <c r="H29" s="5">
        <f t="shared" si="18"/>
        <v>1</v>
      </c>
      <c r="I29" s="1">
        <f t="shared" ca="1" si="19"/>
        <v>19.417229399551111</v>
      </c>
      <c r="J29" s="1">
        <f t="shared" ca="1" si="20"/>
        <v>377.02879755479199</v>
      </c>
      <c r="K29" s="1">
        <f t="shared" ca="1" si="6"/>
        <v>25.461884702604678</v>
      </c>
      <c r="L29" s="1">
        <f t="shared" ca="1" si="7"/>
        <v>0.65403557794308587</v>
      </c>
      <c r="M29" s="1">
        <f t="shared" ca="1" si="8"/>
        <v>0.10458081903448796</v>
      </c>
      <c r="N29" s="1">
        <f t="shared" ca="1" si="9"/>
        <v>1.8583489564542606</v>
      </c>
      <c r="O29" s="1">
        <f t="shared" ca="1" si="10"/>
        <v>5.3075457069215339</v>
      </c>
      <c r="P29" s="1">
        <f t="shared" ca="1" si="11"/>
        <v>9.8527730794894612</v>
      </c>
      <c r="Q29" s="1">
        <f t="shared" ca="1" si="12"/>
        <v>14.922374612969588</v>
      </c>
      <c r="R29" s="1">
        <f t="shared" ca="1" si="13"/>
        <v>19.990662315221421</v>
      </c>
      <c r="S29" s="1">
        <f t="shared" ca="1" si="14"/>
        <v>24.594519919526352</v>
      </c>
      <c r="T29" s="1">
        <f t="shared" ca="1" si="15"/>
        <v>28.347922973601964</v>
      </c>
    </row>
    <row r="30" spans="1:22" x14ac:dyDescent="0.25">
      <c r="A30" s="1">
        <v>0.27</v>
      </c>
      <c r="B30" s="1">
        <f t="shared" si="1"/>
        <v>5.4625966920000009</v>
      </c>
      <c r="C30" s="1">
        <f t="shared" si="2"/>
        <v>7.8362424697777779</v>
      </c>
      <c r="D30">
        <f t="shared" ca="1" si="17"/>
        <v>-78</v>
      </c>
      <c r="E30" s="1">
        <f t="shared" ca="1" si="3"/>
        <v>13.077537709639493</v>
      </c>
      <c r="F30" s="1">
        <f t="shared" si="4"/>
        <v>20.877537709639494</v>
      </c>
      <c r="G30" s="1">
        <f t="shared" si="5"/>
        <v>0.86940000000000017</v>
      </c>
      <c r="H30" s="5">
        <f t="shared" si="18"/>
        <v>1</v>
      </c>
      <c r="I30" s="1">
        <f t="shared" ca="1" si="19"/>
        <v>6.0921686374387445</v>
      </c>
      <c r="J30" s="1">
        <f t="shared" ca="1" si="20"/>
        <v>37.11451870699225</v>
      </c>
      <c r="K30" s="1">
        <f t="shared" ca="1" si="6"/>
        <v>26.138258581144122</v>
      </c>
      <c r="L30" s="1">
        <f t="shared" ca="1" si="7"/>
        <v>1.474721096869563</v>
      </c>
      <c r="M30" s="1">
        <f t="shared" ca="1" si="8"/>
        <v>4.684323034638699</v>
      </c>
      <c r="N30" s="1">
        <f t="shared" ca="1" si="9"/>
        <v>8.9929352928721507</v>
      </c>
      <c r="O30" s="1">
        <f t="shared" ca="1" si="10"/>
        <v>13.777892035360292</v>
      </c>
      <c r="P30" s="1">
        <f t="shared" ca="1" si="11"/>
        <v>18.475472926456181</v>
      </c>
      <c r="Q30" s="1">
        <f t="shared" ca="1" si="12"/>
        <v>22.600153622754579</v>
      </c>
      <c r="R30" s="1">
        <f t="shared" ca="1" si="13"/>
        <v>25.761066959481258</v>
      </c>
      <c r="S30" s="1">
        <f t="shared" ca="1" si="14"/>
        <v>27.675184087884411</v>
      </c>
      <c r="T30" s="1">
        <f t="shared" ca="1" si="15"/>
        <v>28.17682303641006</v>
      </c>
    </row>
    <row r="31" spans="1:22" x14ac:dyDescent="0.25">
      <c r="A31" s="1">
        <v>0.28000000000000003</v>
      </c>
      <c r="B31" s="1">
        <f t="shared" si="1"/>
        <v>5.6649150880000008</v>
      </c>
      <c r="C31" s="1">
        <f t="shared" si="2"/>
        <v>8.0385608657777787</v>
      </c>
      <c r="D31">
        <f t="shared" ca="1" si="17"/>
        <v>134</v>
      </c>
      <c r="E31" s="1">
        <f t="shared" ca="1" si="3"/>
        <v>34.014162252604592</v>
      </c>
      <c r="F31" s="1">
        <f t="shared" si="4"/>
        <v>20.614162252604594</v>
      </c>
      <c r="G31" s="1">
        <f t="shared" si="5"/>
        <v>0.90160000000000018</v>
      </c>
      <c r="H31" s="5">
        <f t="shared" si="18"/>
        <v>1</v>
      </c>
      <c r="I31" s="1">
        <f t="shared" ca="1" si="19"/>
        <v>27.028793180403845</v>
      </c>
      <c r="J31" s="1">
        <f t="shared" ca="1" si="20"/>
        <v>730.55566078904542</v>
      </c>
      <c r="K31" s="1">
        <f t="shared" ca="1" si="6"/>
        <v>26.018747374585253</v>
      </c>
      <c r="L31" s="1">
        <f t="shared" ca="1" si="7"/>
        <v>11.394880866108982</v>
      </c>
      <c r="M31" s="1">
        <f t="shared" ca="1" si="8"/>
        <v>16.75694222293339</v>
      </c>
      <c r="N31" s="1">
        <f t="shared" ca="1" si="9"/>
        <v>21.849789392988374</v>
      </c>
      <c r="O31" s="1">
        <f t="shared" ca="1" si="10"/>
        <v>26.149856724280458</v>
      </c>
      <c r="P31" s="1">
        <f t="shared" ca="1" si="11"/>
        <v>29.247318286185742</v>
      </c>
      <c r="Q31" s="1">
        <f t="shared" ca="1" si="12"/>
        <v>30.860882295134175</v>
      </c>
      <c r="R31" s="1">
        <f t="shared" ca="1" si="13"/>
        <v>30.84791068856352</v>
      </c>
      <c r="S31" s="1">
        <f t="shared" ca="1" si="14"/>
        <v>29.209540340734698</v>
      </c>
      <c r="T31" s="1">
        <f t="shared" ca="1" si="15"/>
        <v>26.09064227137122</v>
      </c>
    </row>
    <row r="32" spans="1:22" x14ac:dyDescent="0.25">
      <c r="A32" s="1">
        <v>0.28999999999999998</v>
      </c>
      <c r="B32" s="1">
        <f t="shared" si="1"/>
        <v>5.8672334839999998</v>
      </c>
      <c r="C32" s="1">
        <f t="shared" si="2"/>
        <v>8.2408792617777777</v>
      </c>
      <c r="D32">
        <f t="shared" ca="1" si="17"/>
        <v>-31</v>
      </c>
      <c r="E32" s="1">
        <f t="shared" ca="1" si="3"/>
        <v>16.623216054592309</v>
      </c>
      <c r="F32" s="1">
        <f t="shared" si="4"/>
        <v>19.72321605459231</v>
      </c>
      <c r="G32" s="1">
        <f t="shared" si="5"/>
        <v>0.93379999999999996</v>
      </c>
      <c r="H32" s="5">
        <f t="shared" si="18"/>
        <v>1</v>
      </c>
      <c r="I32" s="1">
        <f t="shared" ca="1" si="19"/>
        <v>9.6378469823915598</v>
      </c>
      <c r="J32" s="1">
        <f t="shared" ca="1" si="20"/>
        <v>92.888094455994093</v>
      </c>
      <c r="K32" s="1">
        <f t="shared" ca="1" si="6"/>
        <v>25.108317288510698</v>
      </c>
      <c r="L32" s="1">
        <f t="shared" ca="1" si="7"/>
        <v>31.376153851983652</v>
      </c>
      <c r="M32" s="1">
        <f t="shared" ca="1" si="8"/>
        <v>36.519813379844706</v>
      </c>
      <c r="N32" s="1">
        <f t="shared" ca="1" si="9"/>
        <v>40.057535757264446</v>
      </c>
      <c r="O32" s="1">
        <f t="shared" ca="1" si="10"/>
        <v>41.691423796050877</v>
      </c>
      <c r="P32" s="1">
        <f t="shared" ca="1" si="11"/>
        <v>41.286595860940942</v>
      </c>
      <c r="Q32" s="1">
        <f t="shared" ca="1" si="12"/>
        <v>38.876321810375416</v>
      </c>
      <c r="R32" s="1">
        <f t="shared" ca="1" si="13"/>
        <v>34.660756665173665</v>
      </c>
      <c r="S32" s="1">
        <f t="shared" ca="1" si="14"/>
        <v>28.999315299549338</v>
      </c>
      <c r="T32" s="1">
        <f t="shared" ca="1" si="15"/>
        <v>22.396948905120883</v>
      </c>
    </row>
    <row r="33" spans="1:20" x14ac:dyDescent="0.25">
      <c r="A33" s="1">
        <v>0.3</v>
      </c>
      <c r="B33" s="1">
        <f t="shared" si="1"/>
        <v>6.0695518799999997</v>
      </c>
      <c r="C33" s="1">
        <f t="shared" si="2"/>
        <v>8.4431976577777768</v>
      </c>
      <c r="D33">
        <f t="shared" ca="1" si="17"/>
        <v>-117</v>
      </c>
      <c r="E33" s="1">
        <f t="shared" ca="1" si="3"/>
        <v>6.5410437508500401</v>
      </c>
      <c r="F33" s="1">
        <f t="shared" si="4"/>
        <v>18.241043750850039</v>
      </c>
      <c r="G33" s="1">
        <f t="shared" si="5"/>
        <v>0.96599999999999997</v>
      </c>
      <c r="H33" s="5">
        <f t="shared" si="18"/>
        <v>1</v>
      </c>
      <c r="I33" s="1">
        <f t="shared" ca="1" si="19"/>
        <v>-0.44432532135070879</v>
      </c>
      <c r="J33" s="1">
        <f t="shared" ca="1" si="20"/>
        <v>0.19742499119341064</v>
      </c>
      <c r="K33" s="1">
        <f t="shared" ca="1" si="6"/>
        <v>23.444800615859478</v>
      </c>
      <c r="L33" s="1">
        <f t="shared" ca="1" si="7"/>
        <v>61.01601072945293</v>
      </c>
      <c r="M33" s="1">
        <f t="shared" ca="1" si="8"/>
        <v>63.053619684666913</v>
      </c>
      <c r="N33" s="1">
        <f t="shared" ca="1" si="9"/>
        <v>62.403677068142443</v>
      </c>
      <c r="O33" s="1">
        <f t="shared" ca="1" si="10"/>
        <v>59.113730149354019</v>
      </c>
      <c r="P33" s="1">
        <f t="shared" ca="1" si="11"/>
        <v>53.426466039962605</v>
      </c>
      <c r="Q33" s="1">
        <f t="shared" ca="1" si="12"/>
        <v>45.769994776925493</v>
      </c>
      <c r="R33" s="1">
        <f t="shared" ca="1" si="13"/>
        <v>36.740671700901991</v>
      </c>
      <c r="S33" s="1">
        <f t="shared" ca="1" si="14"/>
        <v>27.07908551013286</v>
      </c>
      <c r="T33" s="1">
        <f t="shared" ca="1" si="15"/>
        <v>17.640088238006495</v>
      </c>
    </row>
    <row r="34" spans="1:20" x14ac:dyDescent="0.25">
      <c r="A34" s="1">
        <v>0.31</v>
      </c>
      <c r="B34" s="1">
        <f t="shared" si="1"/>
        <v>6.2718702760000005</v>
      </c>
      <c r="C34" s="1">
        <f t="shared" si="2"/>
        <v>8.6455160537777775</v>
      </c>
      <c r="D34">
        <f t="shared" ca="1" si="17"/>
        <v>-45</v>
      </c>
      <c r="E34" s="1">
        <f t="shared" ca="1" si="3"/>
        <v>11.728108040330255</v>
      </c>
      <c r="F34" s="1">
        <f t="shared" si="4"/>
        <v>16.228108040330255</v>
      </c>
      <c r="G34" s="1">
        <f t="shared" si="5"/>
        <v>0.99820000000000009</v>
      </c>
      <c r="H34" s="5">
        <f t="shared" si="18"/>
        <v>1</v>
      </c>
      <c r="I34" s="1">
        <f t="shared" ca="1" si="19"/>
        <v>4.7427389681295065</v>
      </c>
      <c r="J34" s="1">
        <f t="shared" ca="1" si="20"/>
        <v>22.493572919814135</v>
      </c>
      <c r="K34" s="1">
        <f t="shared" ca="1" si="6"/>
        <v>21.097323642143625</v>
      </c>
      <c r="L34" s="1">
        <f t="shared" ca="1" si="7"/>
        <v>98.417761820993093</v>
      </c>
      <c r="M34" s="1">
        <f t="shared" ca="1" si="8"/>
        <v>94.308178841952795</v>
      </c>
      <c r="N34" s="1">
        <f t="shared" ca="1" si="9"/>
        <v>86.904843304316572</v>
      </c>
      <c r="O34" s="1">
        <f t="shared" ca="1" si="10"/>
        <v>76.691522987511846</v>
      </c>
      <c r="P34" s="1">
        <f t="shared" ca="1" si="11"/>
        <v>64.350435071141874</v>
      </c>
      <c r="Q34" s="1">
        <f t="shared" ca="1" si="12"/>
        <v>50.733640558721234</v>
      </c>
      <c r="R34" s="1">
        <f t="shared" ca="1" si="13"/>
        <v>36.827168381213554</v>
      </c>
      <c r="S34" s="1">
        <f t="shared" ca="1" si="14"/>
        <v>23.709260576942732</v>
      </c>
      <c r="T34" s="1">
        <f t="shared" ca="1" si="15"/>
        <v>12.50435997816353</v>
      </c>
    </row>
    <row r="35" spans="1:20" x14ac:dyDescent="0.25">
      <c r="A35" s="1">
        <v>0.32</v>
      </c>
      <c r="B35" s="1">
        <f t="shared" si="1"/>
        <v>6.4741886720000004</v>
      </c>
      <c r="C35" s="1">
        <f t="shared" si="2"/>
        <v>8.8478344497777783</v>
      </c>
      <c r="D35">
        <f t="shared" ca="1" si="17"/>
        <v>62</v>
      </c>
      <c r="E35" s="1">
        <f t="shared" ca="1" si="3"/>
        <v>19.966523212693232</v>
      </c>
      <c r="F35" s="1">
        <f t="shared" si="4"/>
        <v>13.766523212693233</v>
      </c>
      <c r="G35" s="1">
        <f t="shared" si="5"/>
        <v>1.0304000000000002</v>
      </c>
      <c r="H35" s="5">
        <f t="shared" si="18"/>
        <v>1</v>
      </c>
      <c r="I35" s="1">
        <f t="shared" ca="1" si="19"/>
        <v>12.981154140492484</v>
      </c>
      <c r="J35" s="1">
        <f t="shared" ca="1" si="20"/>
        <v>168.51036281922515</v>
      </c>
      <c r="K35" s="1">
        <f t="shared" ca="1" si="6"/>
        <v>18.163434150433666</v>
      </c>
      <c r="L35" s="1">
        <f t="shared" ca="1" si="7"/>
        <v>140.28108255523873</v>
      </c>
      <c r="M35" s="1">
        <f t="shared" ca="1" si="8"/>
        <v>127.26494254741941</v>
      </c>
      <c r="N35" s="1">
        <f t="shared" ca="1" si="9"/>
        <v>111.0057984322556</v>
      </c>
      <c r="O35" s="1">
        <f t="shared" ca="1" si="10"/>
        <v>92.463885994176053</v>
      </c>
      <c r="P35" s="1">
        <f t="shared" ca="1" si="11"/>
        <v>72.763016431881056</v>
      </c>
      <c r="Q35" s="1">
        <f t="shared" ca="1" si="12"/>
        <v>53.141493688312615</v>
      </c>
      <c r="R35" s="1">
        <f t="shared" ca="1" si="13"/>
        <v>34.897734261302233</v>
      </c>
      <c r="S35" s="1">
        <f t="shared" ca="1" si="14"/>
        <v>19.332825794421453</v>
      </c>
      <c r="T35" s="1">
        <f t="shared" ca="1" si="15"/>
        <v>7.6923905391381089</v>
      </c>
    </row>
    <row r="36" spans="1:20" x14ac:dyDescent="0.25">
      <c r="A36" s="1">
        <v>0.33</v>
      </c>
      <c r="B36" s="1">
        <f t="shared" si="1"/>
        <v>6.6765070680000003</v>
      </c>
      <c r="C36" s="1">
        <f t="shared" si="2"/>
        <v>9.0501528457777773</v>
      </c>
      <c r="D36">
        <f t="shared" ca="1" si="17"/>
        <v>-60</v>
      </c>
      <c r="E36" s="1">
        <f t="shared" ca="1" si="3"/>
        <v>4.9567054354815134</v>
      </c>
      <c r="F36" s="1">
        <f t="shared" si="4"/>
        <v>10.956705435481513</v>
      </c>
      <c r="G36" s="1">
        <f t="shared" si="5"/>
        <v>1.0626</v>
      </c>
      <c r="H36" s="5">
        <f t="shared" si="18"/>
        <v>1</v>
      </c>
      <c r="I36" s="1">
        <f t="shared" ca="1" si="19"/>
        <v>-2.0286636367192354</v>
      </c>
      <c r="J36" s="1">
        <f t="shared" ca="1" si="20"/>
        <v>4.1154761509469138</v>
      </c>
      <c r="K36" s="1">
        <f t="shared" ca="1" si="6"/>
        <v>14.765047890658</v>
      </c>
      <c r="L36" s="1">
        <f t="shared" ca="1" si="7"/>
        <v>182.22440770343644</v>
      </c>
      <c r="M36" s="1">
        <f t="shared" ca="1" si="8"/>
        <v>158.27075693204873</v>
      </c>
      <c r="N36" s="1">
        <f t="shared" ca="1" si="9"/>
        <v>131.89026781667852</v>
      </c>
      <c r="O36" s="1">
        <f t="shared" ca="1" si="10"/>
        <v>104.49252130071075</v>
      </c>
      <c r="P36" s="1">
        <f t="shared" ca="1" si="11"/>
        <v>77.572990747045651</v>
      </c>
      <c r="Q36" s="1">
        <f t="shared" ca="1" si="12"/>
        <v>52.645523009969764</v>
      </c>
      <c r="R36" s="1">
        <f t="shared" ca="1" si="13"/>
        <v>31.173615135455879</v>
      </c>
      <c r="S36" s="1">
        <f t="shared" ca="1" si="14"/>
        <v>14.503472255899668</v>
      </c>
      <c r="T36" s="1">
        <f t="shared" ca="1" si="15"/>
        <v>3.8017599766386301</v>
      </c>
    </row>
    <row r="37" spans="1:20" x14ac:dyDescent="0.25">
      <c r="A37" s="1">
        <v>0.34</v>
      </c>
      <c r="B37" s="1">
        <f t="shared" si="1"/>
        <v>6.8788254640000011</v>
      </c>
      <c r="C37" s="1">
        <f t="shared" si="2"/>
        <v>9.2524712417777781</v>
      </c>
      <c r="D37">
        <f t="shared" ca="1" si="17"/>
        <v>39</v>
      </c>
      <c r="E37" s="1">
        <f t="shared" ca="1" si="3"/>
        <v>11.813276447305332</v>
      </c>
      <c r="F37" s="1">
        <f t="shared" si="4"/>
        <v>7.9132764473053321</v>
      </c>
      <c r="G37" s="1">
        <f t="shared" si="5"/>
        <v>1.0948000000000002</v>
      </c>
      <c r="H37" s="5">
        <f t="shared" si="18"/>
        <v>1</v>
      </c>
      <c r="I37" s="1">
        <f t="shared" ca="1" si="19"/>
        <v>4.8279073751045836</v>
      </c>
      <c r="J37" s="1">
        <f t="shared" ca="1" si="20"/>
        <v>23.308689622589231</v>
      </c>
      <c r="K37" s="1">
        <f t="shared" ca="1" si="6"/>
        <v>11.04338245488259</v>
      </c>
      <c r="L37" s="1">
        <f t="shared" ca="1" si="7"/>
        <v>219.31381085319717</v>
      </c>
      <c r="M37" s="1">
        <f t="shared" ca="1" si="8"/>
        <v>183.5088618786564</v>
      </c>
      <c r="N37" s="1">
        <f t="shared" ca="1" si="9"/>
        <v>146.86665837117152</v>
      </c>
      <c r="O37" s="1">
        <f t="shared" ca="1" si="10"/>
        <v>111.14334644436948</v>
      </c>
      <c r="P37" s="1">
        <f t="shared" ca="1" si="11"/>
        <v>78.062697436938379</v>
      </c>
      <c r="Q37" s="1">
        <f t="shared" ca="1" si="12"/>
        <v>49.236602985815942</v>
      </c>
      <c r="R37" s="1">
        <f t="shared" ca="1" si="13"/>
        <v>26.090562348802838</v>
      </c>
      <c r="S37" s="1">
        <f t="shared" ca="1" si="14"/>
        <v>9.7975636186712389</v>
      </c>
      <c r="T37" s="1">
        <f t="shared" ca="1" si="15"/>
        <v>1.2233797677309319</v>
      </c>
    </row>
    <row r="38" spans="1:20" x14ac:dyDescent="0.25">
      <c r="A38" s="1">
        <v>0.35</v>
      </c>
      <c r="B38" s="1">
        <f t="shared" si="1"/>
        <v>7.0811438600000001</v>
      </c>
      <c r="C38" s="1">
        <f t="shared" si="2"/>
        <v>9.4547896377777771</v>
      </c>
      <c r="D38">
        <f t="shared" ca="1" si="17"/>
        <v>-62</v>
      </c>
      <c r="E38" s="1">
        <f t="shared" ca="1" si="3"/>
        <v>-1.4396122410893044</v>
      </c>
      <c r="F38" s="1">
        <f t="shared" si="4"/>
        <v>4.7603877589106958</v>
      </c>
      <c r="G38" s="1">
        <f t="shared" si="5"/>
        <v>1.127</v>
      </c>
      <c r="H38" s="5">
        <f t="shared" si="18"/>
        <v>1</v>
      </c>
      <c r="I38" s="1">
        <f t="shared" ca="1" si="19"/>
        <v>-8.4249813132900542</v>
      </c>
      <c r="J38" s="1">
        <f t="shared" ca="1" si="20"/>
        <v>70.980310129286607</v>
      </c>
      <c r="K38" s="1">
        <f t="shared" ca="1" si="6"/>
        <v>7.1530890778820337</v>
      </c>
      <c r="L38" s="1">
        <f t="shared" ca="1" si="7"/>
        <v>246.73663595042302</v>
      </c>
      <c r="M38" s="1">
        <f t="shared" ca="1" si="8"/>
        <v>199.54712432862547</v>
      </c>
      <c r="N38" s="1">
        <f t="shared" ca="1" si="9"/>
        <v>153.77573745655664</v>
      </c>
      <c r="O38" s="1">
        <f t="shared" ca="1" si="10"/>
        <v>111.35002019785654</v>
      </c>
      <c r="P38" s="1">
        <f t="shared" ca="1" si="11"/>
        <v>74.016631491815076</v>
      </c>
      <c r="Q38" s="1">
        <f t="shared" ca="1" si="12"/>
        <v>43.260799281377217</v>
      </c>
      <c r="R38" s="1">
        <f t="shared" ca="1" si="13"/>
        <v>20.238562713419409</v>
      </c>
      <c r="S38" s="1">
        <f t="shared" ca="1" si="14"/>
        <v>5.7250196018071806</v>
      </c>
      <c r="T38" s="1">
        <f t="shared" ca="1" si="15"/>
        <v>8.1024423160732328E-2</v>
      </c>
    </row>
    <row r="39" spans="1:20" x14ac:dyDescent="0.25">
      <c r="A39" s="1">
        <v>0.36</v>
      </c>
      <c r="B39" s="1">
        <f t="shared" si="1"/>
        <v>7.283462256</v>
      </c>
      <c r="C39" s="1">
        <f t="shared" si="2"/>
        <v>9.6571080337777779</v>
      </c>
      <c r="D39">
        <f t="shared" ca="1" si="17"/>
        <v>77</v>
      </c>
      <c r="E39" s="1">
        <f t="shared" ca="1" si="3"/>
        <v>9.3266561033965569</v>
      </c>
      <c r="F39" s="1">
        <f t="shared" si="4"/>
        <v>1.6266561033965568</v>
      </c>
      <c r="G39" s="1">
        <f t="shared" si="5"/>
        <v>1.1592</v>
      </c>
      <c r="H39" s="5">
        <f t="shared" si="18"/>
        <v>1</v>
      </c>
      <c r="I39" s="1">
        <f t="shared" ca="1" si="19"/>
        <v>2.3412870311958081</v>
      </c>
      <c r="J39" s="1">
        <f t="shared" ca="1" si="20"/>
        <v>5.4816249624456805</v>
      </c>
      <c r="K39" s="1">
        <f t="shared" ca="1" si="6"/>
        <v>3.2558262119731864</v>
      </c>
      <c r="L39" s="1">
        <f t="shared" ca="1" si="7"/>
        <v>260.52830632419511</v>
      </c>
      <c r="M39" s="1">
        <f t="shared" ca="1" si="8"/>
        <v>203.88476203242868</v>
      </c>
      <c r="N39" s="1">
        <f t="shared" ca="1" si="9"/>
        <v>151.35838620580799</v>
      </c>
      <c r="O39" s="1">
        <f t="shared" ca="1" si="10"/>
        <v>104.8168539453284</v>
      </c>
      <c r="P39" s="1">
        <f t="shared" ca="1" si="11"/>
        <v>65.786639896082022</v>
      </c>
      <c r="Q39" s="1">
        <f t="shared" ca="1" si="12"/>
        <v>35.386042455427415</v>
      </c>
      <c r="R39" s="1">
        <f t="shared" ca="1" si="13"/>
        <v>14.279328862740821</v>
      </c>
      <c r="S39" s="1">
        <f t="shared" ca="1" si="14"/>
        <v>2.6541952426795872</v>
      </c>
      <c r="T39" s="1">
        <f t="shared" ca="1" si="15"/>
        <v>0.22354551780598408</v>
      </c>
    </row>
    <row r="40" spans="1:20" x14ac:dyDescent="0.25">
      <c r="A40" s="1">
        <v>0.37</v>
      </c>
      <c r="B40" s="1">
        <f t="shared" si="1"/>
        <v>7.4857806519999999</v>
      </c>
      <c r="C40" s="1">
        <f t="shared" si="2"/>
        <v>9.8594264297777769</v>
      </c>
      <c r="D40">
        <f t="shared" ca="1" si="17"/>
        <v>-111</v>
      </c>
      <c r="E40" s="1">
        <f t="shared" ca="1" si="3"/>
        <v>-12.460083264721153</v>
      </c>
      <c r="F40" s="1">
        <f t="shared" si="4"/>
        <v>-1.360083264721152</v>
      </c>
      <c r="G40" s="1">
        <f t="shared" si="5"/>
        <v>1.1914</v>
      </c>
      <c r="H40" s="5">
        <f t="shared" si="18"/>
        <v>1</v>
      </c>
      <c r="I40" s="1">
        <f t="shared" ca="1" si="19"/>
        <v>-19.445452336921903</v>
      </c>
      <c r="J40" s="1">
        <f t="shared" ca="1" si="20"/>
        <v>378.1256165875015</v>
      </c>
      <c r="K40" s="1">
        <f t="shared" ca="1" si="6"/>
        <v>-0.48645807823281739</v>
      </c>
      <c r="L40" s="1">
        <f t="shared" ca="1" si="7"/>
        <v>258.24299496235489</v>
      </c>
      <c r="M40" s="1">
        <f t="shared" ca="1" si="8"/>
        <v>195.41115066431655</v>
      </c>
      <c r="N40" s="1">
        <f t="shared" ca="1" si="9"/>
        <v>139.52182667037366</v>
      </c>
      <c r="O40" s="1">
        <f t="shared" ca="1" si="10"/>
        <v>92.12415971573148</v>
      </c>
      <c r="P40" s="1">
        <f t="shared" ca="1" si="11"/>
        <v>54.278936363397726</v>
      </c>
      <c r="Q40" s="1">
        <f t="shared" ca="1" si="12"/>
        <v>26.521620207144402</v>
      </c>
      <c r="R40" s="1">
        <f t="shared" ca="1" si="13"/>
        <v>8.8537964724939684</v>
      </c>
      <c r="S40" s="1">
        <f t="shared" ca="1" si="14"/>
        <v>0.76322096646677751</v>
      </c>
      <c r="T40" s="1">
        <f t="shared" ca="1" si="15"/>
        <v>1.2711229477887629</v>
      </c>
    </row>
    <row r="41" spans="1:20" x14ac:dyDescent="0.25">
      <c r="A41" s="1">
        <v>0.38</v>
      </c>
      <c r="B41" s="1">
        <f t="shared" si="1"/>
        <v>7.6880990480000007</v>
      </c>
      <c r="C41" s="1">
        <f t="shared" si="2"/>
        <v>10.061744825777778</v>
      </c>
      <c r="D41">
        <f t="shared" ca="1" si="17"/>
        <v>70</v>
      </c>
      <c r="E41" s="1">
        <f t="shared" ca="1" si="3"/>
        <v>2.9220086086441235</v>
      </c>
      <c r="F41" s="1">
        <f t="shared" si="4"/>
        <v>-4.0779913913558765</v>
      </c>
      <c r="G41" s="1">
        <f t="shared" si="5"/>
        <v>1.2236000000000002</v>
      </c>
      <c r="H41" s="5">
        <f t="shared" si="18"/>
        <v>1</v>
      </c>
      <c r="I41" s="1">
        <f t="shared" ca="1" si="19"/>
        <v>-4.0633604635566254</v>
      </c>
      <c r="J41" s="1">
        <f t="shared" ca="1" si="20"/>
        <v>16.510898256795112</v>
      </c>
      <c r="K41" s="1">
        <f t="shared" ca="1" si="6"/>
        <v>-3.9182557557172046</v>
      </c>
      <c r="L41" s="1">
        <f t="shared" ca="1" si="7"/>
        <v>239.45726372247728</v>
      </c>
      <c r="M41" s="1">
        <f t="shared" ca="1" si="8"/>
        <v>174.69604153634091</v>
      </c>
      <c r="N41" s="1">
        <f t="shared" ca="1" si="9"/>
        <v>119.45307384759549</v>
      </c>
      <c r="O41" s="1">
        <f t="shared" ca="1" si="10"/>
        <v>74.71114722744511</v>
      </c>
      <c r="P41" s="1">
        <f t="shared" ca="1" si="11"/>
        <v>40.859049071810759</v>
      </c>
      <c r="Q41" s="1">
        <f t="shared" ca="1" si="12"/>
        <v>17.700109812289</v>
      </c>
      <c r="R41" s="1">
        <f t="shared" ca="1" si="13"/>
        <v>4.4935007618065752</v>
      </c>
      <c r="S41" s="1">
        <f t="shared" ca="1" si="14"/>
        <v>2.5515473292890542E-2</v>
      </c>
      <c r="T41" s="1">
        <f t="shared" ca="1" si="15"/>
        <v>2.7063740028668177</v>
      </c>
    </row>
    <row r="42" spans="1:20" x14ac:dyDescent="0.25">
      <c r="A42" s="1">
        <v>0.39</v>
      </c>
      <c r="B42" s="1">
        <f t="shared" si="1"/>
        <v>7.8904174440000006</v>
      </c>
      <c r="C42" s="1">
        <f t="shared" si="2"/>
        <v>10.264063221777779</v>
      </c>
      <c r="D42">
        <f t="shared" ca="1" si="17"/>
        <v>-1</v>
      </c>
      <c r="E42" s="1">
        <f t="shared" ca="1" si="3"/>
        <v>-6.5161958358160721</v>
      </c>
      <c r="F42" s="1">
        <f t="shared" si="4"/>
        <v>-6.4161958358160724</v>
      </c>
      <c r="G42" s="1">
        <f t="shared" si="5"/>
        <v>1.2558</v>
      </c>
      <c r="H42" s="5">
        <f t="shared" si="18"/>
        <v>1</v>
      </c>
      <c r="I42" s="1">
        <f t="shared" ca="1" si="19"/>
        <v>-13.501564908016821</v>
      </c>
      <c r="J42" s="1">
        <f t="shared" ca="1" si="20"/>
        <v>182.29225496539127</v>
      </c>
      <c r="K42" s="1">
        <f t="shared" ca="1" si="6"/>
        <v>-6.8969608400451055</v>
      </c>
      <c r="L42" s="1">
        <f t="shared" ca="1" si="7"/>
        <v>206.01209302121612</v>
      </c>
      <c r="M42" s="1">
        <f t="shared" ca="1" si="8"/>
        <v>144.04993782896207</v>
      </c>
      <c r="N42" s="1">
        <f t="shared" ca="1" si="9"/>
        <v>93.548010492921534</v>
      </c>
      <c r="O42" s="1">
        <f t="shared" ca="1" si="10"/>
        <v>54.728629919297397</v>
      </c>
      <c r="P42" s="1">
        <f t="shared" ca="1" si="11"/>
        <v>27.183195631775863</v>
      </c>
      <c r="Q42" s="1">
        <f t="shared" ca="1" si="12"/>
        <v>9.937499822174356</v>
      </c>
      <c r="R42" s="1">
        <f t="shared" ca="1" si="13"/>
        <v>1.5492137384632192</v>
      </c>
      <c r="S42" s="1">
        <f t="shared" ca="1" si="14"/>
        <v>0.23113498929134213</v>
      </c>
      <c r="T42" s="1">
        <f t="shared" ca="1" si="15"/>
        <v>3.992276314998676</v>
      </c>
    </row>
    <row r="43" spans="1:20" x14ac:dyDescent="0.25">
      <c r="A43" s="1">
        <v>0.4</v>
      </c>
      <c r="B43" s="1">
        <f t="shared" si="1"/>
        <v>8.0927358400000013</v>
      </c>
      <c r="C43" s="1">
        <f t="shared" si="2"/>
        <v>10.466381617777779</v>
      </c>
      <c r="D43">
        <f t="shared" ca="1" si="17"/>
        <v>-48</v>
      </c>
      <c r="E43" s="1">
        <f t="shared" ca="1" si="3"/>
        <v>-13.079313523503831</v>
      </c>
      <c r="F43" s="1">
        <f t="shared" si="4"/>
        <v>-8.2793135235038307</v>
      </c>
      <c r="G43" s="1">
        <f t="shared" si="5"/>
        <v>1.2880000000000003</v>
      </c>
      <c r="H43" s="5">
        <f t="shared" si="18"/>
        <v>1</v>
      </c>
      <c r="I43" s="1">
        <f t="shared" ca="1" si="19"/>
        <v>-20.064682595704582</v>
      </c>
      <c r="J43" s="1">
        <f t="shared" ca="1" si="20"/>
        <v>402.59148766637037</v>
      </c>
      <c r="K43" s="1">
        <f t="shared" ca="1" si="6"/>
        <v>-9.2987953003133281</v>
      </c>
      <c r="L43" s="1">
        <f t="shared" ca="1" si="7"/>
        <v>161.93182612231419</v>
      </c>
      <c r="M43" s="1">
        <f t="shared" ca="1" si="8"/>
        <v>107.32451518995852</v>
      </c>
      <c r="N43" s="1">
        <f t="shared" ca="1" si="9"/>
        <v>65.151033925257551</v>
      </c>
      <c r="O43" s="1">
        <f t="shared" ca="1" si="10"/>
        <v>34.773691508499404</v>
      </c>
      <c r="P43" s="1">
        <f t="shared" ca="1" si="11"/>
        <v>14.976592731724137</v>
      </c>
      <c r="Q43" s="1">
        <f t="shared" ca="1" si="12"/>
        <v>4.0913139549374797</v>
      </c>
      <c r="R43" s="1">
        <f t="shared" ca="1" si="13"/>
        <v>0.14766548314026942</v>
      </c>
      <c r="S43" s="1">
        <f t="shared" ca="1" si="14"/>
        <v>1.0393430932466501</v>
      </c>
      <c r="T43" s="1">
        <f t="shared" ca="1" si="15"/>
        <v>4.6934001175224314</v>
      </c>
    </row>
    <row r="44" spans="1:20" x14ac:dyDescent="0.25">
      <c r="A44" s="1">
        <v>0.41</v>
      </c>
      <c r="B44" s="1">
        <f t="shared" si="1"/>
        <v>8.2950542360000004</v>
      </c>
      <c r="C44" s="1">
        <f t="shared" si="2"/>
        <v>10.668700013777778</v>
      </c>
      <c r="D44">
        <f t="shared" ca="1" si="17"/>
        <v>142</v>
      </c>
      <c r="E44" s="1">
        <f t="shared" ca="1" si="3"/>
        <v>4.6086582637394198</v>
      </c>
      <c r="F44" s="1">
        <f t="shared" si="4"/>
        <v>-9.5913417362605795</v>
      </c>
      <c r="G44" s="1">
        <f t="shared" si="5"/>
        <v>1.3202</v>
      </c>
      <c r="H44" s="5">
        <f t="shared" si="18"/>
        <v>1</v>
      </c>
      <c r="I44" s="1">
        <f t="shared" ca="1" si="19"/>
        <v>-2.3767108084613291</v>
      </c>
      <c r="J44" s="1">
        <f t="shared" ca="1" si="20"/>
        <v>5.6487542670569049</v>
      </c>
      <c r="K44" s="1">
        <f t="shared" ca="1" si="6"/>
        <v>-11.023952565669402</v>
      </c>
      <c r="L44" s="1">
        <f t="shared" ca="1" si="7"/>
        <v>113.0044710331064</v>
      </c>
      <c r="M44" s="1">
        <f t="shared" ca="1" si="8"/>
        <v>69.461741949705157</v>
      </c>
      <c r="N44" s="1">
        <f t="shared" ca="1" si="9"/>
        <v>38.129933284518209</v>
      </c>
      <c r="O44" s="1">
        <f t="shared" ca="1" si="10"/>
        <v>17.538102641499005</v>
      </c>
      <c r="P44" s="1">
        <f t="shared" ca="1" si="11"/>
        <v>5.7889148036343769</v>
      </c>
      <c r="Q44" s="1">
        <f t="shared" ca="1" si="12"/>
        <v>0.73781043544692348</v>
      </c>
      <c r="R44" s="1">
        <f t="shared" ca="1" si="13"/>
        <v>0.18291800169928601</v>
      </c>
      <c r="S44" s="1">
        <f t="shared" ca="1" si="14"/>
        <v>2.0523737885394353</v>
      </c>
      <c r="T44" s="1">
        <f t="shared" ca="1" si="15"/>
        <v>4.5759915794559456</v>
      </c>
    </row>
    <row r="45" spans="1:20" x14ac:dyDescent="0.25">
      <c r="A45" s="1">
        <v>0.42</v>
      </c>
      <c r="B45" s="1">
        <f t="shared" si="1"/>
        <v>8.4973726319999994</v>
      </c>
      <c r="C45" s="1">
        <f t="shared" si="2"/>
        <v>10.871018409777777</v>
      </c>
      <c r="D45">
        <f t="shared" ca="1" si="17"/>
        <v>80</v>
      </c>
      <c r="E45" s="1">
        <f t="shared" ca="1" si="3"/>
        <v>-2.2987585140248719</v>
      </c>
      <c r="F45" s="1">
        <f t="shared" si="4"/>
        <v>-10.298758514024872</v>
      </c>
      <c r="G45" s="1">
        <f t="shared" si="5"/>
        <v>1.3524</v>
      </c>
      <c r="H45" s="5">
        <f t="shared" si="18"/>
        <v>1</v>
      </c>
      <c r="I45" s="1">
        <f t="shared" ca="1" si="19"/>
        <v>-9.2841275862256207</v>
      </c>
      <c r="J45" s="1">
        <f t="shared" ca="1" si="20"/>
        <v>86.195025037315574</v>
      </c>
      <c r="K45" s="1">
        <f t="shared" ca="1" si="6"/>
        <v>-12.000744918377423</v>
      </c>
      <c r="L45" s="1">
        <f t="shared" ca="1" si="7"/>
        <v>66.060127653793018</v>
      </c>
      <c r="M45" s="1">
        <f t="shared" ca="1" si="8"/>
        <v>35.841062069562241</v>
      </c>
      <c r="N45" s="1">
        <f t="shared" ca="1" si="9"/>
        <v>16.338933456417635</v>
      </c>
      <c r="O45" s="1">
        <f t="shared" ca="1" si="10"/>
        <v>5.4184517817580167</v>
      </c>
      <c r="P45" s="1">
        <f t="shared" ca="1" si="11"/>
        <v>0.76279456799265644</v>
      </c>
      <c r="Q45" s="1">
        <f t="shared" ca="1" si="12"/>
        <v>8.7437628701186973E-2</v>
      </c>
      <c r="R45" s="1">
        <f t="shared" ca="1" si="13"/>
        <v>1.3436473769186899</v>
      </c>
      <c r="S45" s="1">
        <f t="shared" ca="1" si="14"/>
        <v>2.8967577206009261</v>
      </c>
      <c r="T45" s="1">
        <f t="shared" ca="1" si="15"/>
        <v>3.6662549412398939</v>
      </c>
    </row>
    <row r="46" spans="1:20" x14ac:dyDescent="0.25">
      <c r="A46" s="1">
        <v>0.43</v>
      </c>
      <c r="B46" s="1">
        <f t="shared" si="1"/>
        <v>8.6996910280000002</v>
      </c>
      <c r="C46" s="1">
        <f t="shared" si="2"/>
        <v>11.073336805777778</v>
      </c>
      <c r="D46">
        <f t="shared" ca="1" si="17"/>
        <v>-44</v>
      </c>
      <c r="E46" s="1">
        <f t="shared" ca="1" si="3"/>
        <v>-14.772705992188179</v>
      </c>
      <c r="F46" s="1">
        <f t="shared" si="4"/>
        <v>-10.372705992188179</v>
      </c>
      <c r="G46" s="1">
        <f t="shared" si="5"/>
        <v>1.3846000000000001</v>
      </c>
      <c r="H46" s="5">
        <f t="shared" si="18"/>
        <v>1</v>
      </c>
      <c r="I46" s="1">
        <f t="shared" ca="1" si="19"/>
        <v>-21.758075064388926</v>
      </c>
      <c r="J46" s="1">
        <f t="shared" ca="1" si="20"/>
        <v>473.41383050758316</v>
      </c>
      <c r="K46" s="1">
        <f t="shared" ca="1" si="6"/>
        <v>-12.188582427377833</v>
      </c>
      <c r="L46" s="1">
        <f t="shared" ca="1" si="7"/>
        <v>28.035062770751807</v>
      </c>
      <c r="M46" s="1">
        <f t="shared" ca="1" si="8"/>
        <v>11.510169646235214</v>
      </c>
      <c r="N46" s="1">
        <f t="shared" ca="1" si="9"/>
        <v>3.0449520165825135</v>
      </c>
      <c r="O46" s="1">
        <f t="shared" ca="1" si="10"/>
        <v>0.14575778432211225</v>
      </c>
      <c r="P46" s="1">
        <f t="shared" ca="1" si="11"/>
        <v>0.45170099933204882</v>
      </c>
      <c r="Q46" s="1">
        <f t="shared" ca="1" si="12"/>
        <v>1.9528008074734338</v>
      </c>
      <c r="R46" s="1">
        <f t="shared" ca="1" si="13"/>
        <v>3.1720303044336977</v>
      </c>
      <c r="S46" s="1">
        <f t="shared" ca="1" si="14"/>
        <v>3.2974072278770872</v>
      </c>
      <c r="T46" s="1">
        <f t="shared" ca="1" si="15"/>
        <v>2.2540887465777799</v>
      </c>
    </row>
    <row r="47" spans="1:20" x14ac:dyDescent="0.25">
      <c r="A47" s="1">
        <v>0.44</v>
      </c>
      <c r="B47" s="1">
        <f t="shared" si="1"/>
        <v>8.9020094240000009</v>
      </c>
      <c r="C47" s="1">
        <f t="shared" si="2"/>
        <v>11.275655201777779</v>
      </c>
      <c r="D47">
        <f t="shared" ca="1" si="17"/>
        <v>26</v>
      </c>
      <c r="E47" s="1">
        <f t="shared" ca="1" si="3"/>
        <v>-7.2101676091137605</v>
      </c>
      <c r="F47" s="1">
        <f t="shared" si="4"/>
        <v>-9.8101676091137602</v>
      </c>
      <c r="G47" s="1">
        <f t="shared" si="5"/>
        <v>1.4168000000000003</v>
      </c>
      <c r="H47" s="5">
        <f t="shared" si="18"/>
        <v>1</v>
      </c>
      <c r="I47" s="1">
        <f t="shared" ca="1" si="19"/>
        <v>-14.195536681314509</v>
      </c>
      <c r="J47" s="1">
        <f t="shared" ca="1" si="20"/>
        <v>201.51326167054575</v>
      </c>
      <c r="K47" s="1">
        <f t="shared" ca="1" si="6"/>
        <v>-11.579659634817107</v>
      </c>
      <c r="L47" s="1">
        <f t="shared" ca="1" si="7"/>
        <v>4.949798754269727</v>
      </c>
      <c r="M47" s="1">
        <f t="shared" ca="1" si="8"/>
        <v>0.41027338221051807</v>
      </c>
      <c r="N47" s="1">
        <f t="shared" ca="1" si="9"/>
        <v>0.40395121948845297</v>
      </c>
      <c r="O47" s="1">
        <f t="shared" ca="1" si="10"/>
        <v>2.4936633071186156</v>
      </c>
      <c r="P47" s="1">
        <f t="shared" ca="1" si="11"/>
        <v>4.7182796962972144</v>
      </c>
      <c r="Q47" s="1">
        <f t="shared" ca="1" si="12"/>
        <v>5.7760316633617865</v>
      </c>
      <c r="R47" s="1">
        <f t="shared" ca="1" si="13"/>
        <v>5.144984886267622</v>
      </c>
      <c r="S47" s="1">
        <f t="shared" ca="1" si="14"/>
        <v>3.1311020290277329</v>
      </c>
      <c r="T47" s="1">
        <f t="shared" ca="1" si="15"/>
        <v>0.84008392806000187</v>
      </c>
    </row>
    <row r="48" spans="1:20" x14ac:dyDescent="0.25">
      <c r="A48" s="1">
        <v>0.45</v>
      </c>
      <c r="B48" s="1">
        <f t="shared" si="1"/>
        <v>9.10432782</v>
      </c>
      <c r="C48" s="1">
        <f t="shared" si="2"/>
        <v>11.477973597777778</v>
      </c>
      <c r="D48">
        <f t="shared" ca="1" si="17"/>
        <v>-65</v>
      </c>
      <c r="E48" s="1">
        <f t="shared" ca="1" si="3"/>
        <v>-15.134091161639542</v>
      </c>
      <c r="F48" s="1">
        <f t="shared" si="4"/>
        <v>-8.6340911616395424</v>
      </c>
      <c r="G48" s="1">
        <f t="shared" si="5"/>
        <v>1.4490000000000001</v>
      </c>
      <c r="H48" s="5">
        <f t="shared" si="18"/>
        <v>1</v>
      </c>
      <c r="I48" s="1">
        <f t="shared" ca="1" si="19"/>
        <v>-22.119460233840293</v>
      </c>
      <c r="J48" s="1">
        <f t="shared" ca="1" si="20"/>
        <v>489.27052103644206</v>
      </c>
      <c r="K48" s="1">
        <f t="shared" ca="1" si="6"/>
        <v>-10.19927990645367</v>
      </c>
      <c r="L48" s="1">
        <f t="shared" ca="1" si="7"/>
        <v>0.95315056304765999</v>
      </c>
      <c r="M48" s="1">
        <f t="shared" ca="1" si="8"/>
        <v>4.7163483243796502</v>
      </c>
      <c r="N48" s="1">
        <f t="shared" ca="1" si="9"/>
        <v>9.0730815425925986</v>
      </c>
      <c r="O48" s="1">
        <f t="shared" ca="1" si="10"/>
        <v>12.116286147231314</v>
      </c>
      <c r="P48" s="1">
        <f t="shared" ca="1" si="11"/>
        <v>12.733720147125753</v>
      </c>
      <c r="Q48" s="1">
        <f t="shared" ca="1" si="12"/>
        <v>10.713659791917966</v>
      </c>
      <c r="R48" s="1">
        <f t="shared" ca="1" si="13"/>
        <v>6.7649592156171865</v>
      </c>
      <c r="S48" s="1">
        <f t="shared" ca="1" si="14"/>
        <v>2.4498158068928246</v>
      </c>
      <c r="T48" s="1">
        <f t="shared" ca="1" si="15"/>
        <v>3.4798912775358008E-2</v>
      </c>
    </row>
    <row r="49" spans="1:20" x14ac:dyDescent="0.25">
      <c r="A49" s="1">
        <v>0.46</v>
      </c>
      <c r="B49" s="1">
        <f t="shared" si="1"/>
        <v>9.3066462160000007</v>
      </c>
      <c r="C49" s="1">
        <f t="shared" si="2"/>
        <v>11.680291993777779</v>
      </c>
      <c r="D49">
        <f t="shared" ca="1" si="17"/>
        <v>-85</v>
      </c>
      <c r="E49" s="1">
        <f t="shared" ca="1" si="3"/>
        <v>-15.392452688724827</v>
      </c>
      <c r="F49" s="1">
        <f t="shared" si="4"/>
        <v>-6.892452688724827</v>
      </c>
      <c r="G49" s="1">
        <f t="shared" si="5"/>
        <v>1.4812000000000001</v>
      </c>
      <c r="H49" s="5">
        <f t="shared" si="18"/>
        <v>1</v>
      </c>
      <c r="I49" s="1">
        <f t="shared" ca="1" si="19"/>
        <v>-22.377821760925578</v>
      </c>
      <c r="J49" s="1">
        <f t="shared" ca="1" si="20"/>
        <v>500.76690676375432</v>
      </c>
      <c r="K49" s="1">
        <f t="shared" ca="1" si="6"/>
        <v>-8.104803967783452</v>
      </c>
      <c r="L49" s="1">
        <f t="shared" ca="1" si="7"/>
        <v>17.585335269945134</v>
      </c>
      <c r="M49" s="1">
        <f t="shared" ca="1" si="8"/>
        <v>24.403922565321754</v>
      </c>
      <c r="N49" s="1">
        <f t="shared" ca="1" si="9"/>
        <v>28.029279463091456</v>
      </c>
      <c r="O49" s="1">
        <f t="shared" ca="1" si="10"/>
        <v>27.550005698955886</v>
      </c>
      <c r="P49" s="1">
        <f t="shared" ca="1" si="11"/>
        <v>23.084224466519451</v>
      </c>
      <c r="Q49" s="1">
        <f t="shared" ca="1" si="12"/>
        <v>15.768149636074147</v>
      </c>
      <c r="R49" s="1">
        <f t="shared" ca="1" si="13"/>
        <v>7.6458655434530254</v>
      </c>
      <c r="S49" s="1">
        <f t="shared" ca="1" si="14"/>
        <v>1.4697956238350842</v>
      </c>
      <c r="T49" s="1">
        <f t="shared" ca="1" si="15"/>
        <v>0.42903690488689405</v>
      </c>
    </row>
    <row r="50" spans="1:20" x14ac:dyDescent="0.25">
      <c r="A50" s="1">
        <v>0.47</v>
      </c>
      <c r="B50" s="1">
        <f t="shared" si="1"/>
        <v>9.5089646119999998</v>
      </c>
      <c r="C50" s="1">
        <f t="shared" si="2"/>
        <v>11.882610389777778</v>
      </c>
      <c r="D50">
        <f t="shared" ca="1" si="17"/>
        <v>61</v>
      </c>
      <c r="E50" s="1">
        <f t="shared" ca="1" si="3"/>
        <v>1.4437006294839865</v>
      </c>
      <c r="F50" s="1">
        <f t="shared" si="4"/>
        <v>-4.6562993705160132</v>
      </c>
      <c r="G50" s="1">
        <f t="shared" si="5"/>
        <v>1.5134000000000001</v>
      </c>
      <c r="H50" s="5">
        <f t="shared" si="18"/>
        <v>1</v>
      </c>
      <c r="I50" s="1">
        <f t="shared" ca="1" si="19"/>
        <v>-5.5416684427167624</v>
      </c>
      <c r="J50" s="1">
        <f t="shared" ca="1" si="20"/>
        <v>30.710089129002828</v>
      </c>
      <c r="K50" s="1">
        <f t="shared" ca="1" si="6"/>
        <v>-5.3832663187395671</v>
      </c>
      <c r="L50" s="1">
        <f t="shared" ca="1" si="7"/>
        <v>53.390238260565916</v>
      </c>
      <c r="M50" s="1">
        <f t="shared" ca="1" si="8"/>
        <v>57.126486799450944</v>
      </c>
      <c r="N50" s="1">
        <f t="shared" ca="1" si="9"/>
        <v>54.637474269539268</v>
      </c>
      <c r="O50" s="1">
        <f t="shared" ca="1" si="10"/>
        <v>46.389934272364748</v>
      </c>
      <c r="P50" s="1">
        <f t="shared" ca="1" si="11"/>
        <v>33.974223634643707</v>
      </c>
      <c r="Q50" s="1">
        <f t="shared" ca="1" si="12"/>
        <v>19.947565301944888</v>
      </c>
      <c r="R50" s="1">
        <f t="shared" ca="1" si="13"/>
        <v>7.5803960160309787</v>
      </c>
      <c r="S50" s="1">
        <f t="shared" ca="1" si="14"/>
        <v>0.52848094380946731</v>
      </c>
      <c r="T50" s="1">
        <f t="shared" ca="1" si="15"/>
        <v>2.4601559329213041</v>
      </c>
    </row>
    <row r="51" spans="1:20" x14ac:dyDescent="0.25">
      <c r="A51" s="1">
        <v>0.48</v>
      </c>
      <c r="B51" s="1">
        <f t="shared" si="1"/>
        <v>9.7112830080000005</v>
      </c>
      <c r="C51" s="1">
        <f t="shared" si="2"/>
        <v>12.084928785777779</v>
      </c>
      <c r="D51">
        <f t="shared" ca="1" si="17"/>
        <v>-2</v>
      </c>
      <c r="E51" s="1">
        <f t="shared" ca="1" si="3"/>
        <v>-2.2168512794359048</v>
      </c>
      <c r="F51" s="1">
        <f t="shared" si="4"/>
        <v>-2.0168512794359046</v>
      </c>
      <c r="G51" s="1">
        <f t="shared" si="5"/>
        <v>1.5456000000000001</v>
      </c>
      <c r="H51" s="5">
        <f t="shared" si="18"/>
        <v>1</v>
      </c>
      <c r="I51" s="1">
        <f t="shared" ca="1" si="19"/>
        <v>-9.2022203516366545</v>
      </c>
      <c r="J51" s="1">
        <f t="shared" ca="1" si="20"/>
        <v>84.680859400075832</v>
      </c>
      <c r="K51" s="1">
        <f t="shared" ca="1" si="6"/>
        <v>-2.147758575205664</v>
      </c>
      <c r="L51" s="1">
        <f t="shared" ca="1" si="7"/>
        <v>103.96158320791494</v>
      </c>
      <c r="M51" s="1">
        <f t="shared" ca="1" si="8"/>
        <v>98.444696641922633</v>
      </c>
      <c r="N51" s="1">
        <f t="shared" ca="1" si="9"/>
        <v>84.975089608996186</v>
      </c>
      <c r="O51" s="1">
        <f t="shared" ca="1" si="10"/>
        <v>65.624866019670208</v>
      </c>
      <c r="P51" s="1">
        <f t="shared" ca="1" si="11"/>
        <v>43.500104593942417</v>
      </c>
      <c r="Q51" s="1">
        <f t="shared" ca="1" si="12"/>
        <v>22.429619023349588</v>
      </c>
      <c r="R51" s="1">
        <f t="shared" ca="1" si="13"/>
        <v>6.57775731446036</v>
      </c>
      <c r="S51" s="1">
        <f t="shared" ca="1" si="14"/>
        <v>1.7136720085751282E-2</v>
      </c>
      <c r="T51" s="1">
        <f t="shared" ca="1" si="15"/>
        <v>6.3010491782343463</v>
      </c>
    </row>
    <row r="52" spans="1:20" x14ac:dyDescent="0.25">
      <c r="A52" s="1">
        <v>0.49</v>
      </c>
      <c r="B52" s="1">
        <f t="shared" si="1"/>
        <v>9.9136014039999996</v>
      </c>
      <c r="C52" s="1">
        <f t="shared" si="2"/>
        <v>12.287247181777778</v>
      </c>
      <c r="D52">
        <f t="shared" ca="1" si="17"/>
        <v>-47</v>
      </c>
      <c r="E52" s="1">
        <f t="shared" ca="1" si="3"/>
        <v>-3.7817802124333895</v>
      </c>
      <c r="F52" s="1">
        <f t="shared" si="4"/>
        <v>0.91821978756661071</v>
      </c>
      <c r="G52" s="1">
        <f t="shared" si="5"/>
        <v>1.5778000000000001</v>
      </c>
      <c r="H52" s="5">
        <f t="shared" si="18"/>
        <v>1</v>
      </c>
      <c r="I52" s="1">
        <f t="shared" ca="1" si="19"/>
        <v>-10.767149284634138</v>
      </c>
      <c r="J52" s="1">
        <f t="shared" ca="1" si="20"/>
        <v>115.93150371759744</v>
      </c>
      <c r="K52" s="1">
        <f t="shared" ca="1" si="6"/>
        <v>1.4672699749133518</v>
      </c>
      <c r="L52" s="1">
        <f t="shared" ca="1" si="7"/>
        <v>162.44577994105532</v>
      </c>
      <c r="M52" s="1">
        <f t="shared" ca="1" si="8"/>
        <v>142.39594166513311</v>
      </c>
      <c r="N52" s="1">
        <f t="shared" ca="1" si="9"/>
        <v>114.37932518531079</v>
      </c>
      <c r="O52" s="1">
        <f t="shared" ca="1" si="10"/>
        <v>82.08820633102394</v>
      </c>
      <c r="P52" s="1">
        <f t="shared" ca="1" si="11"/>
        <v>49.955442971748219</v>
      </c>
      <c r="Q52" s="1">
        <f t="shared" ca="1" si="12"/>
        <v>22.704584483980099</v>
      </c>
      <c r="R52" s="1">
        <f t="shared" ca="1" si="13"/>
        <v>4.8654171662519259</v>
      </c>
      <c r="S52" s="1">
        <f t="shared" ca="1" si="14"/>
        <v>0.30145610822549146</v>
      </c>
      <c r="T52" s="1">
        <f t="shared" ca="1" si="15"/>
        <v>11.794918971971876</v>
      </c>
    </row>
    <row r="53" spans="1:20" x14ac:dyDescent="0.25">
      <c r="A53" s="1">
        <v>0.5</v>
      </c>
      <c r="B53" s="1">
        <f t="shared" si="1"/>
        <v>10.1159198</v>
      </c>
      <c r="C53" s="1">
        <f t="shared" si="2"/>
        <v>12.489565577777778</v>
      </c>
      <c r="D53">
        <f t="shared" ca="1" si="17"/>
        <v>-12</v>
      </c>
      <c r="E53" s="1">
        <f t="shared" ca="1" si="3"/>
        <v>2.8291825968959285</v>
      </c>
      <c r="F53" s="1">
        <f t="shared" si="4"/>
        <v>4.0291825968959287</v>
      </c>
      <c r="G53" s="1">
        <f t="shared" si="5"/>
        <v>1.61</v>
      </c>
      <c r="H53" s="5">
        <f t="shared" si="18"/>
        <v>1</v>
      </c>
      <c r="I53" s="1">
        <f t="shared" ca="1" si="19"/>
        <v>-4.1561864753048203</v>
      </c>
      <c r="J53" s="1">
        <f t="shared" ca="1" si="20"/>
        <v>17.273886017506705</v>
      </c>
      <c r="K53" s="1">
        <f t="shared" ca="1" si="6"/>
        <v>5.311599318919094</v>
      </c>
      <c r="L53" s="1">
        <f t="shared" ca="1" si="7"/>
        <v>220.45433779081469</v>
      </c>
      <c r="M53" s="1">
        <f t="shared" ca="1" si="8"/>
        <v>182.33833610957677</v>
      </c>
      <c r="N53" s="1">
        <f t="shared" ca="1" si="9"/>
        <v>138.14598534091022</v>
      </c>
      <c r="O53" s="1">
        <f t="shared" ca="1" si="10"/>
        <v>92.961044097479387</v>
      </c>
      <c r="P53" s="1">
        <f t="shared" ca="1" si="11"/>
        <v>52.121324373297689</v>
      </c>
      <c r="Q53" s="1">
        <f t="shared" ca="1" si="12"/>
        <v>20.673664753978347</v>
      </c>
      <c r="R53" s="1">
        <f t="shared" ca="1" si="13"/>
        <v>2.8540775417920736</v>
      </c>
      <c r="S53" s="1">
        <f t="shared" ca="1" si="14"/>
        <v>1.6445926489246403</v>
      </c>
      <c r="T53" s="1">
        <f t="shared" ca="1" si="15"/>
        <v>18.45087931469315</v>
      </c>
    </row>
    <row r="54" spans="1:20" x14ac:dyDescent="0.25">
      <c r="A54" s="1">
        <v>0.51</v>
      </c>
      <c r="B54" s="1">
        <f t="shared" si="1"/>
        <v>10.318238196000001</v>
      </c>
      <c r="C54" s="1">
        <f t="shared" si="2"/>
        <v>12.691883973777779</v>
      </c>
      <c r="D54">
        <f t="shared" ca="1" si="17"/>
        <v>148</v>
      </c>
      <c r="E54" s="1">
        <f t="shared" ca="1" si="3"/>
        <v>21.989130710401753</v>
      </c>
      <c r="F54" s="1">
        <f t="shared" si="4"/>
        <v>7.189130710401753</v>
      </c>
      <c r="G54" s="1">
        <f t="shared" si="5"/>
        <v>1.6422000000000003</v>
      </c>
      <c r="H54" s="5">
        <f t="shared" si="18"/>
        <v>1</v>
      </c>
      <c r="I54" s="1">
        <f t="shared" ca="1" si="19"/>
        <v>15.003761638201004</v>
      </c>
      <c r="J54" s="1">
        <f t="shared" ca="1" si="20"/>
        <v>225.11286329595208</v>
      </c>
      <c r="K54" s="1">
        <f t="shared" ca="1" si="6"/>
        <v>9.2254810081155441</v>
      </c>
      <c r="L54" s="1">
        <f t="shared" ca="1" si="7"/>
        <v>269.27150755373418</v>
      </c>
      <c r="M54" s="1">
        <f t="shared" ca="1" si="8"/>
        <v>211.95534613210592</v>
      </c>
      <c r="N54" s="1">
        <f t="shared" ca="1" si="9"/>
        <v>152.27963259664412</v>
      </c>
      <c r="O54" s="1">
        <f t="shared" ca="1" si="10"/>
        <v>96.250919697278817</v>
      </c>
      <c r="P54" s="1">
        <f t="shared" ca="1" si="11"/>
        <v>49.494815082170234</v>
      </c>
      <c r="Q54" s="1">
        <f t="shared" ca="1" si="12"/>
        <v>16.685263842313432</v>
      </c>
      <c r="R54" s="1">
        <f t="shared" ca="1" si="13"/>
        <v>1.070913214020125</v>
      </c>
      <c r="S54" s="1">
        <f t="shared" ca="1" si="14"/>
        <v>4.1467225349990455</v>
      </c>
      <c r="T54" s="1">
        <f t="shared" ca="1" si="15"/>
        <v>25.5041909225579</v>
      </c>
    </row>
    <row r="55" spans="1:20" x14ac:dyDescent="0.25">
      <c r="A55" s="1">
        <v>0.52</v>
      </c>
      <c r="B55" s="1">
        <f t="shared" si="1"/>
        <v>10.520556592</v>
      </c>
      <c r="C55" s="1">
        <f t="shared" si="2"/>
        <v>12.894202369777778</v>
      </c>
      <c r="D55">
        <f t="shared" ca="1" si="17"/>
        <v>37</v>
      </c>
      <c r="E55" s="1">
        <f t="shared" ca="1" si="3"/>
        <v>13.969159417740975</v>
      </c>
      <c r="F55" s="1">
        <f t="shared" si="4"/>
        <v>10.269159417740976</v>
      </c>
      <c r="G55" s="1">
        <f t="shared" si="5"/>
        <v>1.6744000000000001</v>
      </c>
      <c r="H55" s="5">
        <f t="shared" si="18"/>
        <v>1</v>
      </c>
      <c r="I55" s="1">
        <f t="shared" ca="1" si="19"/>
        <v>6.9837903455402266</v>
      </c>
      <c r="J55" s="1">
        <f t="shared" ca="1" si="20"/>
        <v>48.77332759046088</v>
      </c>
      <c r="K55" s="1">
        <f t="shared" ca="1" si="6"/>
        <v>13.046276394176754</v>
      </c>
      <c r="L55" s="1">
        <f t="shared" ca="1" si="7"/>
        <v>301.18909681262437</v>
      </c>
      <c r="M55" s="1">
        <f t="shared" ca="1" si="8"/>
        <v>226.27421597031423</v>
      </c>
      <c r="N55" s="1">
        <f t="shared" ca="1" si="9"/>
        <v>154.17985244356203</v>
      </c>
      <c r="O55" s="1">
        <f t="shared" ca="1" si="10"/>
        <v>91.168592108167545</v>
      </c>
      <c r="P55" s="1">
        <f t="shared" ca="1" si="11"/>
        <v>42.415539258730981</v>
      </c>
      <c r="Q55" s="1">
        <f t="shared" ca="1" si="12"/>
        <v>11.500494754741156</v>
      </c>
      <c r="R55" s="1">
        <f t="shared" ca="1" si="13"/>
        <v>7.1232094768389959E-2</v>
      </c>
      <c r="S55" s="1">
        <f t="shared" ca="1" si="14"/>
        <v>7.7123787008077969</v>
      </c>
      <c r="T55" s="1">
        <f t="shared" ca="1" si="15"/>
        <v>32.032624302104232</v>
      </c>
    </row>
    <row r="56" spans="1:20" x14ac:dyDescent="0.25">
      <c r="A56" s="1">
        <v>0.53</v>
      </c>
      <c r="B56" s="1">
        <f t="shared" si="1"/>
        <v>10.722874988000001</v>
      </c>
      <c r="C56" s="1">
        <f t="shared" si="2"/>
        <v>13.096520765777779</v>
      </c>
      <c r="D56">
        <f t="shared" ca="1" si="17"/>
        <v>-76</v>
      </c>
      <c r="E56" s="1">
        <f t="shared" ca="1" si="3"/>
        <v>5.5436241848559593</v>
      </c>
      <c r="F56" s="1">
        <f t="shared" si="4"/>
        <v>13.143624184855959</v>
      </c>
      <c r="G56" s="1">
        <f t="shared" si="5"/>
        <v>1.7066000000000001</v>
      </c>
      <c r="H56" s="5">
        <f t="shared" si="18"/>
        <v>1</v>
      </c>
      <c r="I56" s="1">
        <f t="shared" ca="1" si="19"/>
        <v>-1.4417448873447896</v>
      </c>
      <c r="J56" s="1">
        <f t="shared" ca="1" si="20"/>
        <v>2.0786283201848401</v>
      </c>
      <c r="K56" s="1">
        <f t="shared" ca="1" si="6"/>
        <v>16.615214965762458</v>
      </c>
      <c r="L56" s="1">
        <f t="shared" ca="1" si="7"/>
        <v>310.76957692922588</v>
      </c>
      <c r="M56" s="1">
        <f t="shared" ca="1" si="8"/>
        <v>222.5393597730492</v>
      </c>
      <c r="N56" s="1">
        <f t="shared" ca="1" si="9"/>
        <v>143.1507820479234</v>
      </c>
      <c r="O56" s="1">
        <f t="shared" ca="1" si="10"/>
        <v>78.336189388888798</v>
      </c>
      <c r="P56" s="1">
        <f t="shared" ca="1" si="11"/>
        <v>32.06400776400281</v>
      </c>
      <c r="Q56" s="1">
        <f t="shared" ca="1" si="12"/>
        <v>6.1899286888241738</v>
      </c>
      <c r="R56" s="1">
        <f t="shared" ca="1" si="13"/>
        <v>0.34231418572359568</v>
      </c>
      <c r="S56" s="1">
        <f t="shared" ca="1" si="14"/>
        <v>12.051942550074999</v>
      </c>
      <c r="T56" s="1">
        <f t="shared" ca="1" si="15"/>
        <v>37.109379987904518</v>
      </c>
    </row>
    <row r="57" spans="1:20" x14ac:dyDescent="0.25">
      <c r="A57" s="1">
        <v>0.54</v>
      </c>
      <c r="B57" s="1">
        <f t="shared" si="1"/>
        <v>10.925193384000002</v>
      </c>
      <c r="C57" s="1">
        <f t="shared" si="2"/>
        <v>13.29883916177778</v>
      </c>
      <c r="D57">
        <f t="shared" ca="1" si="17"/>
        <v>122</v>
      </c>
      <c r="E57" s="1">
        <f t="shared" ca="1" si="3"/>
        <v>27.895266109104352</v>
      </c>
      <c r="F57" s="1">
        <f t="shared" si="4"/>
        <v>15.695266109104352</v>
      </c>
      <c r="G57" s="1">
        <f t="shared" si="5"/>
        <v>1.7388000000000003</v>
      </c>
      <c r="H57" s="5">
        <f t="shared" si="18"/>
        <v>1</v>
      </c>
      <c r="I57" s="1">
        <f t="shared" ca="1" si="19"/>
        <v>20.909897036903601</v>
      </c>
      <c r="J57" s="1">
        <f t="shared" ca="1" si="20"/>
        <v>437.22379409390999</v>
      </c>
      <c r="K57" s="1">
        <f t="shared" ca="1" si="6"/>
        <v>19.783991947374901</v>
      </c>
      <c r="L57" s="1">
        <f t="shared" ca="1" si="7"/>
        <v>295.83699796312271</v>
      </c>
      <c r="M57" s="1">
        <f t="shared" ca="1" si="8"/>
        <v>200.79424480717748</v>
      </c>
      <c r="N57" s="1">
        <f t="shared" ca="1" si="9"/>
        <v>120.64156310993177</v>
      </c>
      <c r="O57" s="1">
        <f t="shared" ca="1" si="10"/>
        <v>59.782580484223658</v>
      </c>
      <c r="P57" s="1">
        <f t="shared" ca="1" si="11"/>
        <v>20.324068475707659</v>
      </c>
      <c r="Q57" s="1">
        <f t="shared" ca="1" si="12"/>
        <v>1.9744699367701526</v>
      </c>
      <c r="R57" s="1">
        <f t="shared" ca="1" si="13"/>
        <v>2.2146828263213036</v>
      </c>
      <c r="S57" s="1">
        <f t="shared" ca="1" si="14"/>
        <v>16.717678980541198</v>
      </c>
      <c r="T57" s="1">
        <f t="shared" ca="1" si="15"/>
        <v>39.965312321399807</v>
      </c>
    </row>
    <row r="58" spans="1:20" x14ac:dyDescent="0.25">
      <c r="A58" s="1">
        <v>0.55000000000000004</v>
      </c>
      <c r="B58" s="1">
        <f t="shared" si="1"/>
        <v>11.127511780000001</v>
      </c>
      <c r="C58" s="1">
        <f t="shared" si="2"/>
        <v>13.501157557777779</v>
      </c>
      <c r="D58">
        <f t="shared" ca="1" si="17"/>
        <v>-78</v>
      </c>
      <c r="E58" s="1">
        <f t="shared" ca="1" si="3"/>
        <v>10.019995296813935</v>
      </c>
      <c r="F58" s="1">
        <f t="shared" si="4"/>
        <v>17.819995296813936</v>
      </c>
      <c r="G58" s="1">
        <f t="shared" si="5"/>
        <v>1.7710000000000001</v>
      </c>
      <c r="H58" s="5">
        <f t="shared" si="18"/>
        <v>1</v>
      </c>
      <c r="I58" s="1">
        <f t="shared" ca="1" si="19"/>
        <v>3.0346262246131861</v>
      </c>
      <c r="J58" s="1">
        <f t="shared" ca="1" si="20"/>
        <v>9.2089563231100797</v>
      </c>
      <c r="K58" s="1">
        <f t="shared" ca="1" si="6"/>
        <v>22.420931001796639</v>
      </c>
      <c r="L58" s="1">
        <f t="shared" ca="1" si="7"/>
        <v>258.0249302273441</v>
      </c>
      <c r="M58" s="1">
        <f t="shared" ca="1" si="8"/>
        <v>164.06161161609381</v>
      </c>
      <c r="N58" s="1">
        <f t="shared" ca="1" si="9"/>
        <v>90.161937976465211</v>
      </c>
      <c r="O58" s="1">
        <f t="shared" ca="1" si="10"/>
        <v>38.712776765715475</v>
      </c>
      <c r="P58" s="1">
        <f t="shared" ca="1" si="11"/>
        <v>9.5229371750164677</v>
      </c>
      <c r="Q58" s="1">
        <f t="shared" ca="1" si="12"/>
        <v>3.2637470857296492E-2</v>
      </c>
      <c r="R58" s="1">
        <f t="shared" ca="1" si="13"/>
        <v>5.7951886245934752</v>
      </c>
      <c r="S58" s="1">
        <f t="shared" ca="1" si="14"/>
        <v>21.168609361384682</v>
      </c>
      <c r="T58" s="1">
        <f t="shared" ca="1" si="15"/>
        <v>40.130458148869437</v>
      </c>
    </row>
    <row r="59" spans="1:20" x14ac:dyDescent="0.25">
      <c r="A59" s="1">
        <v>0.56000000000000005</v>
      </c>
      <c r="B59" s="1">
        <f t="shared" si="1"/>
        <v>11.329830176000002</v>
      </c>
      <c r="C59" s="1">
        <f t="shared" si="2"/>
        <v>13.703475953777779</v>
      </c>
      <c r="D59">
        <f t="shared" ca="1" si="17"/>
        <v>124</v>
      </c>
      <c r="E59" s="1">
        <f t="shared" ca="1" si="3"/>
        <v>31.831137033508092</v>
      </c>
      <c r="F59" s="1">
        <f t="shared" si="4"/>
        <v>19.43113703350809</v>
      </c>
      <c r="G59" s="1">
        <f t="shared" si="5"/>
        <v>1.8032000000000004</v>
      </c>
      <c r="H59" s="5">
        <f t="shared" si="18"/>
        <v>1</v>
      </c>
      <c r="I59" s="1">
        <f t="shared" ca="1" si="19"/>
        <v>24.845767961307345</v>
      </c>
      <c r="J59" s="1">
        <f t="shared" ca="1" si="20"/>
        <v>617.31218558712658</v>
      </c>
      <c r="K59" s="1">
        <f t="shared" ca="1" si="6"/>
        <v>24.416455949269128</v>
      </c>
      <c r="L59" s="1">
        <f t="shared" ca="1" si="7"/>
        <v>202.76890068436492</v>
      </c>
      <c r="M59" s="1">
        <f t="shared" ca="1" si="8"/>
        <v>118.06790663131162</v>
      </c>
      <c r="N59" s="1">
        <f t="shared" ca="1" si="9"/>
        <v>56.865010240028234</v>
      </c>
      <c r="O59" s="1">
        <f t="shared" ca="1" si="10"/>
        <v>19.073244859650458</v>
      </c>
      <c r="P59" s="1">
        <f t="shared" ca="1" si="11"/>
        <v>2.0825055494767435</v>
      </c>
      <c r="Q59" s="1">
        <f t="shared" ca="1" si="12"/>
        <v>1.3029036864192614</v>
      </c>
      <c r="R59" s="1">
        <f t="shared" ca="1" si="13"/>
        <v>10.933142539742198</v>
      </c>
      <c r="S59" s="1">
        <f t="shared" ca="1" si="14"/>
        <v>24.853404691844812</v>
      </c>
      <c r="T59" s="1">
        <f t="shared" ca="1" si="15"/>
        <v>37.527724068609203</v>
      </c>
    </row>
    <row r="60" spans="1:20" x14ac:dyDescent="0.25">
      <c r="A60" s="1">
        <v>0.56999999999999995</v>
      </c>
      <c r="B60" s="1">
        <f t="shared" si="1"/>
        <v>11.532148571999999</v>
      </c>
      <c r="C60" s="1">
        <f t="shared" si="2"/>
        <v>13.905794349777777</v>
      </c>
      <c r="D60">
        <f t="shared" ca="1" si="17"/>
        <v>-142</v>
      </c>
      <c r="E60" s="1">
        <f t="shared" ca="1" si="3"/>
        <v>6.2629675315073037</v>
      </c>
      <c r="F60" s="1">
        <f t="shared" si="4"/>
        <v>20.462967531507303</v>
      </c>
      <c r="G60" s="1">
        <f t="shared" si="5"/>
        <v>1.8353999999999999</v>
      </c>
      <c r="H60" s="5">
        <f t="shared" si="18"/>
        <v>1</v>
      </c>
      <c r="I60" s="1">
        <f t="shared" ca="1" si="19"/>
        <v>-0.7224015406934452</v>
      </c>
      <c r="J60" s="1">
        <f t="shared" ca="1" si="20"/>
        <v>0.52186398599626338</v>
      </c>
      <c r="K60" s="1">
        <f t="shared" ca="1" si="6"/>
        <v>25.687644129903703</v>
      </c>
      <c r="L60" s="1">
        <f t="shared" ca="1" si="7"/>
        <v>138.7101503537607</v>
      </c>
      <c r="M60" s="1">
        <f t="shared" ca="1" si="8"/>
        <v>70.525882680675863</v>
      </c>
      <c r="N60" s="1">
        <f t="shared" ca="1" si="9"/>
        <v>26.841317171959265</v>
      </c>
      <c r="O60" s="1">
        <f t="shared" ca="1" si="10"/>
        <v>4.9688324052995165</v>
      </c>
      <c r="P60" s="1">
        <f t="shared" ca="1" si="11"/>
        <v>0.1317326149489508</v>
      </c>
      <c r="Q60" s="1">
        <f t="shared" ca="1" si="12"/>
        <v>6.3119387152068196</v>
      </c>
      <c r="R60" s="1">
        <f t="shared" ca="1" si="13"/>
        <v>17.225775620822517</v>
      </c>
      <c r="S60" s="1">
        <f t="shared" ca="1" si="14"/>
        <v>27.297245557830973</v>
      </c>
      <c r="T60" s="1">
        <f t="shared" ca="1" si="15"/>
        <v>32.499654367683625</v>
      </c>
    </row>
    <row r="61" spans="1:20" x14ac:dyDescent="0.25">
      <c r="A61" s="1">
        <v>0.57999999999999996</v>
      </c>
      <c r="B61" s="1">
        <f t="shared" si="1"/>
        <v>11.734466968</v>
      </c>
      <c r="C61" s="1">
        <f t="shared" si="2"/>
        <v>14.108112745777778</v>
      </c>
      <c r="D61">
        <f t="shared" ca="1" si="17"/>
        <v>4</v>
      </c>
      <c r="E61" s="1">
        <f t="shared" ca="1" si="3"/>
        <v>21.273395020095734</v>
      </c>
      <c r="F61" s="1">
        <f t="shared" si="4"/>
        <v>20.873395020095735</v>
      </c>
      <c r="G61" s="1">
        <f t="shared" si="5"/>
        <v>1.8675999999999999</v>
      </c>
      <c r="H61" s="5">
        <f t="shared" si="18"/>
        <v>1</v>
      </c>
      <c r="I61" s="1">
        <f t="shared" ca="1" si="19"/>
        <v>14.288025947894985</v>
      </c>
      <c r="J61" s="1">
        <f t="shared" ca="1" si="20"/>
        <v>204.14768548772039</v>
      </c>
      <c r="K61" s="1">
        <f t="shared" ca="1" si="6"/>
        <v>26.181672197497321</v>
      </c>
      <c r="L61" s="1">
        <f t="shared" ca="1" si="7"/>
        <v>76.566799800074662</v>
      </c>
      <c r="M61" s="1">
        <f t="shared" ca="1" si="8"/>
        <v>30.059408001303069</v>
      </c>
      <c r="N61" s="1">
        <f t="shared" ca="1" si="9"/>
        <v>6.2167676253250432</v>
      </c>
      <c r="O61" s="1">
        <f t="shared" ca="1" si="10"/>
        <v>1.4085928390687617E-2</v>
      </c>
      <c r="P61" s="1">
        <f t="shared" ca="1" si="11"/>
        <v>5.1390955207163636</v>
      </c>
      <c r="Q61" s="1">
        <f t="shared" ca="1" si="12"/>
        <v>15.057089174191182</v>
      </c>
      <c r="R61" s="1">
        <f t="shared" ca="1" si="13"/>
        <v>24.063274799724464</v>
      </c>
      <c r="S61" s="1">
        <f t="shared" ca="1" si="14"/>
        <v>28.177806592122543</v>
      </c>
      <c r="T61" s="1">
        <f t="shared" ca="1" si="15"/>
        <v>25.761111443380049</v>
      </c>
    </row>
    <row r="62" spans="1:20" x14ac:dyDescent="0.25">
      <c r="A62" s="1">
        <v>0.59</v>
      </c>
      <c r="B62" s="1">
        <f t="shared" si="1"/>
        <v>11.936785364</v>
      </c>
      <c r="C62" s="1">
        <f t="shared" si="2"/>
        <v>14.310431141777778</v>
      </c>
      <c r="D62">
        <f t="shared" ca="1" si="17"/>
        <v>-76</v>
      </c>
      <c r="E62" s="1">
        <f t="shared" ca="1" si="3"/>
        <v>13.045676807737637</v>
      </c>
      <c r="F62" s="1">
        <f t="shared" si="4"/>
        <v>20.645676807737637</v>
      </c>
      <c r="G62" s="1">
        <f t="shared" si="5"/>
        <v>1.8998000000000002</v>
      </c>
      <c r="H62" s="5">
        <f t="shared" si="18"/>
        <v>1</v>
      </c>
      <c r="I62" s="1">
        <f t="shared" ca="1" si="19"/>
        <v>6.0603077355368882</v>
      </c>
      <c r="J62" s="1">
        <f t="shared" ca="1" si="20"/>
        <v>36.727329849408243</v>
      </c>
      <c r="K62" s="1">
        <f t="shared" ca="1" si="6"/>
        <v>25.878011157172502</v>
      </c>
      <c r="L62" s="1">
        <f t="shared" ca="1" si="7"/>
        <v>27.614266858430405</v>
      </c>
      <c r="M62" s="1">
        <f t="shared" ca="1" si="8"/>
        <v>4.9156530020848352</v>
      </c>
      <c r="N62" s="1">
        <f t="shared" ca="1" si="9"/>
        <v>0.18374548825839343</v>
      </c>
      <c r="O62" s="1">
        <f t="shared" ca="1" si="10"/>
        <v>6.7173307970564879</v>
      </c>
      <c r="P62" s="1">
        <f t="shared" ca="1" si="11"/>
        <v>17.624436174717914</v>
      </c>
      <c r="Q62" s="1">
        <f t="shared" ca="1" si="12"/>
        <v>26.964351407838105</v>
      </c>
      <c r="R62" s="1">
        <f t="shared" ca="1" si="13"/>
        <v>30.707471108131234</v>
      </c>
      <c r="S62" s="1">
        <f t="shared" ca="1" si="14"/>
        <v>27.377322744275972</v>
      </c>
      <c r="T62" s="1">
        <f t="shared" ca="1" si="15"/>
        <v>18.284316111656651</v>
      </c>
    </row>
    <row r="63" spans="1:20" x14ac:dyDescent="0.25">
      <c r="A63" s="1">
        <v>0.6</v>
      </c>
      <c r="B63" s="1">
        <f t="shared" si="1"/>
        <v>12.139103759999999</v>
      </c>
      <c r="C63" s="1">
        <f t="shared" si="2"/>
        <v>14.512749537777777</v>
      </c>
      <c r="D63">
        <f t="shared" ca="1" si="17"/>
        <v>-73</v>
      </c>
      <c r="E63" s="1">
        <f t="shared" ca="1" si="3"/>
        <v>12.489102271710575</v>
      </c>
      <c r="F63" s="1">
        <f t="shared" si="4"/>
        <v>19.789102271710576</v>
      </c>
      <c r="G63" s="1">
        <f t="shared" si="5"/>
        <v>1.9319999999999999</v>
      </c>
      <c r="H63" s="5">
        <f t="shared" si="18"/>
        <v>1</v>
      </c>
      <c r="I63" s="1">
        <f t="shared" ca="1" si="19"/>
        <v>5.503733199509826</v>
      </c>
      <c r="J63" s="1">
        <f t="shared" ca="1" si="20"/>
        <v>30.291079131386667</v>
      </c>
      <c r="K63" s="1">
        <f t="shared" ca="1" si="6"/>
        <v>24.789279433569924</v>
      </c>
      <c r="L63" s="1">
        <f t="shared" ca="1" si="7"/>
        <v>1.9854273075820226</v>
      </c>
      <c r="M63" s="1">
        <f t="shared" ca="1" si="8"/>
        <v>1.6518160973255647</v>
      </c>
      <c r="N63" s="1">
        <f t="shared" ca="1" si="9"/>
        <v>12.113213192678653</v>
      </c>
      <c r="O63" s="1">
        <f t="shared" ca="1" si="10"/>
        <v>25.996799308797968</v>
      </c>
      <c r="P63" s="1">
        <f t="shared" ca="1" si="11"/>
        <v>37.000521249776604</v>
      </c>
      <c r="Q63" s="1">
        <f t="shared" ca="1" si="12"/>
        <v>40.932371828591087</v>
      </c>
      <c r="R63" s="1">
        <f t="shared" ca="1" si="13"/>
        <v>36.392899729889052</v>
      </c>
      <c r="S63" s="1">
        <f t="shared" ca="1" si="14"/>
        <v>25.001771649979805</v>
      </c>
      <c r="T63" s="1">
        <f t="shared" ca="1" si="15"/>
        <v>11.135503539742786</v>
      </c>
    </row>
    <row r="64" spans="1:20" x14ac:dyDescent="0.25">
      <c r="A64" s="1">
        <v>0.61</v>
      </c>
      <c r="B64" s="1">
        <f t="shared" si="1"/>
        <v>12.341422156</v>
      </c>
      <c r="C64" s="1">
        <f t="shared" si="2"/>
        <v>14.715067933777778</v>
      </c>
      <c r="D64">
        <f t="shared" ca="1" si="17"/>
        <v>-52</v>
      </c>
      <c r="E64" s="1">
        <f t="shared" ca="1" si="3"/>
        <v>13.138613913754337</v>
      </c>
      <c r="F64" s="1">
        <f t="shared" si="4"/>
        <v>18.338613913754337</v>
      </c>
      <c r="G64" s="1">
        <f t="shared" si="5"/>
        <v>1.9642000000000002</v>
      </c>
      <c r="H64" s="5">
        <f t="shared" si="18"/>
        <v>1</v>
      </c>
      <c r="I64" s="1">
        <f t="shared" ca="1" si="19"/>
        <v>6.1532448415535885</v>
      </c>
      <c r="J64" s="1">
        <f t="shared" ca="1" si="20"/>
        <v>37.862422080105844</v>
      </c>
      <c r="K64" s="1">
        <f t="shared" ca="1" si="6"/>
        <v>22.960718520934307</v>
      </c>
      <c r="L64" s="1">
        <f t="shared" ca="1" si="7"/>
        <v>7.0408778873910727</v>
      </c>
      <c r="M64" s="1">
        <f t="shared" ca="1" si="8"/>
        <v>23.99867536314591</v>
      </c>
      <c r="N64" s="1">
        <f t="shared" ca="1" si="9"/>
        <v>42.891942158289133</v>
      </c>
      <c r="O64" s="1">
        <f t="shared" ca="1" si="10"/>
        <v>56.913309339525419</v>
      </c>
      <c r="P64" s="1">
        <f t="shared" ca="1" si="11"/>
        <v>61.577130324749731</v>
      </c>
      <c r="Q64" s="1">
        <f t="shared" ca="1" si="12"/>
        <v>55.460128289450346</v>
      </c>
      <c r="R64" s="1">
        <f t="shared" ca="1" si="13"/>
        <v>40.435258753965037</v>
      </c>
      <c r="S64" s="1">
        <f t="shared" ca="1" si="14"/>
        <v>21.363850999714309</v>
      </c>
      <c r="T64" s="1">
        <f t="shared" ca="1" si="15"/>
        <v>5.2920223011197853</v>
      </c>
    </row>
    <row r="65" spans="1:20" x14ac:dyDescent="0.25">
      <c r="A65" s="1">
        <v>0.62</v>
      </c>
      <c r="B65" s="1">
        <f t="shared" si="1"/>
        <v>12.543740552000001</v>
      </c>
      <c r="C65" s="1">
        <f t="shared" si="2"/>
        <v>14.917386329777779</v>
      </c>
      <c r="D65">
        <f t="shared" ca="1" si="17"/>
        <v>-19</v>
      </c>
      <c r="E65" s="1">
        <f t="shared" ca="1" si="3"/>
        <v>14.453381940126169</v>
      </c>
      <c r="F65" s="1">
        <f t="shared" si="4"/>
        <v>16.35338194012617</v>
      </c>
      <c r="G65" s="1">
        <f t="shared" si="5"/>
        <v>1.9964000000000002</v>
      </c>
      <c r="H65" s="5">
        <f t="shared" si="18"/>
        <v>1</v>
      </c>
      <c r="I65" s="1">
        <f t="shared" ca="1" si="19"/>
        <v>7.4680128679254203</v>
      </c>
      <c r="J65" s="1">
        <f t="shared" ca="1" si="20"/>
        <v>55.771216195499662</v>
      </c>
      <c r="K65" s="1">
        <f t="shared" ca="1" si="6"/>
        <v>20.468313004091929</v>
      </c>
      <c r="L65" s="1">
        <f t="shared" ca="1" si="7"/>
        <v>46.062967299922846</v>
      </c>
      <c r="M65" s="1">
        <f t="shared" ca="1" si="8"/>
        <v>72.087598943335024</v>
      </c>
      <c r="N65" s="1">
        <f t="shared" ca="1" si="9"/>
        <v>90.602331657653394</v>
      </c>
      <c r="O65" s="1">
        <f t="shared" ca="1" si="10"/>
        <v>96.674942387155966</v>
      </c>
      <c r="P65" s="1">
        <f t="shared" ca="1" si="11"/>
        <v>88.736800979626068</v>
      </c>
      <c r="Q65" s="1">
        <f t="shared" ca="1" si="12"/>
        <v>68.842832568278709</v>
      </c>
      <c r="R65" s="1">
        <f t="shared" ca="1" si="13"/>
        <v>42.330866949112696</v>
      </c>
      <c r="S65" s="1">
        <f t="shared" ca="1" si="14"/>
        <v>16.932657661190376</v>
      </c>
      <c r="T65" s="1">
        <f t="shared" ca="1" si="15"/>
        <v>1.4731512898167156</v>
      </c>
    </row>
    <row r="66" spans="1:20" x14ac:dyDescent="0.25">
      <c r="A66" s="1">
        <v>0.63</v>
      </c>
      <c r="B66" s="1">
        <f t="shared" si="1"/>
        <v>12.746058948</v>
      </c>
      <c r="C66" s="1">
        <f t="shared" si="2"/>
        <v>15.119704725777778</v>
      </c>
      <c r="D66">
        <f t="shared" ca="1" si="17"/>
        <v>135</v>
      </c>
      <c r="E66" s="1">
        <f t="shared" ca="1" si="3"/>
        <v>27.414390513645294</v>
      </c>
      <c r="F66" s="1">
        <f t="shared" si="4"/>
        <v>13.914390513645293</v>
      </c>
      <c r="G66" s="1">
        <f t="shared" si="5"/>
        <v>2.0286</v>
      </c>
      <c r="H66" s="5">
        <f t="shared" si="18"/>
        <v>1</v>
      </c>
      <c r="I66" s="1">
        <f t="shared" ca="1" si="19"/>
        <v>20.429021441444547</v>
      </c>
      <c r="J66" s="1">
        <f t="shared" ca="1" si="20"/>
        <v>417.34491705500102</v>
      </c>
      <c r="K66" s="1">
        <f t="shared" ca="1" si="6"/>
        <v>17.415633071548555</v>
      </c>
      <c r="L66" s="1">
        <f t="shared" ca="1" si="7"/>
        <v>117.49153083918549</v>
      </c>
      <c r="M66" s="1">
        <f t="shared" ca="1" si="8"/>
        <v>142.18195000467213</v>
      </c>
      <c r="N66" s="1">
        <f t="shared" ca="1" si="9"/>
        <v>150.61555574054921</v>
      </c>
      <c r="O66" s="1">
        <f t="shared" ca="1" si="10"/>
        <v>140.92964216796378</v>
      </c>
      <c r="P66" s="1">
        <f t="shared" ca="1" si="11"/>
        <v>115.26490669621084</v>
      </c>
      <c r="Q66" s="1">
        <f t="shared" ca="1" si="12"/>
        <v>79.409286867849801</v>
      </c>
      <c r="R66" s="1">
        <f t="shared" ca="1" si="13"/>
        <v>41.831817575016998</v>
      </c>
      <c r="S66" s="1">
        <f t="shared" ca="1" si="14"/>
        <v>12.258699449272981</v>
      </c>
      <c r="T66" s="1">
        <f t="shared" ca="1" si="15"/>
        <v>1.6252830732612758E-2</v>
      </c>
    </row>
    <row r="67" spans="1:20" x14ac:dyDescent="0.25">
      <c r="A67" s="1">
        <v>0.64</v>
      </c>
      <c r="B67" s="1">
        <f t="shared" ref="B67:B130" si="23">$Z$6*A67</f>
        <v>12.948377344000001</v>
      </c>
      <c r="C67" s="1">
        <f t="shared" ref="C67:C130" si="24">B67+$Z$8</f>
        <v>15.322023121777779</v>
      </c>
      <c r="D67">
        <f t="shared" ca="1" si="17"/>
        <v>-22</v>
      </c>
      <c r="E67" s="1">
        <f t="shared" ref="E67:E130" ca="1" si="25">F67+D67/10</f>
        <v>8.9211341424702084</v>
      </c>
      <c r="F67" s="1">
        <f t="shared" ref="F67:F130" si="26">$Z$3+$Z$4*SIN(C67)</f>
        <v>11.121134142470208</v>
      </c>
      <c r="G67" s="1">
        <f t="shared" ref="G67:G130" si="27">B67/(2*3.14159)</f>
        <v>2.0608000000000004</v>
      </c>
      <c r="H67" s="5">
        <f t="shared" si="18"/>
        <v>1</v>
      </c>
      <c r="I67" s="1">
        <f t="shared" ca="1" si="19"/>
        <v>1.9357650702694595</v>
      </c>
      <c r="J67" s="1">
        <f t="shared" ca="1" si="20"/>
        <v>3.7471864072753256</v>
      </c>
      <c r="K67" s="1">
        <f t="shared" ref="K67:K130" ca="1" si="28">$W$3+$W$4*SIN((2*3.14159*$W$9*A67)+$W$8)</f>
        <v>13.929530727893667</v>
      </c>
      <c r="L67" s="1">
        <f t="shared" ref="L67:L130" ca="1" si="29">($W$3+$W$4*SIN((2*3.14159*($W$5-0.2)*A67)+$W$8)-F67)*($W$3+$W$4*SIN((2*3.14159*($W$5-0.2)*A67)+$W$8)-F67)</f>
        <v>214.84799543439973</v>
      </c>
      <c r="M67" s="1">
        <f t="shared" ref="M67:M130" ca="1" si="30">($W$3+$W$4*SIN((2*3.14159*($W$5-0.15)*A67)+$W$8)-F67)*($W$3+$W$4*SIN((2*3.14159*($W$5-0.15)*A67)+$W$8)-F67)</f>
        <v>226.98359940467077</v>
      </c>
      <c r="N67" s="1">
        <f t="shared" ref="N67:N130" ca="1" si="31">($W$3+$W$4*SIN((2*3.14159*($W$5-0.1)*A67)+$W$8)-F67)*($W$3+$W$4*SIN((2*3.14159*($W$5-0.1)*A67)+$W$8)-F67)</f>
        <v>216.10825552133923</v>
      </c>
      <c r="O67" s="1">
        <f t="shared" ref="O67:O130" ca="1" si="32">($W$3+$W$4*SIN((2*3.14159*($W$5-0.05)*A67)+$W$8)-F67)*($W$3+$W$4*SIN((2*3.14159*($W$5-0.05)*A67)+$W$8)-F67)</f>
        <v>184.31733946256699</v>
      </c>
      <c r="P67" s="1">
        <f t="shared" ref="P67:P130" ca="1" si="33">($W$3+$W$4*SIN((2*3.14159*($W$5+0)*A67)+$W$8)-F67)*($W$3+$W$4*SIN((2*3.14159*($W$5+0)*A67)+$W$8)-F67)</f>
        <v>137.79156897284409</v>
      </c>
      <c r="Q67" s="1">
        <f t="shared" ref="Q67:Q130" ca="1" si="34">($W$3+$W$4*SIN((2*3.14159*($W$5+0.05)*A67)+$W$8)-F67)*($W$3+$W$4*SIN((2*3.14159*($W$5+0.05)*A67)+$W$8)-F67)</f>
        <v>85.766278401415391</v>
      </c>
      <c r="R67" s="1">
        <f t="shared" ref="R67:R130" ca="1" si="35">($W$3+$W$4*SIN((2*3.14159*($W$5+0.1)*A67)+$W$8)-F67)*($W$3+$W$4*SIN((2*3.14159*($W$5+0.1)*A67)+$W$8)-F67)</f>
        <v>38.985012751552325</v>
      </c>
      <c r="S67" s="1">
        <f t="shared" ref="S67:S130" ca="1" si="36">($W$3+$W$4*SIN((2*3.14159*($W$5+0.15)*A67)+$W$8)-F67)*($W$3+$W$4*SIN((2*3.14159*($W$5+0.15)*A67)+$W$8)-F67)</f>
        <v>7.8870913810181449</v>
      </c>
      <c r="T67" s="1">
        <f t="shared" ref="T67:T130" ca="1" si="37">($W$3+$W$4*SIN((2*3.14159*($W$5+0.2)*A67)+$W$8)-F67)*($W$3+$W$4*SIN((2*3.14159*($W$5+0.2)*A67)+$W$8)-F67)</f>
        <v>0.8222569443984824</v>
      </c>
    </row>
    <row r="68" spans="1:20" x14ac:dyDescent="0.25">
      <c r="A68" s="1">
        <v>0.65</v>
      </c>
      <c r="B68" s="1">
        <f t="shared" si="23"/>
        <v>13.150695740000002</v>
      </c>
      <c r="C68" s="1">
        <f t="shared" si="24"/>
        <v>15.524341517777779</v>
      </c>
      <c r="D68">
        <f t="shared" ref="D68:D131" ca="1" si="38">RANDBETWEEN(-150,150)</f>
        <v>-128</v>
      </c>
      <c r="E68" s="1">
        <f t="shared" ca="1" si="25"/>
        <v>-4.7124410291882306</v>
      </c>
      <c r="F68" s="1">
        <f t="shared" si="26"/>
        <v>8.0875589708117701</v>
      </c>
      <c r="G68" s="1">
        <f t="shared" si="27"/>
        <v>2.0930000000000004</v>
      </c>
      <c r="H68" s="5">
        <f t="shared" ref="H68:H131" si="39">IF(G68&lt;10,1,0)</f>
        <v>1</v>
      </c>
      <c r="I68" s="1">
        <f t="shared" ref="I68:I77" ca="1" si="40">E68-$W$3</f>
        <v>-11.697810101388979</v>
      </c>
      <c r="J68" s="1">
        <f t="shared" ref="J68:J77" ca="1" si="41">I68*I68</f>
        <v>136.83876116815804</v>
      </c>
      <c r="K68" s="1">
        <f t="shared" ca="1" si="28"/>
        <v>10.154868546429611</v>
      </c>
      <c r="L68" s="1">
        <f t="shared" ca="1" si="29"/>
        <v>327.396933460117</v>
      </c>
      <c r="M68" s="1">
        <f t="shared" ca="1" si="30"/>
        <v>316.50018899518682</v>
      </c>
      <c r="N68" s="1">
        <f t="shared" ca="1" si="31"/>
        <v>278.94746641611442</v>
      </c>
      <c r="O68" s="1">
        <f t="shared" ca="1" si="32"/>
        <v>221.21087500340016</v>
      </c>
      <c r="P68" s="1">
        <f t="shared" ca="1" si="33"/>
        <v>153.28307043258178</v>
      </c>
      <c r="Q68" s="1">
        <f t="shared" ca="1" si="34"/>
        <v>87.012966428836378</v>
      </c>
      <c r="R68" s="1">
        <f t="shared" ca="1" si="35"/>
        <v>34.128634010541795</v>
      </c>
      <c r="S68" s="1">
        <f t="shared" ca="1" si="36"/>
        <v>4.2737688814412191</v>
      </c>
      <c r="T68" s="1">
        <f t="shared" ca="1" si="37"/>
        <v>3.3821378794868897</v>
      </c>
    </row>
    <row r="69" spans="1:20" x14ac:dyDescent="0.25">
      <c r="A69" s="1">
        <v>0.66</v>
      </c>
      <c r="B69" s="1">
        <f t="shared" si="23"/>
        <v>13.353014136000001</v>
      </c>
      <c r="C69" s="1">
        <f t="shared" si="24"/>
        <v>15.726659913777778</v>
      </c>
      <c r="D69">
        <f t="shared" ca="1" si="38"/>
        <v>-15</v>
      </c>
      <c r="E69" s="1">
        <f t="shared" ca="1" si="25"/>
        <v>3.4374145397258395</v>
      </c>
      <c r="F69" s="1">
        <f t="shared" si="26"/>
        <v>4.9374145397258395</v>
      </c>
      <c r="G69" s="1">
        <f t="shared" si="27"/>
        <v>2.1252</v>
      </c>
      <c r="H69" s="5">
        <f t="shared" si="39"/>
        <v>1</v>
      </c>
      <c r="I69" s="1">
        <f t="shared" ca="1" si="40"/>
        <v>-3.5479545324749093</v>
      </c>
      <c r="J69" s="1">
        <f t="shared" ca="1" si="41"/>
        <v>12.587981364509252</v>
      </c>
      <c r="K69" s="1">
        <f t="shared" ca="1" si="28"/>
        <v>6.2485000050668189</v>
      </c>
      <c r="L69" s="1">
        <f t="shared" ca="1" si="29"/>
        <v>441.48401422413878</v>
      </c>
      <c r="M69" s="1">
        <f t="shared" ca="1" si="30"/>
        <v>399.37139321985052</v>
      </c>
      <c r="N69" s="1">
        <f t="shared" ca="1" si="31"/>
        <v>330.82800461284887</v>
      </c>
      <c r="O69" s="1">
        <f t="shared" ca="1" si="32"/>
        <v>246.54146611492871</v>
      </c>
      <c r="P69" s="1">
        <f t="shared" ca="1" si="33"/>
        <v>159.50936856674156</v>
      </c>
      <c r="Q69" s="1">
        <f t="shared" ca="1" si="34"/>
        <v>82.89123858515228</v>
      </c>
      <c r="R69" s="1">
        <f t="shared" ca="1" si="35"/>
        <v>27.846050974802043</v>
      </c>
      <c r="S69" s="1">
        <f t="shared" ca="1" si="36"/>
        <v>1.7189450974283724</v>
      </c>
      <c r="T69" s="1">
        <f t="shared" ca="1" si="37"/>
        <v>6.8811716323220198</v>
      </c>
    </row>
    <row r="70" spans="1:20" x14ac:dyDescent="0.25">
      <c r="A70" s="1">
        <v>0.67</v>
      </c>
      <c r="B70" s="1">
        <f t="shared" si="23"/>
        <v>13.555332532000001</v>
      </c>
      <c r="C70" s="1">
        <f t="shared" si="24"/>
        <v>15.928978309777779</v>
      </c>
      <c r="D70">
        <f t="shared" ca="1" si="38"/>
        <v>95</v>
      </c>
      <c r="E70" s="1">
        <f t="shared" ca="1" si="25"/>
        <v>11.299205635000595</v>
      </c>
      <c r="F70" s="1">
        <f t="shared" si="26"/>
        <v>1.7992056350005954</v>
      </c>
      <c r="G70" s="1">
        <f t="shared" si="27"/>
        <v>2.1574000000000004</v>
      </c>
      <c r="H70" s="5">
        <f t="shared" si="39"/>
        <v>1</v>
      </c>
      <c r="I70" s="1">
        <f t="shared" ca="1" si="40"/>
        <v>4.3138365627998461</v>
      </c>
      <c r="J70" s="1">
        <f t="shared" ca="1" si="41"/>
        <v>18.60918589054879</v>
      </c>
      <c r="K70" s="1">
        <f t="shared" ca="1" si="28"/>
        <v>2.3727515484660842</v>
      </c>
      <c r="L70" s="1">
        <f t="shared" ca="1" si="29"/>
        <v>542.38303445245981</v>
      </c>
      <c r="M70" s="1">
        <f t="shared" ca="1" si="30"/>
        <v>464.47623997699435</v>
      </c>
      <c r="N70" s="1">
        <f t="shared" ca="1" si="31"/>
        <v>364.50093765630373</v>
      </c>
      <c r="O70" s="1">
        <f t="shared" ca="1" si="32"/>
        <v>256.5855371164439</v>
      </c>
      <c r="P70" s="1">
        <f t="shared" ca="1" si="33"/>
        <v>155.41422218764484</v>
      </c>
      <c r="Q70" s="1">
        <f t="shared" ca="1" si="34"/>
        <v>73.846460837319725</v>
      </c>
      <c r="R70" s="1">
        <f t="shared" ca="1" si="35"/>
        <v>20.883703890309519</v>
      </c>
      <c r="S70" s="1">
        <f t="shared" ca="1" si="36"/>
        <v>0.32895491485296197</v>
      </c>
      <c r="T70" s="1">
        <f t="shared" ca="1" si="37"/>
        <v>10.363059485667852</v>
      </c>
    </row>
    <row r="71" spans="1:20" x14ac:dyDescent="0.25">
      <c r="A71" s="1">
        <v>0.68</v>
      </c>
      <c r="B71" s="1">
        <f t="shared" si="23"/>
        <v>13.757650928000002</v>
      </c>
      <c r="C71" s="1">
        <f t="shared" si="24"/>
        <v>16.131296705777778</v>
      </c>
      <c r="D71">
        <f t="shared" ca="1" si="38"/>
        <v>-31</v>
      </c>
      <c r="E71" s="1">
        <f t="shared" ca="1" si="25"/>
        <v>-4.2990498470792531</v>
      </c>
      <c r="F71" s="1">
        <f t="shared" si="26"/>
        <v>-1.1990498470792526</v>
      </c>
      <c r="G71" s="1">
        <f t="shared" si="27"/>
        <v>2.1896000000000004</v>
      </c>
      <c r="H71" s="5">
        <f t="shared" si="39"/>
        <v>1</v>
      </c>
      <c r="I71" s="1">
        <f t="shared" ca="1" si="40"/>
        <v>-11.284418919280002</v>
      </c>
      <c r="J71" s="1">
        <f t="shared" ca="1" si="41"/>
        <v>127.33811034580445</v>
      </c>
      <c r="K71" s="1">
        <f t="shared" ca="1" si="28"/>
        <v>-1.3113227751695273</v>
      </c>
      <c r="L71" s="1">
        <f t="shared" ca="1" si="29"/>
        <v>616.39889317357893</v>
      </c>
      <c r="M71" s="1">
        <f t="shared" ca="1" si="30"/>
        <v>502.5910333730705</v>
      </c>
      <c r="N71" s="1">
        <f t="shared" ca="1" si="31"/>
        <v>374.90899536686078</v>
      </c>
      <c r="O71" s="1">
        <f t="shared" ca="1" si="32"/>
        <v>249.58918473113255</v>
      </c>
      <c r="P71" s="1">
        <f t="shared" ca="1" si="33"/>
        <v>141.32591398818738</v>
      </c>
      <c r="Q71" s="1">
        <f t="shared" ca="1" si="34"/>
        <v>60.985828247480299</v>
      </c>
      <c r="R71" s="1">
        <f t="shared" ca="1" si="35"/>
        <v>14.045101468319787</v>
      </c>
      <c r="S71" s="1">
        <f t="shared" ca="1" si="36"/>
        <v>1.2605210381964013E-2</v>
      </c>
      <c r="T71" s="1">
        <f t="shared" ca="1" si="37"/>
        <v>12.924220719965144</v>
      </c>
    </row>
    <row r="72" spans="1:20" x14ac:dyDescent="0.25">
      <c r="A72" s="1">
        <v>0.69</v>
      </c>
      <c r="B72" s="1">
        <f t="shared" si="23"/>
        <v>13.959969323999999</v>
      </c>
      <c r="C72" s="1">
        <f t="shared" si="24"/>
        <v>16.333615101777777</v>
      </c>
      <c r="D72">
        <f t="shared" ca="1" si="38"/>
        <v>20</v>
      </c>
      <c r="E72" s="1">
        <f t="shared" ca="1" si="25"/>
        <v>-1.9350431721392098</v>
      </c>
      <c r="F72" s="1">
        <f t="shared" si="26"/>
        <v>-3.9350431721392098</v>
      </c>
      <c r="G72" s="1">
        <f t="shared" si="27"/>
        <v>2.2218</v>
      </c>
      <c r="H72" s="5">
        <f t="shared" si="39"/>
        <v>1</v>
      </c>
      <c r="I72" s="1">
        <f t="shared" ca="1" si="40"/>
        <v>-8.9204122443399587</v>
      </c>
      <c r="J72" s="1">
        <f t="shared" ca="1" si="41"/>
        <v>79.573754608970262</v>
      </c>
      <c r="K72" s="1">
        <f t="shared" ca="1" si="28"/>
        <v>-4.6506338037474197</v>
      </c>
      <c r="L72" s="1">
        <f t="shared" ca="1" si="29"/>
        <v>652.9222106408904</v>
      </c>
      <c r="M72" s="1">
        <f t="shared" ca="1" si="30"/>
        <v>507.84794054648785</v>
      </c>
      <c r="N72" s="1">
        <f t="shared" ca="1" si="31"/>
        <v>360.04960474743513</v>
      </c>
      <c r="O72" s="1">
        <f t="shared" ca="1" si="32"/>
        <v>226.12542876841371</v>
      </c>
      <c r="P72" s="1">
        <f t="shared" ca="1" si="33"/>
        <v>118.96835288484279</v>
      </c>
      <c r="Q72" s="1">
        <f t="shared" ca="1" si="34"/>
        <v>45.936823893561638</v>
      </c>
      <c r="R72" s="1">
        <f t="shared" ca="1" si="35"/>
        <v>8.0768681234453492</v>
      </c>
      <c r="S72" s="1">
        <f t="shared" ca="1" si="36"/>
        <v>0.51206995204543682</v>
      </c>
      <c r="T72" s="1">
        <f t="shared" ca="1" si="37"/>
        <v>13.901985624662636</v>
      </c>
    </row>
    <row r="73" spans="1:20" x14ac:dyDescent="0.25">
      <c r="A73" s="1">
        <v>0.7</v>
      </c>
      <c r="B73" s="1">
        <f t="shared" si="23"/>
        <v>14.16228772</v>
      </c>
      <c r="C73" s="1">
        <f t="shared" si="24"/>
        <v>16.535933497777776</v>
      </c>
      <c r="D73">
        <f t="shared" ca="1" si="38"/>
        <v>102</v>
      </c>
      <c r="E73" s="1">
        <f t="shared" ca="1" si="25"/>
        <v>3.9028358554312295</v>
      </c>
      <c r="F73" s="1">
        <f t="shared" si="26"/>
        <v>-6.2971641445687698</v>
      </c>
      <c r="G73" s="1">
        <f t="shared" si="27"/>
        <v>2.254</v>
      </c>
      <c r="H73" s="5">
        <f t="shared" si="39"/>
        <v>1</v>
      </c>
      <c r="I73" s="1">
        <f t="shared" ca="1" si="40"/>
        <v>-3.0825332167695194</v>
      </c>
      <c r="J73" s="1">
        <f t="shared" ca="1" si="41"/>
        <v>9.5020110324874416</v>
      </c>
      <c r="K73" s="1">
        <f t="shared" ca="1" si="28"/>
        <v>-7.506418775601464</v>
      </c>
      <c r="L73" s="1">
        <f t="shared" ca="1" si="29"/>
        <v>646.12426255904745</v>
      </c>
      <c r="M73" s="1">
        <f t="shared" ca="1" si="30"/>
        <v>478.76251742910426</v>
      </c>
      <c r="N73" s="1">
        <f t="shared" ca="1" si="31"/>
        <v>321.41930344090224</v>
      </c>
      <c r="O73" s="1">
        <f t="shared" ca="1" si="32"/>
        <v>189.11572163651198</v>
      </c>
      <c r="P73" s="1">
        <f t="shared" ca="1" si="33"/>
        <v>91.261534749944971</v>
      </c>
      <c r="Q73" s="1">
        <f t="shared" ca="1" si="34"/>
        <v>30.623819807270291</v>
      </c>
      <c r="R73" s="1">
        <f t="shared" ca="1" si="35"/>
        <v>3.5641397848270682</v>
      </c>
      <c r="S73" s="1">
        <f t="shared" ca="1" si="36"/>
        <v>1.4622967626740173</v>
      </c>
      <c r="T73" s="1">
        <f t="shared" ca="1" si="37"/>
        <v>13.020442536292169</v>
      </c>
    </row>
    <row r="74" spans="1:20" x14ac:dyDescent="0.25">
      <c r="A74" s="1">
        <v>0.71</v>
      </c>
      <c r="B74" s="1">
        <f t="shared" si="23"/>
        <v>14.364606115999999</v>
      </c>
      <c r="C74" s="1">
        <f t="shared" si="24"/>
        <v>16.738251893777775</v>
      </c>
      <c r="D74">
        <f t="shared" ca="1" si="38"/>
        <v>35</v>
      </c>
      <c r="E74" s="1">
        <f t="shared" ca="1" si="25"/>
        <v>-4.6890540556774472</v>
      </c>
      <c r="F74" s="1">
        <f t="shared" si="26"/>
        <v>-8.1890540556774472</v>
      </c>
      <c r="G74" s="1">
        <f t="shared" si="27"/>
        <v>2.2862</v>
      </c>
      <c r="H74" s="5">
        <f t="shared" si="39"/>
        <v>1</v>
      </c>
      <c r="I74" s="1">
        <f t="shared" ca="1" si="40"/>
        <v>-11.674423127878196</v>
      </c>
      <c r="J74" s="1">
        <f t="shared" ca="1" si="41"/>
        <v>136.29215536873733</v>
      </c>
      <c r="K74" s="1">
        <f t="shared" ca="1" si="28"/>
        <v>-9.7600075201400944</v>
      </c>
      <c r="L74" s="1">
        <f t="shared" ca="1" si="29"/>
        <v>596.02110006335624</v>
      </c>
      <c r="M74" s="1">
        <f t="shared" ca="1" si="30"/>
        <v>418.65333912070395</v>
      </c>
      <c r="N74" s="1">
        <f t="shared" ca="1" si="31"/>
        <v>263.95082263424462</v>
      </c>
      <c r="O74" s="1">
        <f t="shared" ca="1" si="32"/>
        <v>143.49610226109795</v>
      </c>
      <c r="P74" s="1">
        <f t="shared" ca="1" si="33"/>
        <v>61.932674605403513</v>
      </c>
      <c r="Q74" s="1">
        <f t="shared" ca="1" si="34"/>
        <v>16.994184050639181</v>
      </c>
      <c r="R74" s="1">
        <f t="shared" ca="1" si="35"/>
        <v>0.85130109382260133</v>
      </c>
      <c r="S74" s="1">
        <f t="shared" ca="1" si="36"/>
        <v>2.4678947875071939</v>
      </c>
      <c r="T74" s="1">
        <f t="shared" ca="1" si="37"/>
        <v>10.464508748031234</v>
      </c>
    </row>
    <row r="75" spans="1:20" x14ac:dyDescent="0.25">
      <c r="A75" s="1">
        <v>0.72</v>
      </c>
      <c r="B75" s="1">
        <f t="shared" si="23"/>
        <v>14.566924512</v>
      </c>
      <c r="C75" s="1">
        <f t="shared" si="24"/>
        <v>16.940570289777778</v>
      </c>
      <c r="D75">
        <f t="shared" ca="1" si="38"/>
        <v>17</v>
      </c>
      <c r="E75" s="1">
        <f t="shared" ca="1" si="25"/>
        <v>-7.8335364733744521</v>
      </c>
      <c r="F75" s="1">
        <f t="shared" si="26"/>
        <v>-9.5335364733744523</v>
      </c>
      <c r="G75" s="1">
        <f t="shared" si="27"/>
        <v>2.3184</v>
      </c>
      <c r="H75" s="5">
        <f t="shared" si="39"/>
        <v>1</v>
      </c>
      <c r="I75" s="1">
        <f t="shared" ca="1" si="40"/>
        <v>-14.818905545575202</v>
      </c>
      <c r="J75" s="1">
        <f t="shared" ca="1" si="41"/>
        <v>219.59996156867948</v>
      </c>
      <c r="K75" s="1">
        <f t="shared" ca="1" si="28"/>
        <v>-11.317753714760856</v>
      </c>
      <c r="L75" s="1">
        <f t="shared" ca="1" si="29"/>
        <v>508.71908544917591</v>
      </c>
      <c r="M75" s="1">
        <f t="shared" ca="1" si="30"/>
        <v>335.36167860651437</v>
      </c>
      <c r="N75" s="1">
        <f t="shared" ca="1" si="31"/>
        <v>195.42831084713939</v>
      </c>
      <c r="O75" s="1">
        <f t="shared" ca="1" si="32"/>
        <v>95.562783918680637</v>
      </c>
      <c r="P75" s="1">
        <f t="shared" ca="1" si="33"/>
        <v>34.989835749769604</v>
      </c>
      <c r="Q75" s="1">
        <f t="shared" ca="1" si="34"/>
        <v>6.7342147885275168</v>
      </c>
      <c r="R75" s="1">
        <f t="shared" ca="1" si="35"/>
        <v>2.490011655254647E-4</v>
      </c>
      <c r="S75" s="1">
        <f t="shared" ca="1" si="36"/>
        <v>3.1834311644605098</v>
      </c>
      <c r="T75" s="1">
        <f t="shared" ca="1" si="37"/>
        <v>6.8653470590552326</v>
      </c>
    </row>
    <row r="76" spans="1:20" x14ac:dyDescent="0.25">
      <c r="A76" s="1">
        <v>0.73</v>
      </c>
      <c r="B76" s="1">
        <f t="shared" si="23"/>
        <v>14.769242908000001</v>
      </c>
      <c r="C76" s="1">
        <f t="shared" si="24"/>
        <v>17.142888685777777</v>
      </c>
      <c r="D76">
        <f t="shared" ca="1" si="38"/>
        <v>24</v>
      </c>
      <c r="E76" s="1">
        <f t="shared" ca="1" si="25"/>
        <v>-7.8757655234905251</v>
      </c>
      <c r="F76" s="1">
        <f t="shared" si="26"/>
        <v>-10.275765523490525</v>
      </c>
      <c r="G76" s="1">
        <f t="shared" si="27"/>
        <v>2.3506</v>
      </c>
      <c r="H76" s="5">
        <f t="shared" si="39"/>
        <v>1</v>
      </c>
      <c r="I76" s="1">
        <f t="shared" ca="1" si="40"/>
        <v>-14.861134595691274</v>
      </c>
      <c r="J76" s="1">
        <f t="shared" ca="1" si="41"/>
        <v>220.85332147125203</v>
      </c>
      <c r="K76" s="1">
        <f t="shared" ca="1" si="28"/>
        <v>-12.1149262930579</v>
      </c>
      <c r="L76" s="1">
        <f t="shared" ca="1" si="29"/>
        <v>395.76969214076826</v>
      </c>
      <c r="M76" s="1">
        <f t="shared" ca="1" si="30"/>
        <v>240.28207575491052</v>
      </c>
      <c r="N76" s="1">
        <f t="shared" ca="1" si="31"/>
        <v>125.44617403703622</v>
      </c>
      <c r="O76" s="1">
        <f t="shared" ca="1" si="32"/>
        <v>52.083543940633909</v>
      </c>
      <c r="P76" s="1">
        <f t="shared" ca="1" si="33"/>
        <v>14.133661061937099</v>
      </c>
      <c r="Q76" s="1">
        <f t="shared" ca="1" si="34"/>
        <v>1.0182275190890009</v>
      </c>
      <c r="R76" s="1">
        <f t="shared" ca="1" si="35"/>
        <v>0.79262177675619261</v>
      </c>
      <c r="S76" s="1">
        <f t="shared" ca="1" si="36"/>
        <v>3.3825123363156586</v>
      </c>
      <c r="T76" s="1">
        <f t="shared" ca="1" si="37"/>
        <v>3.1963828552379385</v>
      </c>
    </row>
    <row r="77" spans="1:20" x14ac:dyDescent="0.25">
      <c r="A77" s="1">
        <v>0.74</v>
      </c>
      <c r="B77" s="1">
        <f t="shared" si="23"/>
        <v>14.971561304</v>
      </c>
      <c r="C77" s="1">
        <f t="shared" si="24"/>
        <v>17.345207081777776</v>
      </c>
      <c r="D77">
        <f t="shared" ca="1" si="38"/>
        <v>76</v>
      </c>
      <c r="E77" s="1">
        <f t="shared" ca="1" si="25"/>
        <v>-2.7854632339588399</v>
      </c>
      <c r="F77" s="1">
        <f t="shared" si="26"/>
        <v>-10.38546323395884</v>
      </c>
      <c r="G77" s="1">
        <f t="shared" si="27"/>
        <v>2.3828</v>
      </c>
      <c r="H77" s="5">
        <f t="shared" si="39"/>
        <v>1</v>
      </c>
      <c r="I77" s="1">
        <f t="shared" ca="1" si="40"/>
        <v>-9.7708323061595888</v>
      </c>
      <c r="J77" s="1">
        <f t="shared" ca="1" si="41"/>
        <v>95.469163955091901</v>
      </c>
      <c r="K77" s="1">
        <f t="shared" ca="1" si="28"/>
        <v>-12.118399299544469</v>
      </c>
      <c r="L77" s="1">
        <f t="shared" ca="1" si="29"/>
        <v>272.69295973016131</v>
      </c>
      <c r="M77" s="1">
        <f t="shared" ca="1" si="30"/>
        <v>146.82053213391077</v>
      </c>
      <c r="N77" s="1">
        <f t="shared" ca="1" si="31"/>
        <v>64.050584003193109</v>
      </c>
      <c r="O77" s="1">
        <f t="shared" ca="1" si="32"/>
        <v>19.301763762173564</v>
      </c>
      <c r="P77" s="1">
        <f t="shared" ca="1" si="33"/>
        <v>2.1957851832688049</v>
      </c>
      <c r="Q77" s="1">
        <f t="shared" ca="1" si="34"/>
        <v>0.33047093942088496</v>
      </c>
      <c r="R77" s="1">
        <f t="shared" ca="1" si="35"/>
        <v>2.7756221409491606</v>
      </c>
      <c r="S77" s="1">
        <f t="shared" ca="1" si="36"/>
        <v>3.0030674074074022</v>
      </c>
      <c r="T77" s="1">
        <f t="shared" ca="1" si="37"/>
        <v>0.59600620213873567</v>
      </c>
    </row>
    <row r="78" spans="1:20" x14ac:dyDescent="0.25">
      <c r="A78" s="1">
        <v>0.75</v>
      </c>
      <c r="B78" s="1">
        <f t="shared" si="23"/>
        <v>15.173879700000001</v>
      </c>
      <c r="C78" s="1">
        <f t="shared" si="24"/>
        <v>17.547525477777778</v>
      </c>
      <c r="D78">
        <f t="shared" ca="1" si="38"/>
        <v>131</v>
      </c>
      <c r="E78" s="1">
        <f t="shared" ca="1" si="25"/>
        <v>3.2418453267971117</v>
      </c>
      <c r="F78" s="1">
        <f t="shared" si="26"/>
        <v>-9.858154673202888</v>
      </c>
      <c r="G78" s="1">
        <f t="shared" si="27"/>
        <v>2.415</v>
      </c>
      <c r="H78" s="5">
        <f t="shared" si="39"/>
        <v>1</v>
      </c>
      <c r="I78" s="1">
        <f t="shared" ref="I78:I141" ca="1" si="42">E78-$W$3</f>
        <v>-3.7435237454036372</v>
      </c>
      <c r="J78" s="1">
        <f t="shared" ref="J78:J141" ca="1" si="43">I78*I78</f>
        <v>14.013970032400875</v>
      </c>
      <c r="K78" s="1">
        <f t="shared" ca="1" si="28"/>
        <v>-11.328028415836554</v>
      </c>
      <c r="L78" s="1">
        <f t="shared" ca="1" si="29"/>
        <v>156.85699503875847</v>
      </c>
      <c r="M78" s="1">
        <f t="shared" ca="1" si="30"/>
        <v>68.489691320231543</v>
      </c>
      <c r="N78" s="1">
        <f t="shared" ca="1" si="31"/>
        <v>20.258044356842262</v>
      </c>
      <c r="O78" s="1">
        <f t="shared" ca="1" si="32"/>
        <v>1.982441824431572</v>
      </c>
      <c r="P78" s="1">
        <f t="shared" ca="1" si="33"/>
        <v>0.69212579077961844</v>
      </c>
      <c r="Q78" s="1">
        <f t="shared" ca="1" si="34"/>
        <v>4.3895560097125399</v>
      </c>
      <c r="R78" s="1">
        <f t="shared" ca="1" si="35"/>
        <v>5.3442407663968279</v>
      </c>
      <c r="S78" s="1">
        <f t="shared" ca="1" si="36"/>
        <v>2.1605288192839014</v>
      </c>
      <c r="T78" s="1">
        <f t="shared" ca="1" si="37"/>
        <v>0.14746634738498784</v>
      </c>
    </row>
    <row r="79" spans="1:20" x14ac:dyDescent="0.25">
      <c r="A79" s="1">
        <v>0.76</v>
      </c>
      <c r="B79" s="1">
        <f t="shared" si="23"/>
        <v>15.376198096000001</v>
      </c>
      <c r="C79" s="1">
        <f t="shared" si="24"/>
        <v>17.749843873777778</v>
      </c>
      <c r="D79">
        <f t="shared" ca="1" si="38"/>
        <v>78</v>
      </c>
      <c r="E79" s="1">
        <f t="shared" ca="1" si="25"/>
        <v>-0.91535049736135488</v>
      </c>
      <c r="F79" s="1">
        <f t="shared" si="26"/>
        <v>-8.7153504973613547</v>
      </c>
      <c r="G79" s="1">
        <f t="shared" si="27"/>
        <v>2.4472000000000005</v>
      </c>
      <c r="H79" s="5">
        <f t="shared" si="39"/>
        <v>1</v>
      </c>
      <c r="I79" s="1">
        <f t="shared" ca="1" si="42"/>
        <v>-7.9007195695621038</v>
      </c>
      <c r="J79" s="1">
        <f t="shared" ca="1" si="43"/>
        <v>62.421369716861591</v>
      </c>
      <c r="K79" s="1">
        <f t="shared" ca="1" si="28"/>
        <v>-9.7766569577035778</v>
      </c>
      <c r="L79" s="1">
        <f t="shared" ca="1" si="29"/>
        <v>65.005652381406122</v>
      </c>
      <c r="M79" s="1">
        <f t="shared" ca="1" si="30"/>
        <v>16.914806582836924</v>
      </c>
      <c r="N79" s="1">
        <f t="shared" ca="1" si="31"/>
        <v>0.67301358474316031</v>
      </c>
      <c r="O79" s="1">
        <f t="shared" ca="1" si="32"/>
        <v>2.6495880146210609</v>
      </c>
      <c r="P79" s="1">
        <f t="shared" ca="1" si="33"/>
        <v>9.5649733772364041</v>
      </c>
      <c r="Q79" s="1">
        <f t="shared" ca="1" si="34"/>
        <v>12.190079006430693</v>
      </c>
      <c r="R79" s="1">
        <f t="shared" ca="1" si="35"/>
        <v>7.8469199396466207</v>
      </c>
      <c r="S79" s="1">
        <f t="shared" ca="1" si="36"/>
        <v>1.1263714027641387</v>
      </c>
      <c r="T79" s="1">
        <f t="shared" ca="1" si="37"/>
        <v>2.6557270965325803</v>
      </c>
    </row>
    <row r="80" spans="1:20" x14ac:dyDescent="0.25">
      <c r="A80" s="1">
        <v>0.77</v>
      </c>
      <c r="B80" s="1">
        <f t="shared" si="23"/>
        <v>15.578516492</v>
      </c>
      <c r="C80" s="1">
        <f t="shared" si="24"/>
        <v>17.952162269777777</v>
      </c>
      <c r="D80">
        <f t="shared" ca="1" si="38"/>
        <v>60</v>
      </c>
      <c r="E80" s="1">
        <f t="shared" ca="1" si="25"/>
        <v>-1.0036694596460727</v>
      </c>
      <c r="F80" s="1">
        <f t="shared" si="26"/>
        <v>-7.0036694596460727</v>
      </c>
      <c r="G80" s="1">
        <f t="shared" si="27"/>
        <v>2.4794</v>
      </c>
      <c r="H80" s="5">
        <f t="shared" si="39"/>
        <v>1</v>
      </c>
      <c r="I80" s="1">
        <f t="shared" ca="1" si="42"/>
        <v>-7.9890385318468216</v>
      </c>
      <c r="J80" s="1">
        <f t="shared" ca="1" si="43"/>
        <v>63.824736663333219</v>
      </c>
      <c r="K80" s="1">
        <f t="shared" ca="1" si="28"/>
        <v>-7.5287510937828426</v>
      </c>
      <c r="L80" s="1">
        <f t="shared" ca="1" si="29"/>
        <v>10.791078825930205</v>
      </c>
      <c r="M80" s="1">
        <f t="shared" ca="1" si="30"/>
        <v>4.9384437672014891E-2</v>
      </c>
      <c r="N80" s="1">
        <f t="shared" ca="1" si="31"/>
        <v>8.4209058891795259</v>
      </c>
      <c r="O80" s="1">
        <f t="shared" ca="1" si="32"/>
        <v>21.141066467307521</v>
      </c>
      <c r="P80" s="1">
        <f t="shared" ca="1" si="33"/>
        <v>27.161259555468128</v>
      </c>
      <c r="Q80" s="1">
        <f t="shared" ca="1" si="34"/>
        <v>22.158272268044009</v>
      </c>
      <c r="R80" s="1">
        <f t="shared" ca="1" si="35"/>
        <v>9.6979037596033706</v>
      </c>
      <c r="S80" s="1">
        <f t="shared" ca="1" si="36"/>
        <v>0.27571072250774065</v>
      </c>
      <c r="T80" s="1">
        <f t="shared" ca="1" si="37"/>
        <v>8.4632618855635364</v>
      </c>
    </row>
    <row r="81" spans="1:20" x14ac:dyDescent="0.25">
      <c r="A81" s="1">
        <v>0.78</v>
      </c>
      <c r="B81" s="1">
        <f t="shared" si="23"/>
        <v>15.780834888000001</v>
      </c>
      <c r="C81" s="1">
        <f t="shared" si="24"/>
        <v>18.154480665777779</v>
      </c>
      <c r="D81">
        <f t="shared" ca="1" si="38"/>
        <v>40</v>
      </c>
      <c r="E81" s="1">
        <f t="shared" ca="1" si="25"/>
        <v>-0.7929366775718627</v>
      </c>
      <c r="F81" s="1">
        <f t="shared" si="26"/>
        <v>-4.7929366775718627</v>
      </c>
      <c r="G81" s="1">
        <f t="shared" si="27"/>
        <v>2.5116000000000001</v>
      </c>
      <c r="H81" s="5">
        <f t="shared" si="39"/>
        <v>1</v>
      </c>
      <c r="I81" s="1">
        <f t="shared" ca="1" si="42"/>
        <v>-7.7783057497726116</v>
      </c>
      <c r="J81" s="1">
        <f t="shared" ca="1" si="43"/>
        <v>60.502040336945669</v>
      </c>
      <c r="K81" s="1">
        <f t="shared" ca="1" si="28"/>
        <v>-4.67772099850073</v>
      </c>
      <c r="L81" s="1">
        <f t="shared" ca="1" si="29"/>
        <v>2.6807449425359198</v>
      </c>
      <c r="M81" s="1">
        <f t="shared" ca="1" si="30"/>
        <v>20.879589116246027</v>
      </c>
      <c r="N81" s="1">
        <f t="shared" ca="1" si="31"/>
        <v>42.573237368791759</v>
      </c>
      <c r="O81" s="1">
        <f t="shared" ca="1" si="32"/>
        <v>54.562803038508179</v>
      </c>
      <c r="P81" s="1">
        <f t="shared" ca="1" si="33"/>
        <v>50.459241633778923</v>
      </c>
      <c r="Q81" s="1">
        <f t="shared" ca="1" si="34"/>
        <v>32.400527857616716</v>
      </c>
      <c r="R81" s="1">
        <f t="shared" ca="1" si="35"/>
        <v>10.478320965037824</v>
      </c>
      <c r="S81" s="1">
        <f t="shared" ca="1" si="36"/>
        <v>1.3274652703822252E-2</v>
      </c>
      <c r="T81" s="1">
        <f t="shared" ca="1" si="37"/>
        <v>17.341278319662759</v>
      </c>
    </row>
    <row r="82" spans="1:20" x14ac:dyDescent="0.25">
      <c r="A82" s="1">
        <v>0.79</v>
      </c>
      <c r="B82" s="1">
        <f t="shared" si="23"/>
        <v>15.983153284000002</v>
      </c>
      <c r="C82" s="1">
        <f t="shared" si="24"/>
        <v>18.356799061777778</v>
      </c>
      <c r="D82">
        <f t="shared" ca="1" si="38"/>
        <v>-87</v>
      </c>
      <c r="E82" s="1">
        <f t="shared" ca="1" si="25"/>
        <v>-10.873335236013276</v>
      </c>
      <c r="F82" s="1">
        <f t="shared" si="26"/>
        <v>-2.1733352360132763</v>
      </c>
      <c r="G82" s="1">
        <f t="shared" si="27"/>
        <v>2.5438000000000005</v>
      </c>
      <c r="H82" s="5">
        <f t="shared" si="39"/>
        <v>1</v>
      </c>
      <c r="I82" s="1">
        <f t="shared" ca="1" si="42"/>
        <v>-17.858704308214023</v>
      </c>
      <c r="J82" s="1">
        <f t="shared" ca="1" si="43"/>
        <v>318.93331956822209</v>
      </c>
      <c r="K82" s="1">
        <f t="shared" ca="1" si="28"/>
        <v>-1.3420392568393584</v>
      </c>
      <c r="L82" s="1">
        <f t="shared" ca="1" si="29"/>
        <v>42.565944280966299</v>
      </c>
      <c r="M82" s="1">
        <f t="shared" ca="1" si="30"/>
        <v>76.833000059335063</v>
      </c>
      <c r="N82" s="1">
        <f t="shared" ca="1" si="31"/>
        <v>98.172959505900522</v>
      </c>
      <c r="O82" s="1">
        <f t="shared" ca="1" si="32"/>
        <v>97.665342984991838</v>
      </c>
      <c r="P82" s="1">
        <f t="shared" ca="1" si="33"/>
        <v>75.517281500639641</v>
      </c>
      <c r="Q82" s="1">
        <f t="shared" ca="1" si="34"/>
        <v>41.00833721527033</v>
      </c>
      <c r="R82" s="1">
        <f t="shared" ca="1" si="35"/>
        <v>10.009661012942697</v>
      </c>
      <c r="S82" s="1">
        <f t="shared" ca="1" si="36"/>
        <v>0.69105300499072286</v>
      </c>
      <c r="T82" s="1">
        <f t="shared" ca="1" si="37"/>
        <v>28.480421723387192</v>
      </c>
    </row>
    <row r="83" spans="1:20" x14ac:dyDescent="0.25">
      <c r="A83" s="1">
        <v>0.8</v>
      </c>
      <c r="B83" s="1">
        <f t="shared" si="23"/>
        <v>16.185471680000003</v>
      </c>
      <c r="C83" s="1">
        <f t="shared" si="24"/>
        <v>18.559117457777781</v>
      </c>
      <c r="D83">
        <f t="shared" ca="1" si="38"/>
        <v>-100</v>
      </c>
      <c r="E83" s="1">
        <f t="shared" ca="1" si="25"/>
        <v>-9.2517273215976452</v>
      </c>
      <c r="F83" s="1">
        <f t="shared" si="26"/>
        <v>0.74827267840235567</v>
      </c>
      <c r="G83" s="1">
        <f t="shared" si="27"/>
        <v>2.5760000000000005</v>
      </c>
      <c r="H83" s="5">
        <f t="shared" si="39"/>
        <v>1</v>
      </c>
      <c r="I83" s="1">
        <f t="shared" ca="1" si="42"/>
        <v>-16.237096393798396</v>
      </c>
      <c r="J83" s="1">
        <f t="shared" ca="1" si="43"/>
        <v>263.64329930150086</v>
      </c>
      <c r="K83" s="1">
        <f t="shared" ca="1" si="28"/>
        <v>2.339682182044287</v>
      </c>
      <c r="L83" s="1">
        <f t="shared" ca="1" si="29"/>
        <v>125.30494443047253</v>
      </c>
      <c r="M83" s="1">
        <f t="shared" ca="1" si="30"/>
        <v>160.00815480242386</v>
      </c>
      <c r="N83" s="1">
        <f t="shared" ca="1" si="31"/>
        <v>166.87960059900422</v>
      </c>
      <c r="O83" s="1">
        <f t="shared" ca="1" si="32"/>
        <v>143.60066587910427</v>
      </c>
      <c r="P83" s="1">
        <f t="shared" ca="1" si="33"/>
        <v>98.082374421096219</v>
      </c>
      <c r="Q83" s="1">
        <f t="shared" ca="1" si="34"/>
        <v>46.373084984416387</v>
      </c>
      <c r="R83" s="1">
        <f t="shared" ca="1" si="35"/>
        <v>8.3875162489327746</v>
      </c>
      <c r="S83" s="1">
        <f t="shared" ca="1" si="36"/>
        <v>2.5325842082818584</v>
      </c>
      <c r="T83" s="1">
        <f t="shared" ca="1" si="37"/>
        <v>40.587666097061806</v>
      </c>
    </row>
    <row r="84" spans="1:20" x14ac:dyDescent="0.25">
      <c r="A84" s="1">
        <v>0.81</v>
      </c>
      <c r="B84" s="1">
        <f t="shared" si="23"/>
        <v>16.387790076000002</v>
      </c>
      <c r="C84" s="1">
        <f t="shared" si="24"/>
        <v>18.76143585377778</v>
      </c>
      <c r="D84">
        <f t="shared" ca="1" si="38"/>
        <v>124</v>
      </c>
      <c r="E84" s="1">
        <f t="shared" ca="1" si="25"/>
        <v>16.25270503849729</v>
      </c>
      <c r="F84" s="1">
        <f t="shared" si="26"/>
        <v>3.8527050384972883</v>
      </c>
      <c r="G84" s="1">
        <f t="shared" si="27"/>
        <v>2.6082000000000005</v>
      </c>
      <c r="H84" s="5">
        <f t="shared" si="39"/>
        <v>1</v>
      </c>
      <c r="I84" s="1">
        <f t="shared" ca="1" si="42"/>
        <v>9.2673359662965407</v>
      </c>
      <c r="J84" s="1">
        <f t="shared" ca="1" si="43"/>
        <v>85.88351591221344</v>
      </c>
      <c r="K84" s="1">
        <f t="shared" ca="1" si="28"/>
        <v>6.21445192855722</v>
      </c>
      <c r="L84" s="1">
        <f t="shared" ca="1" si="29"/>
        <v>239.30141020680102</v>
      </c>
      <c r="M84" s="1">
        <f t="shared" ca="1" si="30"/>
        <v>258.2203524620744</v>
      </c>
      <c r="N84" s="1">
        <f t="shared" ca="1" si="31"/>
        <v>238.15868284880659</v>
      </c>
      <c r="O84" s="1">
        <f t="shared" ca="1" si="32"/>
        <v>184.95592041727696</v>
      </c>
      <c r="P84" s="1">
        <f t="shared" ca="1" si="33"/>
        <v>114.26840745996746</v>
      </c>
      <c r="Q84" s="1">
        <f t="shared" ca="1" si="34"/>
        <v>47.46101209051794</v>
      </c>
      <c r="R84" s="1">
        <f t="shared" ca="1" si="35"/>
        <v>5.9696448133886433</v>
      </c>
      <c r="S84" s="1">
        <f t="shared" ca="1" si="36"/>
        <v>5.5778483727077592</v>
      </c>
      <c r="T84" s="1">
        <f t="shared" ca="1" si="37"/>
        <v>52.07687480385713</v>
      </c>
    </row>
    <row r="85" spans="1:20" x14ac:dyDescent="0.25">
      <c r="A85" s="1">
        <v>0.82</v>
      </c>
      <c r="B85" s="1">
        <f t="shared" si="23"/>
        <v>16.590108472000001</v>
      </c>
      <c r="C85" s="1">
        <f t="shared" si="24"/>
        <v>18.963754249777779</v>
      </c>
      <c r="D85">
        <f t="shared" ca="1" si="38"/>
        <v>117</v>
      </c>
      <c r="E85" s="1">
        <f t="shared" ca="1" si="25"/>
        <v>18.713321804693912</v>
      </c>
      <c r="F85" s="1">
        <f t="shared" si="26"/>
        <v>7.0133218046939128</v>
      </c>
      <c r="G85" s="1">
        <f t="shared" si="27"/>
        <v>2.6404000000000001</v>
      </c>
      <c r="H85" s="5">
        <f t="shared" si="39"/>
        <v>1</v>
      </c>
      <c r="I85" s="1">
        <f t="shared" ca="1" si="42"/>
        <v>11.727952732493163</v>
      </c>
      <c r="J85" s="1">
        <f t="shared" ca="1" si="43"/>
        <v>137.54487529559384</v>
      </c>
      <c r="K85" s="1">
        <f t="shared" ca="1" si="28"/>
        <v>10.121256604117526</v>
      </c>
      <c r="L85" s="1">
        <f t="shared" ca="1" si="29"/>
        <v>368.06617195389998</v>
      </c>
      <c r="M85" s="1">
        <f t="shared" ca="1" si="30"/>
        <v>356.73422848833292</v>
      </c>
      <c r="N85" s="1">
        <f t="shared" ca="1" si="31"/>
        <v>300.85255825895604</v>
      </c>
      <c r="O85" s="1">
        <f t="shared" ca="1" si="32"/>
        <v>214.91313864108344</v>
      </c>
      <c r="P85" s="1">
        <f t="shared" ca="1" si="33"/>
        <v>121.19953049771522</v>
      </c>
      <c r="Q85" s="1">
        <f t="shared" ca="1" si="34"/>
        <v>44.003269716259553</v>
      </c>
      <c r="R85" s="1">
        <f t="shared" ca="1" si="35"/>
        <v>3.3196139530715163</v>
      </c>
      <c r="S85" s="1">
        <f t="shared" ca="1" si="36"/>
        <v>9.6592587174682976</v>
      </c>
      <c r="T85" s="1">
        <f t="shared" ca="1" si="37"/>
        <v>61.322861335498715</v>
      </c>
    </row>
    <row r="86" spans="1:20" x14ac:dyDescent="0.25">
      <c r="A86" s="1">
        <v>0.83</v>
      </c>
      <c r="B86" s="1">
        <f t="shared" si="23"/>
        <v>16.792426868</v>
      </c>
      <c r="C86" s="1">
        <f t="shared" si="24"/>
        <v>19.166072645777778</v>
      </c>
      <c r="D86">
        <f t="shared" ca="1" si="38"/>
        <v>51</v>
      </c>
      <c r="E86" s="1">
        <f t="shared" ca="1" si="25"/>
        <v>15.201190990099558</v>
      </c>
      <c r="F86" s="1">
        <f t="shared" si="26"/>
        <v>10.101190990099559</v>
      </c>
      <c r="G86" s="1">
        <f t="shared" si="27"/>
        <v>2.6726000000000001</v>
      </c>
      <c r="H86" s="5">
        <f t="shared" si="39"/>
        <v>1</v>
      </c>
      <c r="I86" s="1">
        <f t="shared" ca="1" si="42"/>
        <v>8.2158219178988094</v>
      </c>
      <c r="J86" s="1">
        <f t="shared" ca="1" si="43"/>
        <v>67.499729786626474</v>
      </c>
      <c r="K86" s="1">
        <f t="shared" ca="1" si="28"/>
        <v>13.897751640809421</v>
      </c>
      <c r="L86" s="1">
        <f t="shared" ca="1" si="29"/>
        <v>492.56037494977988</v>
      </c>
      <c r="M86" s="1">
        <f t="shared" ca="1" si="30"/>
        <v>440.44373838194065</v>
      </c>
      <c r="N86" s="1">
        <f t="shared" ca="1" si="31"/>
        <v>344.90424527171774</v>
      </c>
      <c r="O86" s="1">
        <f t="shared" ca="1" si="32"/>
        <v>228.3580979228386</v>
      </c>
      <c r="P86" s="1">
        <f t="shared" ca="1" si="33"/>
        <v>117.51536176450442</v>
      </c>
      <c r="Q86" s="1">
        <f t="shared" ca="1" si="34"/>
        <v>36.567875696662696</v>
      </c>
      <c r="R86" s="1">
        <f t="shared" ca="1" si="35"/>
        <v>1.1143910832081201</v>
      </c>
      <c r="S86" s="1">
        <f t="shared" ca="1" si="36"/>
        <v>14.413872774518493</v>
      </c>
      <c r="T86" s="1">
        <f t="shared" ca="1" si="37"/>
        <v>66.935985670276551</v>
      </c>
    </row>
    <row r="87" spans="1:20" x14ac:dyDescent="0.25">
      <c r="A87" s="1">
        <v>0.84</v>
      </c>
      <c r="B87" s="1">
        <f t="shared" si="23"/>
        <v>16.994745263999999</v>
      </c>
      <c r="C87" s="1">
        <f t="shared" si="24"/>
        <v>19.368391041777777</v>
      </c>
      <c r="D87">
        <f t="shared" ca="1" si="38"/>
        <v>-60</v>
      </c>
      <c r="E87" s="1">
        <f t="shared" ca="1" si="25"/>
        <v>6.9903482216851955</v>
      </c>
      <c r="F87" s="1">
        <f t="shared" si="26"/>
        <v>12.990348221685196</v>
      </c>
      <c r="G87" s="1">
        <f t="shared" si="27"/>
        <v>2.7048000000000001</v>
      </c>
      <c r="H87" s="5">
        <f t="shared" si="39"/>
        <v>1</v>
      </c>
      <c r="I87" s="1">
        <f t="shared" ca="1" si="42"/>
        <v>4.9791494844466655E-3</v>
      </c>
      <c r="J87" s="1">
        <f t="shared" ca="1" si="43"/>
        <v>2.4791929588465496E-5</v>
      </c>
      <c r="K87" s="1">
        <f t="shared" ca="1" si="28"/>
        <v>17.387007397690283</v>
      </c>
      <c r="L87" s="1">
        <f t="shared" ca="1" si="29"/>
        <v>593.99341379631244</v>
      </c>
      <c r="M87" s="1">
        <f t="shared" ca="1" si="30"/>
        <v>496.18290002350341</v>
      </c>
      <c r="N87" s="1">
        <f t="shared" ca="1" si="31"/>
        <v>362.97314742551947</v>
      </c>
      <c r="O87" s="1">
        <f t="shared" ca="1" si="32"/>
        <v>222.7623024961583</v>
      </c>
      <c r="P87" s="1">
        <f t="shared" ca="1" si="33"/>
        <v>103.65247123592356</v>
      </c>
      <c r="Q87" s="1">
        <f t="shared" ca="1" si="34"/>
        <v>26.497943415606255</v>
      </c>
      <c r="R87" s="1">
        <f t="shared" ca="1" si="35"/>
        <v>3.0138980654531314E-2</v>
      </c>
      <c r="S87" s="1">
        <f t="shared" ca="1" si="36"/>
        <v>19.330611909949734</v>
      </c>
      <c r="T87" s="1">
        <f t="shared" ca="1" si="37"/>
        <v>68.008886168775021</v>
      </c>
    </row>
    <row r="88" spans="1:20" x14ac:dyDescent="0.25">
      <c r="A88" s="1">
        <v>0.85</v>
      </c>
      <c r="B88" s="1">
        <f t="shared" si="23"/>
        <v>17.197063660000001</v>
      </c>
      <c r="C88" s="1">
        <f t="shared" si="24"/>
        <v>19.570709437777779</v>
      </c>
      <c r="D88">
        <f t="shared" ca="1" si="38"/>
        <v>9</v>
      </c>
      <c r="E88" s="1">
        <f t="shared" ca="1" si="25"/>
        <v>16.462935242702471</v>
      </c>
      <c r="F88" s="1">
        <f t="shared" si="26"/>
        <v>15.562935242702471</v>
      </c>
      <c r="G88" s="1">
        <f t="shared" si="27"/>
        <v>2.7370000000000001</v>
      </c>
      <c r="H88" s="5">
        <f t="shared" si="39"/>
        <v>1</v>
      </c>
      <c r="I88" s="1">
        <f t="shared" ca="1" si="42"/>
        <v>9.4775661705017225</v>
      </c>
      <c r="J88" s="1">
        <f t="shared" ca="1" si="43"/>
        <v>89.824260516238681</v>
      </c>
      <c r="K88" s="1">
        <f t="shared" ca="1" si="28"/>
        <v>20.444030263550793</v>
      </c>
      <c r="L88" s="1">
        <f t="shared" ca="1" si="29"/>
        <v>656.66962717161186</v>
      </c>
      <c r="M88" s="1">
        <f t="shared" ca="1" si="30"/>
        <v>514.81905562704389</v>
      </c>
      <c r="N88" s="1">
        <f t="shared" ca="1" si="31"/>
        <v>351.68810059483218</v>
      </c>
      <c r="O88" s="1">
        <f t="shared" ca="1" si="32"/>
        <v>198.69053110808028</v>
      </c>
      <c r="P88" s="1">
        <f t="shared" ca="1" si="33"/>
        <v>81.848554394893782</v>
      </c>
      <c r="Q88" s="1">
        <f t="shared" ca="1" si="34"/>
        <v>15.721210005683647</v>
      </c>
      <c r="R88" s="1">
        <f t="shared" ca="1" si="35"/>
        <v>0.62419603666794055</v>
      </c>
      <c r="S88" s="1">
        <f t="shared" ca="1" si="36"/>
        <v>23.825088602550284</v>
      </c>
      <c r="T88" s="1">
        <f t="shared" ca="1" si="37"/>
        <v>64.290111544534327</v>
      </c>
    </row>
    <row r="89" spans="1:20" x14ac:dyDescent="0.25">
      <c r="A89" s="1">
        <v>0.86</v>
      </c>
      <c r="B89" s="1">
        <f t="shared" si="23"/>
        <v>17.399382056</v>
      </c>
      <c r="C89" s="1">
        <f t="shared" si="24"/>
        <v>19.773027833777778</v>
      </c>
      <c r="D89">
        <f t="shared" ca="1" si="38"/>
        <v>96</v>
      </c>
      <c r="E89" s="1">
        <f t="shared" ca="1" si="25"/>
        <v>27.314007739869943</v>
      </c>
      <c r="F89" s="1">
        <f t="shared" si="26"/>
        <v>17.714007739869942</v>
      </c>
      <c r="G89" s="1">
        <f t="shared" si="27"/>
        <v>2.7692000000000001</v>
      </c>
      <c r="H89" s="5">
        <f t="shared" si="39"/>
        <v>1</v>
      </c>
      <c r="I89" s="1">
        <f t="shared" ca="1" si="42"/>
        <v>20.328638667669196</v>
      </c>
      <c r="J89" s="1">
        <f t="shared" ca="1" si="43"/>
        <v>413.2535500806552</v>
      </c>
      <c r="K89" s="1">
        <f t="shared" ca="1" si="28"/>
        <v>22.941787766209305</v>
      </c>
      <c r="L89" s="1">
        <f t="shared" ca="1" si="29"/>
        <v>670.45707240144748</v>
      </c>
      <c r="M89" s="1">
        <f t="shared" ca="1" si="30"/>
        <v>492.80106705633483</v>
      </c>
      <c r="N89" s="1">
        <f t="shared" ca="1" si="31"/>
        <v>312.32955038848405</v>
      </c>
      <c r="O89" s="1">
        <f t="shared" ca="1" si="32"/>
        <v>159.83919477942371</v>
      </c>
      <c r="P89" s="1">
        <f t="shared" ca="1" si="33"/>
        <v>55.857442658978222</v>
      </c>
      <c r="Q89" s="1">
        <f t="shared" ca="1" si="34"/>
        <v>6.4564912373387831</v>
      </c>
      <c r="R89" s="1">
        <f t="shared" ca="1" si="35"/>
        <v>3.2321633372983638</v>
      </c>
      <c r="S89" s="1">
        <f t="shared" ca="1" si="36"/>
        <v>27.329684003792799</v>
      </c>
      <c r="T89" s="1">
        <f t="shared" ca="1" si="37"/>
        <v>56.250897143778751</v>
      </c>
    </row>
    <row r="90" spans="1:20" x14ac:dyDescent="0.25">
      <c r="A90" s="1">
        <v>0.87</v>
      </c>
      <c r="B90" s="1">
        <f t="shared" si="23"/>
        <v>17.601700451999999</v>
      </c>
      <c r="C90" s="1">
        <f t="shared" si="24"/>
        <v>19.975346229777777</v>
      </c>
      <c r="D90">
        <f t="shared" ca="1" si="38"/>
        <v>138</v>
      </c>
      <c r="E90" s="1">
        <f t="shared" ca="1" si="25"/>
        <v>33.155816368193911</v>
      </c>
      <c r="F90" s="1">
        <f t="shared" si="26"/>
        <v>19.355816368193913</v>
      </c>
      <c r="G90" s="1">
        <f t="shared" si="27"/>
        <v>2.8014000000000001</v>
      </c>
      <c r="H90" s="5">
        <f t="shared" si="39"/>
        <v>1</v>
      </c>
      <c r="I90" s="1">
        <f t="shared" ca="1" si="42"/>
        <v>26.170447295993164</v>
      </c>
      <c r="J90" s="1">
        <f t="shared" ca="1" si="43"/>
        <v>684.89231167235585</v>
      </c>
      <c r="K90" s="1">
        <f t="shared" ca="1" si="28"/>
        <v>24.776487319088744</v>
      </c>
      <c r="L90" s="1">
        <f t="shared" ca="1" si="29"/>
        <v>632.49487589540263</v>
      </c>
      <c r="M90" s="1">
        <f t="shared" ca="1" si="30"/>
        <v>432.90647045556994</v>
      </c>
      <c r="N90" s="1">
        <f t="shared" ca="1" si="31"/>
        <v>250.81313719668114</v>
      </c>
      <c r="O90" s="1">
        <f t="shared" ca="1" si="32"/>
        <v>112.58054799700612</v>
      </c>
      <c r="P90" s="1">
        <f t="shared" ca="1" si="33"/>
        <v>30.40838086927824</v>
      </c>
      <c r="Q90" s="1">
        <f t="shared" ca="1" si="34"/>
        <v>0.8599754116521704</v>
      </c>
      <c r="R90" s="1">
        <f t="shared" ca="1" si="35"/>
        <v>7.8969869720478734</v>
      </c>
      <c r="S90" s="1">
        <f t="shared" ca="1" si="36"/>
        <v>29.383673557875067</v>
      </c>
      <c r="T90" s="1">
        <f t="shared" ca="1" si="37"/>
        <v>45.029318633953984</v>
      </c>
    </row>
    <row r="91" spans="1:20" x14ac:dyDescent="0.25">
      <c r="A91" s="1">
        <v>0.88</v>
      </c>
      <c r="B91" s="1">
        <f t="shared" si="23"/>
        <v>17.804018848000002</v>
      </c>
      <c r="C91" s="1">
        <f t="shared" si="24"/>
        <v>20.17766462577778</v>
      </c>
      <c r="D91">
        <f t="shared" ca="1" si="38"/>
        <v>133</v>
      </c>
      <c r="E91" s="1">
        <f t="shared" ca="1" si="25"/>
        <v>33.721386336294657</v>
      </c>
      <c r="F91" s="1">
        <f t="shared" si="26"/>
        <v>20.42138633629466</v>
      </c>
      <c r="G91" s="1">
        <f t="shared" si="27"/>
        <v>2.8336000000000006</v>
      </c>
      <c r="H91" s="5">
        <f t="shared" si="39"/>
        <v>1</v>
      </c>
      <c r="I91" s="1">
        <f t="shared" ca="1" si="42"/>
        <v>26.73601726409391</v>
      </c>
      <c r="J91" s="1">
        <f t="shared" ca="1" si="43"/>
        <v>714.81461914592762</v>
      </c>
      <c r="K91" s="1">
        <f t="shared" ca="1" si="28"/>
        <v>25.871889250410518</v>
      </c>
      <c r="L91" s="1">
        <f t="shared" ca="1" si="29"/>
        <v>547.85816922315439</v>
      </c>
      <c r="M91" s="1">
        <f t="shared" ca="1" si="30"/>
        <v>344.04500163431868</v>
      </c>
      <c r="N91" s="1">
        <f t="shared" ca="1" si="31"/>
        <v>176.95035127336564</v>
      </c>
      <c r="O91" s="1">
        <f t="shared" ca="1" si="32"/>
        <v>65.064302981448918</v>
      </c>
      <c r="P91" s="1">
        <f t="shared" ca="1" si="33"/>
        <v>10.484809330925003</v>
      </c>
      <c r="Q91" s="1">
        <f t="shared" ca="1" si="34"/>
        <v>0.66538593993587591</v>
      </c>
      <c r="R91" s="1">
        <f t="shared" ca="1" si="35"/>
        <v>14.342190855198229</v>
      </c>
      <c r="S91" s="1">
        <f t="shared" ca="1" si="36"/>
        <v>29.707982016785468</v>
      </c>
      <c r="T91" s="1">
        <f t="shared" ca="1" si="37"/>
        <v>32.257508952448347</v>
      </c>
    </row>
    <row r="92" spans="1:20" x14ac:dyDescent="0.25">
      <c r="A92" s="1">
        <v>0.89</v>
      </c>
      <c r="B92" s="1">
        <f t="shared" si="23"/>
        <v>18.006337244000001</v>
      </c>
      <c r="C92" s="1">
        <f t="shared" si="24"/>
        <v>20.379983021777779</v>
      </c>
      <c r="D92">
        <f t="shared" ca="1" si="38"/>
        <v>123</v>
      </c>
      <c r="E92" s="1">
        <f t="shared" ca="1" si="25"/>
        <v>33.167249529141628</v>
      </c>
      <c r="F92" s="1">
        <f t="shared" si="26"/>
        <v>20.867249529141624</v>
      </c>
      <c r="G92" s="1">
        <f t="shared" si="27"/>
        <v>2.8658000000000001</v>
      </c>
      <c r="H92" s="5">
        <f t="shared" si="39"/>
        <v>1</v>
      </c>
      <c r="I92" s="1">
        <f t="shared" ca="1" si="42"/>
        <v>26.181880456940881</v>
      </c>
      <c r="J92" s="1">
        <f t="shared" ca="1" si="43"/>
        <v>685.49086426154281</v>
      </c>
      <c r="K92" s="1">
        <f t="shared" ca="1" si="28"/>
        <v>26.182474890058579</v>
      </c>
      <c r="L92" s="1">
        <f t="shared" ca="1" si="29"/>
        <v>429.04780687320289</v>
      </c>
      <c r="M92" s="1">
        <f t="shared" ca="1" si="30"/>
        <v>240.11511525972207</v>
      </c>
      <c r="N92" s="1">
        <f t="shared" ca="1" si="31"/>
        <v>103.07300342931552</v>
      </c>
      <c r="O92" s="1">
        <f t="shared" ca="1" si="32"/>
        <v>25.999649501005731</v>
      </c>
      <c r="P92" s="1">
        <f t="shared" ca="1" si="33"/>
        <v>0.52946239208764811</v>
      </c>
      <c r="Q92" s="1">
        <f t="shared" ca="1" si="34"/>
        <v>6.8750145725530567</v>
      </c>
      <c r="R92" s="1">
        <f t="shared" ca="1" si="35"/>
        <v>21.994685592419618</v>
      </c>
      <c r="S92" s="1">
        <f t="shared" ca="1" si="36"/>
        <v>28.251620637334774</v>
      </c>
      <c r="T92" s="1">
        <f t="shared" ca="1" si="37"/>
        <v>19.798771091140711</v>
      </c>
    </row>
    <row r="93" spans="1:20" x14ac:dyDescent="0.25">
      <c r="A93" s="1">
        <v>0.9</v>
      </c>
      <c r="B93" s="1">
        <f t="shared" si="23"/>
        <v>18.20865564</v>
      </c>
      <c r="C93" s="1">
        <f t="shared" si="24"/>
        <v>20.582301417777778</v>
      </c>
      <c r="D93">
        <f t="shared" ca="1" si="38"/>
        <v>50</v>
      </c>
      <c r="E93" s="1">
        <f t="shared" ca="1" si="25"/>
        <v>25.675217715896203</v>
      </c>
      <c r="F93" s="1">
        <f t="shared" si="26"/>
        <v>20.675217715896203</v>
      </c>
      <c r="G93" s="1">
        <f t="shared" si="27"/>
        <v>2.8980000000000001</v>
      </c>
      <c r="H93" s="5">
        <f t="shared" si="39"/>
        <v>1</v>
      </c>
      <c r="I93" s="1">
        <f t="shared" ca="1" si="42"/>
        <v>18.689848643695456</v>
      </c>
      <c r="J93" s="1">
        <f t="shared" ca="1" si="43"/>
        <v>349.31044232424489</v>
      </c>
      <c r="K93" s="1">
        <f t="shared" ca="1" si="28"/>
        <v>25.695338066453637</v>
      </c>
      <c r="L93" s="1">
        <f t="shared" ca="1" si="29"/>
        <v>294.34488935942545</v>
      </c>
      <c r="M93" s="1">
        <f t="shared" ca="1" si="30"/>
        <v>138.05468176313985</v>
      </c>
      <c r="N93" s="1">
        <f t="shared" ca="1" si="31"/>
        <v>42.210058113715718</v>
      </c>
      <c r="O93" s="1">
        <f t="shared" ca="1" si="32"/>
        <v>3.2956561310065839</v>
      </c>
      <c r="P93" s="1">
        <f t="shared" ca="1" si="33"/>
        <v>3.6985380250009587</v>
      </c>
      <c r="Q93" s="1">
        <f t="shared" ca="1" si="34"/>
        <v>19.552696004930251</v>
      </c>
      <c r="R93" s="1">
        <f t="shared" ca="1" si="35"/>
        <v>30.0548800984362</v>
      </c>
      <c r="S93" s="1">
        <f t="shared" ca="1" si="36"/>
        <v>25.201608334080895</v>
      </c>
      <c r="T93" s="1">
        <f t="shared" ca="1" si="37"/>
        <v>9.438426628334355</v>
      </c>
    </row>
    <row r="94" spans="1:20" x14ac:dyDescent="0.25">
      <c r="A94" s="1">
        <v>0.91</v>
      </c>
      <c r="B94" s="1">
        <f t="shared" si="23"/>
        <v>18.410974036000002</v>
      </c>
      <c r="C94" s="1">
        <f t="shared" si="24"/>
        <v>20.78461981377778</v>
      </c>
      <c r="D94">
        <f t="shared" ca="1" si="38"/>
        <v>-119</v>
      </c>
      <c r="E94" s="1">
        <f t="shared" ca="1" si="25"/>
        <v>7.9531245078626913</v>
      </c>
      <c r="F94" s="1">
        <f t="shared" si="26"/>
        <v>19.853124507862692</v>
      </c>
      <c r="G94" s="1">
        <f t="shared" si="27"/>
        <v>2.9302000000000006</v>
      </c>
      <c r="H94" s="5">
        <f t="shared" si="39"/>
        <v>1</v>
      </c>
      <c r="I94" s="1">
        <f t="shared" ca="1" si="42"/>
        <v>0.96775543566194244</v>
      </c>
      <c r="J94" s="1">
        <f t="shared" ca="1" si="43"/>
        <v>0.93655058325323604</v>
      </c>
      <c r="K94" s="1">
        <f t="shared" ca="1" si="28"/>
        <v>24.430721413592416</v>
      </c>
      <c r="L94" s="1">
        <f t="shared" ca="1" si="29"/>
        <v>165.24217112646411</v>
      </c>
      <c r="M94" s="1">
        <f t="shared" ca="1" si="30"/>
        <v>55.354957996619341</v>
      </c>
      <c r="N94" s="1">
        <f t="shared" ca="1" si="31"/>
        <v>6.0817336010851122</v>
      </c>
      <c r="O94" s="1">
        <f t="shared" ca="1" si="32"/>
        <v>2.7672484936709161</v>
      </c>
      <c r="P94" s="1">
        <f t="shared" ca="1" si="33"/>
        <v>21.28487109653415</v>
      </c>
      <c r="Q94" s="1">
        <f t="shared" ca="1" si="34"/>
        <v>37.755583961321967</v>
      </c>
      <c r="R94" s="1">
        <f t="shared" ca="1" si="35"/>
        <v>37.604350034137198</v>
      </c>
      <c r="S94" s="1">
        <f t="shared" ca="1" si="36"/>
        <v>20.954393431346343</v>
      </c>
      <c r="T94" s="1">
        <f t="shared" ca="1" si="37"/>
        <v>2.5819031196502853</v>
      </c>
    </row>
    <row r="95" spans="1:20" x14ac:dyDescent="0.25">
      <c r="A95" s="1">
        <v>0.92</v>
      </c>
      <c r="B95" s="1">
        <f t="shared" si="23"/>
        <v>18.613292432000001</v>
      </c>
      <c r="C95" s="1">
        <f t="shared" si="24"/>
        <v>20.986938209777779</v>
      </c>
      <c r="D95">
        <f t="shared" ca="1" si="38"/>
        <v>-79</v>
      </c>
      <c r="E95" s="1">
        <f t="shared" ca="1" si="25"/>
        <v>10.534505799634983</v>
      </c>
      <c r="F95" s="1">
        <f t="shared" si="26"/>
        <v>18.434505799634984</v>
      </c>
      <c r="G95" s="1">
        <f t="shared" si="27"/>
        <v>2.9624000000000001</v>
      </c>
      <c r="H95" s="5">
        <f t="shared" si="39"/>
        <v>1</v>
      </c>
      <c r="I95" s="1">
        <f t="shared" ca="1" si="42"/>
        <v>3.5491367274342345</v>
      </c>
      <c r="J95" s="1">
        <f t="shared" ca="1" si="43"/>
        <v>12.596371510022587</v>
      </c>
      <c r="K95" s="1">
        <f t="shared" ca="1" si="28"/>
        <v>22.441175202383612</v>
      </c>
      <c r="L95" s="1">
        <f t="shared" ca="1" si="29"/>
        <v>63.309664328272483</v>
      </c>
      <c r="M95" s="1">
        <f t="shared" ca="1" si="30"/>
        <v>7.3980163687011862</v>
      </c>
      <c r="N95" s="1">
        <f t="shared" ca="1" si="31"/>
        <v>3.2139005653143751</v>
      </c>
      <c r="O95" s="1">
        <f t="shared" ca="1" si="32"/>
        <v>27.111849027948995</v>
      </c>
      <c r="P95" s="1">
        <f t="shared" ca="1" si="33"/>
        <v>52.408177324778066</v>
      </c>
      <c r="Q95" s="1">
        <f t="shared" ca="1" si="34"/>
        <v>59.621055153928346</v>
      </c>
      <c r="R95" s="1">
        <f t="shared" ca="1" si="35"/>
        <v>43.735248237920587</v>
      </c>
      <c r="S95" s="1">
        <f t="shared" ca="1" si="36"/>
        <v>16.053399702922047</v>
      </c>
      <c r="T95" s="1">
        <f t="shared" ca="1" si="37"/>
        <v>1.3905014608602943E-2</v>
      </c>
    </row>
    <row r="96" spans="1:20" x14ac:dyDescent="0.25">
      <c r="A96" s="1">
        <v>0.93</v>
      </c>
      <c r="B96" s="1">
        <f t="shared" si="23"/>
        <v>18.815610828000001</v>
      </c>
      <c r="C96" s="1">
        <f t="shared" si="24"/>
        <v>21.189256605777778</v>
      </c>
      <c r="D96">
        <f t="shared" ca="1" si="38"/>
        <v>31</v>
      </c>
      <c r="E96" s="1">
        <f t="shared" ca="1" si="25"/>
        <v>19.577231729298489</v>
      </c>
      <c r="F96" s="1">
        <f t="shared" si="26"/>
        <v>16.477231729298488</v>
      </c>
      <c r="G96" s="1">
        <f t="shared" si="27"/>
        <v>2.9946000000000002</v>
      </c>
      <c r="H96" s="5">
        <f t="shared" si="39"/>
        <v>1</v>
      </c>
      <c r="I96" s="1">
        <f t="shared" ca="1" si="42"/>
        <v>12.591862657097741</v>
      </c>
      <c r="J96" s="1">
        <f t="shared" ca="1" si="43"/>
        <v>158.55500517521256</v>
      </c>
      <c r="K96" s="1">
        <f t="shared" ca="1" si="28"/>
        <v>19.809373650462923</v>
      </c>
      <c r="L96" s="1">
        <f t="shared" ca="1" si="29"/>
        <v>6.9474143582766485</v>
      </c>
      <c r="M96" s="1">
        <f t="shared" ca="1" si="30"/>
        <v>5.0169027273830737</v>
      </c>
      <c r="N96" s="1">
        <f t="shared" ca="1" si="31"/>
        <v>37.468407944348648</v>
      </c>
      <c r="O96" s="1">
        <f t="shared" ca="1" si="32"/>
        <v>75.327461700827328</v>
      </c>
      <c r="P96" s="1">
        <f t="shared" ca="1" si="33"/>
        <v>94.03225198001202</v>
      </c>
      <c r="Q96" s="1">
        <f t="shared" ca="1" si="34"/>
        <v>82.60123554662762</v>
      </c>
      <c r="R96" s="1">
        <f t="shared" ca="1" si="35"/>
        <v>47.681951664930367</v>
      </c>
      <c r="S96" s="1">
        <f t="shared" ca="1" si="36"/>
        <v>11.103169782781414</v>
      </c>
      <c r="T96" s="1">
        <f t="shared" ca="1" si="37"/>
        <v>1.7631767722680678</v>
      </c>
    </row>
    <row r="97" spans="1:20" x14ac:dyDescent="0.25">
      <c r="A97" s="1">
        <v>0.94</v>
      </c>
      <c r="B97" s="1">
        <f t="shared" si="23"/>
        <v>19.017929224</v>
      </c>
      <c r="C97" s="1">
        <f t="shared" si="24"/>
        <v>21.391575001777777</v>
      </c>
      <c r="D97">
        <f t="shared" ca="1" si="38"/>
        <v>33</v>
      </c>
      <c r="E97" s="1">
        <f t="shared" ca="1" si="25"/>
        <v>17.361145964545212</v>
      </c>
      <c r="F97" s="1">
        <f t="shared" si="26"/>
        <v>14.061145964545211</v>
      </c>
      <c r="G97" s="1">
        <f t="shared" si="27"/>
        <v>3.0268000000000002</v>
      </c>
      <c r="H97" s="5">
        <f t="shared" si="39"/>
        <v>1</v>
      </c>
      <c r="I97" s="1">
        <f t="shared" ca="1" si="42"/>
        <v>10.375776892344463</v>
      </c>
      <c r="J97" s="1">
        <f t="shared" ca="1" si="43"/>
        <v>107.65674611970933</v>
      </c>
      <c r="K97" s="1">
        <f t="shared" ca="1" si="28"/>
        <v>16.644679452223549</v>
      </c>
      <c r="L97" s="1">
        <f t="shared" ca="1" si="29"/>
        <v>8.5086432304073281</v>
      </c>
      <c r="M97" s="1">
        <f t="shared" ca="1" si="30"/>
        <v>52.657192393003996</v>
      </c>
      <c r="N97" s="1">
        <f t="shared" ca="1" si="31"/>
        <v>107.23155956211392</v>
      </c>
      <c r="O97" s="1">
        <f t="shared" ca="1" si="32"/>
        <v>142.68066361658234</v>
      </c>
      <c r="P97" s="1">
        <f t="shared" ca="1" si="33"/>
        <v>141.31992136223525</v>
      </c>
      <c r="Q97" s="1">
        <f t="shared" ca="1" si="34"/>
        <v>103.81416382884711</v>
      </c>
      <c r="R97" s="1">
        <f t="shared" ca="1" si="35"/>
        <v>48.934742196219695</v>
      </c>
      <c r="S97" s="1">
        <f t="shared" ca="1" si="36"/>
        <v>6.6746452819553959</v>
      </c>
      <c r="T97" s="1">
        <f t="shared" ca="1" si="37"/>
        <v>7.0997321481889673</v>
      </c>
    </row>
    <row r="98" spans="1:20" x14ac:dyDescent="0.25">
      <c r="A98" s="1">
        <v>0.95</v>
      </c>
      <c r="B98" s="1">
        <f t="shared" si="23"/>
        <v>19.220247619999999</v>
      </c>
      <c r="C98" s="1">
        <f t="shared" si="24"/>
        <v>21.593893397777776</v>
      </c>
      <c r="D98">
        <f t="shared" ca="1" si="38"/>
        <v>-40</v>
      </c>
      <c r="E98" s="1">
        <f t="shared" ca="1" si="25"/>
        <v>7.2848086160106575</v>
      </c>
      <c r="F98" s="1">
        <f t="shared" si="26"/>
        <v>11.284808616010658</v>
      </c>
      <c r="G98" s="1">
        <f t="shared" si="27"/>
        <v>3.0589999999999997</v>
      </c>
      <c r="H98" s="5">
        <f t="shared" si="39"/>
        <v>1</v>
      </c>
      <c r="I98" s="1">
        <f t="shared" ca="1" si="42"/>
        <v>0.29943954380990867</v>
      </c>
      <c r="J98" s="1">
        <f t="shared" ca="1" si="43"/>
        <v>8.9664040397086212E-2</v>
      </c>
      <c r="K98" s="1">
        <f t="shared" ca="1" si="28"/>
        <v>13.078599287641785</v>
      </c>
      <c r="L98" s="1">
        <f t="shared" ca="1" si="29"/>
        <v>72.234825915906356</v>
      </c>
      <c r="M98" s="1">
        <f t="shared" ca="1" si="30"/>
        <v>147.43956199789781</v>
      </c>
      <c r="N98" s="1">
        <f t="shared" ca="1" si="31"/>
        <v>205.41021799587304</v>
      </c>
      <c r="O98" s="1">
        <f t="shared" ca="1" si="32"/>
        <v>221.25135178670271</v>
      </c>
      <c r="P98" s="1">
        <f t="shared" ca="1" si="33"/>
        <v>188.28389921524601</v>
      </c>
      <c r="Q98" s="1">
        <f t="shared" ca="1" si="34"/>
        <v>120.46119925554622</v>
      </c>
      <c r="R98" s="1">
        <f t="shared" ca="1" si="35"/>
        <v>47.317769156818969</v>
      </c>
      <c r="S98" s="1">
        <f t="shared" ca="1" si="36"/>
        <v>3.2176849736308504</v>
      </c>
      <c r="T98" s="1">
        <f t="shared" ca="1" si="37"/>
        <v>14.668407361238064</v>
      </c>
    </row>
    <row r="99" spans="1:20" x14ac:dyDescent="0.25">
      <c r="A99" s="1">
        <v>0.96</v>
      </c>
      <c r="B99" s="1">
        <f t="shared" si="23"/>
        <v>19.422566016000001</v>
      </c>
      <c r="C99" s="1">
        <f t="shared" si="24"/>
        <v>21.796211793777779</v>
      </c>
      <c r="D99">
        <f t="shared" ca="1" si="38"/>
        <v>-150</v>
      </c>
      <c r="E99" s="1">
        <f t="shared" ca="1" si="25"/>
        <v>-6.7385243548551408</v>
      </c>
      <c r="F99" s="1">
        <f t="shared" si="26"/>
        <v>8.2614756451448592</v>
      </c>
      <c r="G99" s="1">
        <f t="shared" si="27"/>
        <v>3.0912000000000002</v>
      </c>
      <c r="H99" s="5">
        <f t="shared" si="39"/>
        <v>1</v>
      </c>
      <c r="I99" s="1">
        <f t="shared" ca="1" si="42"/>
        <v>-13.72389342705589</v>
      </c>
      <c r="J99" s="1">
        <f t="shared" ca="1" si="43"/>
        <v>188.34525079718784</v>
      </c>
      <c r="K99" s="1">
        <f t="shared" ca="1" si="28"/>
        <v>9.2593191530881036</v>
      </c>
      <c r="L99" s="1">
        <f t="shared" ca="1" si="29"/>
        <v>193.33507972742126</v>
      </c>
      <c r="M99" s="1">
        <f t="shared" ca="1" si="30"/>
        <v>279.29573571549213</v>
      </c>
      <c r="N99" s="1">
        <f t="shared" ca="1" si="31"/>
        <v>320.26592840799572</v>
      </c>
      <c r="O99" s="1">
        <f t="shared" ca="1" si="32"/>
        <v>300.9922654432583</v>
      </c>
      <c r="P99" s="1">
        <f t="shared" ca="1" si="33"/>
        <v>228.64367339319426</v>
      </c>
      <c r="Q99" s="1">
        <f t="shared" ca="1" si="34"/>
        <v>130.24814573799293</v>
      </c>
      <c r="R99" s="1">
        <f t="shared" ca="1" si="35"/>
        <v>43.018801536743872</v>
      </c>
      <c r="S99" s="1">
        <f t="shared" ca="1" si="36"/>
        <v>0.99569166634447959</v>
      </c>
      <c r="T99" s="1">
        <f t="shared" ca="1" si="37"/>
        <v>22.738174107763378</v>
      </c>
    </row>
    <row r="100" spans="1:20" x14ac:dyDescent="0.25">
      <c r="A100" s="1">
        <v>0.97</v>
      </c>
      <c r="B100" s="1">
        <f t="shared" si="23"/>
        <v>19.624884412</v>
      </c>
      <c r="C100" s="1">
        <f t="shared" si="24"/>
        <v>21.998530189777778</v>
      </c>
      <c r="D100">
        <f t="shared" ca="1" si="38"/>
        <v>-103</v>
      </c>
      <c r="E100" s="1">
        <f t="shared" ca="1" si="25"/>
        <v>-5.1855212201624798</v>
      </c>
      <c r="F100" s="1">
        <f t="shared" si="26"/>
        <v>5.1144787798375209</v>
      </c>
      <c r="G100" s="1">
        <f t="shared" si="27"/>
        <v>3.1234000000000002</v>
      </c>
      <c r="H100" s="5">
        <f t="shared" si="39"/>
        <v>1</v>
      </c>
      <c r="I100" s="1">
        <f t="shared" ca="1" si="42"/>
        <v>-12.170890292363229</v>
      </c>
      <c r="J100" s="1">
        <f t="shared" ca="1" si="43"/>
        <v>148.13057050874147</v>
      </c>
      <c r="K100" s="1">
        <f t="shared" ca="1" si="28"/>
        <v>5.3455465946737188</v>
      </c>
      <c r="L100" s="1">
        <f t="shared" ca="1" si="29"/>
        <v>358.38014305241518</v>
      </c>
      <c r="M100" s="1">
        <f t="shared" ca="1" si="30"/>
        <v>432.19265135660078</v>
      </c>
      <c r="N100" s="1">
        <f t="shared" ca="1" si="31"/>
        <v>436.98957237738915</v>
      </c>
      <c r="O100" s="1">
        <f t="shared" ca="1" si="32"/>
        <v>371.15890953738636</v>
      </c>
      <c r="P100" s="1">
        <f t="shared" ca="1" si="33"/>
        <v>256.76288821118465</v>
      </c>
      <c r="Q100" s="1">
        <f t="shared" ca="1" si="34"/>
        <v>131.74485856929726</v>
      </c>
      <c r="R100" s="1">
        <f t="shared" ca="1" si="35"/>
        <v>36.565563751567318</v>
      </c>
      <c r="S100" s="1">
        <f t="shared" ca="1" si="36"/>
        <v>5.3392335053175477E-2</v>
      </c>
      <c r="T100" s="1">
        <f t="shared" ca="1" si="37"/>
        <v>29.525172224546647</v>
      </c>
    </row>
    <row r="101" spans="1:20" x14ac:dyDescent="0.25">
      <c r="A101" s="1">
        <v>0.98</v>
      </c>
      <c r="B101" s="1">
        <f t="shared" si="23"/>
        <v>19.827202807999999</v>
      </c>
      <c r="C101" s="1">
        <f t="shared" si="24"/>
        <v>22.200848585777777</v>
      </c>
      <c r="D101">
        <f t="shared" ca="1" si="38"/>
        <v>-110</v>
      </c>
      <c r="E101" s="1">
        <f t="shared" ca="1" si="25"/>
        <v>-9.0278055937172237</v>
      </c>
      <c r="F101" s="1">
        <f t="shared" si="26"/>
        <v>1.9721944062827759</v>
      </c>
      <c r="G101" s="1">
        <f t="shared" si="27"/>
        <v>3.1556000000000002</v>
      </c>
      <c r="H101" s="5">
        <f t="shared" si="39"/>
        <v>1</v>
      </c>
      <c r="I101" s="1">
        <f t="shared" ca="1" si="42"/>
        <v>-16.013174665917973</v>
      </c>
      <c r="J101" s="1">
        <f t="shared" ca="1" si="43"/>
        <v>256.4217628811972</v>
      </c>
      <c r="K101" s="1">
        <f t="shared" ca="1" si="28"/>
        <v>1.4999157258703599</v>
      </c>
      <c r="L101" s="1">
        <f t="shared" ca="1" si="29"/>
        <v>546.98922061180656</v>
      </c>
      <c r="M101" s="1">
        <f t="shared" ca="1" si="30"/>
        <v>586.29506108464113</v>
      </c>
      <c r="N101" s="1">
        <f t="shared" ca="1" si="31"/>
        <v>539.80187288212971</v>
      </c>
      <c r="O101" s="1">
        <f t="shared" ca="1" si="32"/>
        <v>421.90266827615289</v>
      </c>
      <c r="P101" s="1">
        <f t="shared" ca="1" si="33"/>
        <v>268.52446777091745</v>
      </c>
      <c r="Q101" s="1">
        <f t="shared" ca="1" si="34"/>
        <v>124.62556161655687</v>
      </c>
      <c r="R101" s="1">
        <f t="shared" ca="1" si="35"/>
        <v>28.751647133088166</v>
      </c>
      <c r="S101" s="1">
        <f t="shared" ca="1" si="36"/>
        <v>0.22304715197209291</v>
      </c>
      <c r="T101" s="1">
        <f t="shared" ca="1" si="37"/>
        <v>33.532845898410223</v>
      </c>
    </row>
    <row r="102" spans="1:20" x14ac:dyDescent="0.25">
      <c r="A102" s="1">
        <v>0.99</v>
      </c>
      <c r="B102" s="1">
        <f t="shared" si="23"/>
        <v>20.029521204000002</v>
      </c>
      <c r="C102" s="1">
        <f t="shared" si="24"/>
        <v>22.40316698177778</v>
      </c>
      <c r="D102">
        <f t="shared" ca="1" si="38"/>
        <v>61</v>
      </c>
      <c r="E102" s="1">
        <f t="shared" ca="1" si="25"/>
        <v>5.062806672586496</v>
      </c>
      <c r="F102" s="1">
        <f t="shared" si="26"/>
        <v>-1.0371933274135037</v>
      </c>
      <c r="G102" s="1">
        <f t="shared" si="27"/>
        <v>3.1878000000000002</v>
      </c>
      <c r="H102" s="5">
        <f t="shared" si="39"/>
        <v>1</v>
      </c>
      <c r="I102" s="1">
        <f t="shared" ca="1" si="42"/>
        <v>-1.9225623996142529</v>
      </c>
      <c r="J102" s="1">
        <f t="shared" ca="1" si="43"/>
        <v>3.6962461804105144</v>
      </c>
      <c r="K102" s="1">
        <f t="shared" ca="1" si="28"/>
        <v>-2.1177709206626005</v>
      </c>
      <c r="L102" s="1">
        <f t="shared" ca="1" si="29"/>
        <v>734.59421318954912</v>
      </c>
      <c r="M102" s="1">
        <f t="shared" ca="1" si="30"/>
        <v>720.76995207243772</v>
      </c>
      <c r="N102" s="1">
        <f t="shared" ca="1" si="31"/>
        <v>614.27705580387635</v>
      </c>
      <c r="O102" s="1">
        <f t="shared" ca="1" si="32"/>
        <v>445.78713799784686</v>
      </c>
      <c r="P102" s="1">
        <f t="shared" ca="1" si="33"/>
        <v>262.0053199516035</v>
      </c>
      <c r="Q102" s="1">
        <f t="shared" ca="1" si="34"/>
        <v>109.74888457012824</v>
      </c>
      <c r="R102" s="1">
        <f t="shared" ca="1" si="35"/>
        <v>20.522828167044171</v>
      </c>
      <c r="S102" s="1">
        <f t="shared" ca="1" si="36"/>
        <v>1.1676479350320106</v>
      </c>
      <c r="T102" s="1">
        <f t="shared" ca="1" si="37"/>
        <v>33.847727465844258</v>
      </c>
    </row>
    <row r="103" spans="1:20" x14ac:dyDescent="0.25">
      <c r="A103" s="1">
        <v>1</v>
      </c>
      <c r="B103" s="1">
        <f t="shared" si="23"/>
        <v>20.231839600000001</v>
      </c>
      <c r="C103" s="1">
        <f t="shared" si="24"/>
        <v>22.605485377777779</v>
      </c>
      <c r="D103">
        <f t="shared" ca="1" si="38"/>
        <v>61</v>
      </c>
      <c r="E103" s="1">
        <f t="shared" ca="1" si="25"/>
        <v>2.3090784343995221</v>
      </c>
      <c r="F103" s="1">
        <f t="shared" si="26"/>
        <v>-3.7909215656004775</v>
      </c>
      <c r="G103" s="1">
        <f t="shared" si="27"/>
        <v>3.22</v>
      </c>
      <c r="H103" s="5">
        <f t="shared" si="39"/>
        <v>1</v>
      </c>
      <c r="I103" s="1">
        <f t="shared" ca="1" si="42"/>
        <v>-4.6762906378012268</v>
      </c>
      <c r="J103" s="1">
        <f t="shared" ca="1" si="43"/>
        <v>21.867694129187406</v>
      </c>
      <c r="K103" s="1">
        <f t="shared" ca="1" si="28"/>
        <v>-5.3571828768675687</v>
      </c>
      <c r="L103" s="1">
        <f t="shared" ca="1" si="29"/>
        <v>895.89944154089676</v>
      </c>
      <c r="M103" s="1">
        <f t="shared" ca="1" si="30"/>
        <v>816.83007121009814</v>
      </c>
      <c r="N103" s="1">
        <f t="shared" ca="1" si="31"/>
        <v>649.54268988701222</v>
      </c>
      <c r="O103" s="1">
        <f t="shared" ca="1" si="32"/>
        <v>438.99119541203925</v>
      </c>
      <c r="P103" s="1">
        <f t="shared" ca="1" si="33"/>
        <v>237.8389158179194</v>
      </c>
      <c r="Q103" s="1">
        <f t="shared" ca="1" si="34"/>
        <v>89.060383895740998</v>
      </c>
      <c r="R103" s="1">
        <f t="shared" ca="1" si="35"/>
        <v>12.840870653303968</v>
      </c>
      <c r="S103" s="1">
        <f t="shared" ca="1" si="36"/>
        <v>2.4531744951721075</v>
      </c>
      <c r="T103" s="1">
        <f t="shared" ca="1" si="37"/>
        <v>30.335483287299073</v>
      </c>
    </row>
    <row r="104" spans="1:20" x14ac:dyDescent="0.25">
      <c r="A104" s="1">
        <v>1.01</v>
      </c>
      <c r="B104" s="1">
        <f t="shared" si="23"/>
        <v>20.434157996</v>
      </c>
      <c r="C104" s="1">
        <f t="shared" si="24"/>
        <v>22.807803773777778</v>
      </c>
      <c r="D104">
        <f t="shared" ca="1" si="38"/>
        <v>-70</v>
      </c>
      <c r="E104" s="1">
        <f t="shared" ca="1" si="25"/>
        <v>-13.176656647041833</v>
      </c>
      <c r="F104" s="1">
        <f t="shared" si="26"/>
        <v>-6.1766566470418329</v>
      </c>
      <c r="G104" s="1">
        <f t="shared" si="27"/>
        <v>3.2522000000000002</v>
      </c>
      <c r="H104" s="5">
        <f t="shared" si="39"/>
        <v>1</v>
      </c>
      <c r="I104" s="1">
        <f t="shared" ca="1" si="42"/>
        <v>-20.162025719242582</v>
      </c>
      <c r="J104" s="1">
        <f t="shared" ca="1" si="43"/>
        <v>406.50728110339935</v>
      </c>
      <c r="K104" s="1">
        <f t="shared" ca="1" si="28"/>
        <v>-8.0837086179806796</v>
      </c>
      <c r="L104" s="1">
        <f t="shared" ca="1" si="29"/>
        <v>1008.5416183119307</v>
      </c>
      <c r="M104" s="1">
        <f t="shared" ca="1" si="30"/>
        <v>860.56582367501471</v>
      </c>
      <c r="N104" s="1">
        <f t="shared" ca="1" si="31"/>
        <v>640.0164263891146</v>
      </c>
      <c r="O104" s="1">
        <f t="shared" ca="1" si="32"/>
        <v>402.00274991018654</v>
      </c>
      <c r="P104" s="1">
        <f t="shared" ca="1" si="33"/>
        <v>199.19894810374544</v>
      </c>
      <c r="Q104" s="1">
        <f t="shared" ca="1" si="34"/>
        <v>65.327511678564491</v>
      </c>
      <c r="R104" s="1">
        <f t="shared" ca="1" si="35"/>
        <v>6.5455426761581395</v>
      </c>
      <c r="S104" s="1">
        <f t="shared" ca="1" si="36"/>
        <v>3.6368472198617399</v>
      </c>
      <c r="T104" s="1">
        <f t="shared" ca="1" si="37"/>
        <v>23.698069298953456</v>
      </c>
    </row>
    <row r="105" spans="1:20" x14ac:dyDescent="0.25">
      <c r="A105" s="1">
        <v>1.02</v>
      </c>
      <c r="B105" s="1">
        <f t="shared" si="23"/>
        <v>20.636476392000002</v>
      </c>
      <c r="C105" s="1">
        <f t="shared" si="24"/>
        <v>23.01012216977778</v>
      </c>
      <c r="D105">
        <f t="shared" ca="1" si="38"/>
        <v>74</v>
      </c>
      <c r="E105" s="1">
        <f t="shared" ca="1" si="25"/>
        <v>-0.69707656562170683</v>
      </c>
      <c r="F105" s="1">
        <f t="shared" si="26"/>
        <v>-8.0970765656217072</v>
      </c>
      <c r="G105" s="1">
        <f t="shared" si="27"/>
        <v>3.2844000000000007</v>
      </c>
      <c r="H105" s="5">
        <f t="shared" si="39"/>
        <v>1</v>
      </c>
      <c r="I105" s="1">
        <f t="shared" ca="1" si="42"/>
        <v>-7.6824456378224557</v>
      </c>
      <c r="J105" s="1">
        <f t="shared" ca="1" si="43"/>
        <v>59.019970978097277</v>
      </c>
      <c r="K105" s="1">
        <f t="shared" ca="1" si="28"/>
        <v>-10.184049251400102</v>
      </c>
      <c r="L105" s="1">
        <f t="shared" ca="1" si="29"/>
        <v>1056.4128371911929</v>
      </c>
      <c r="M105" s="1">
        <f t="shared" ca="1" si="30"/>
        <v>845.13385783642389</v>
      </c>
      <c r="N105" s="1">
        <f t="shared" ca="1" si="31"/>
        <v>586.40050183019798</v>
      </c>
      <c r="O105" s="1">
        <f t="shared" ca="1" si="32"/>
        <v>339.67944199537868</v>
      </c>
      <c r="P105" s="1">
        <f t="shared" ca="1" si="33"/>
        <v>151.39419508036912</v>
      </c>
      <c r="Q105" s="1">
        <f t="shared" ca="1" si="34"/>
        <v>41.743461098611569</v>
      </c>
      <c r="R105" s="1">
        <f t="shared" ca="1" si="35"/>
        <v>2.2360346204357513</v>
      </c>
      <c r="S105" s="1">
        <f t="shared" ca="1" si="36"/>
        <v>4.3554549911850886</v>
      </c>
      <c r="T105" s="1">
        <f t="shared" ca="1" si="37"/>
        <v>15.376646743948552</v>
      </c>
    </row>
    <row r="106" spans="1:20" x14ac:dyDescent="0.25">
      <c r="A106" s="1">
        <v>1.03</v>
      </c>
      <c r="B106" s="1">
        <f t="shared" si="23"/>
        <v>20.838794788000001</v>
      </c>
      <c r="C106" s="1">
        <f t="shared" si="24"/>
        <v>23.212440565777779</v>
      </c>
      <c r="D106">
        <f t="shared" ca="1" si="38"/>
        <v>-86</v>
      </c>
      <c r="E106" s="1">
        <f t="shared" ca="1" si="25"/>
        <v>-18.073841056104804</v>
      </c>
      <c r="F106" s="1">
        <f t="shared" si="26"/>
        <v>-9.4738410561048045</v>
      </c>
      <c r="G106" s="1">
        <f t="shared" si="27"/>
        <v>3.3166000000000002</v>
      </c>
      <c r="H106" s="5">
        <f t="shared" si="39"/>
        <v>1</v>
      </c>
      <c r="I106" s="1">
        <f t="shared" ca="1" si="42"/>
        <v>-25.059210128305551</v>
      </c>
      <c r="J106" s="1">
        <f t="shared" ca="1" si="43"/>
        <v>627.96401225457157</v>
      </c>
      <c r="K106" s="1">
        <f t="shared" ca="1" si="28"/>
        <v>-11.570926573856093</v>
      </c>
      <c r="L106" s="1">
        <f t="shared" ca="1" si="29"/>
        <v>1032.1467264823521</v>
      </c>
      <c r="M106" s="1">
        <f t="shared" ca="1" si="30"/>
        <v>771.95572125583783</v>
      </c>
      <c r="N106" s="1">
        <f t="shared" ca="1" si="31"/>
        <v>495.75980755779352</v>
      </c>
      <c r="O106" s="1">
        <f t="shared" ca="1" si="32"/>
        <v>260.64651585665388</v>
      </c>
      <c r="P106" s="1">
        <f t="shared" ca="1" si="33"/>
        <v>101.12509475914712</v>
      </c>
      <c r="Q106" s="1">
        <f t="shared" ca="1" si="34"/>
        <v>21.457848819477544</v>
      </c>
      <c r="R106" s="1">
        <f t="shared" ca="1" si="35"/>
        <v>0.19011016475084455</v>
      </c>
      <c r="S106" s="1">
        <f t="shared" ca="1" si="36"/>
        <v>4.3977676687621914</v>
      </c>
      <c r="T106" s="1">
        <f t="shared" ca="1" si="37"/>
        <v>7.3122523574868401</v>
      </c>
    </row>
    <row r="107" spans="1:20" x14ac:dyDescent="0.25">
      <c r="A107" s="1">
        <v>1.04</v>
      </c>
      <c r="B107" s="1">
        <f t="shared" si="23"/>
        <v>21.041113184</v>
      </c>
      <c r="C107" s="1">
        <f t="shared" si="24"/>
        <v>23.414758961777778</v>
      </c>
      <c r="D107">
        <f t="shared" ca="1" si="38"/>
        <v>-3</v>
      </c>
      <c r="E107" s="1">
        <f t="shared" ca="1" si="25"/>
        <v>-10.550787352052739</v>
      </c>
      <c r="F107" s="1">
        <f t="shared" si="26"/>
        <v>-10.250787352052738</v>
      </c>
      <c r="G107" s="1">
        <f t="shared" si="27"/>
        <v>3.3488000000000002</v>
      </c>
      <c r="H107" s="5">
        <f t="shared" si="39"/>
        <v>1</v>
      </c>
      <c r="I107" s="1">
        <f t="shared" ca="1" si="42"/>
        <v>-17.536156424253488</v>
      </c>
      <c r="J107" s="1">
        <f t="shared" ca="1" si="43"/>
        <v>307.51678213588684</v>
      </c>
      <c r="K107" s="1">
        <f t="shared" ca="1" si="28"/>
        <v>-12.186709856821333</v>
      </c>
      <c r="L107" s="1">
        <f t="shared" ca="1" si="29"/>
        <v>938.38087287807252</v>
      </c>
      <c r="M107" s="1">
        <f t="shared" ca="1" si="30"/>
        <v>650.71993366869788</v>
      </c>
      <c r="N107" s="1">
        <f t="shared" ca="1" si="31"/>
        <v>380.6442558419389</v>
      </c>
      <c r="O107" s="1">
        <f t="shared" ca="1" si="32"/>
        <v>176.10375673557573</v>
      </c>
      <c r="P107" s="1">
        <f t="shared" ca="1" si="33"/>
        <v>55.506976581941281</v>
      </c>
      <c r="Q107" s="1">
        <f t="shared" ca="1" si="34"/>
        <v>7.1052464252080538</v>
      </c>
      <c r="R107" s="1">
        <f t="shared" ca="1" si="35"/>
        <v>0.33356587234851576</v>
      </c>
      <c r="S107" s="1">
        <f t="shared" ca="1" si="36"/>
        <v>3.7477959444695093</v>
      </c>
      <c r="T107" s="1">
        <f t="shared" ca="1" si="37"/>
        <v>1.6023150641389423</v>
      </c>
    </row>
    <row r="108" spans="1:20" x14ac:dyDescent="0.25">
      <c r="A108" s="1">
        <v>1.05</v>
      </c>
      <c r="B108" s="1">
        <f t="shared" si="23"/>
        <v>21.243431580000003</v>
      </c>
      <c r="C108" s="1">
        <f t="shared" si="24"/>
        <v>23.617077357777781</v>
      </c>
      <c r="D108">
        <f t="shared" ca="1" si="38"/>
        <v>139</v>
      </c>
      <c r="E108" s="1">
        <f t="shared" ca="1" si="25"/>
        <v>3.5037787496143622</v>
      </c>
      <c r="F108" s="1">
        <f t="shared" si="26"/>
        <v>-10.396221250385638</v>
      </c>
      <c r="G108" s="1">
        <f t="shared" si="27"/>
        <v>3.3810000000000007</v>
      </c>
      <c r="H108" s="5">
        <f t="shared" si="39"/>
        <v>1</v>
      </c>
      <c r="I108" s="1">
        <f t="shared" ca="1" si="42"/>
        <v>-3.4815903225863867</v>
      </c>
      <c r="J108" s="1">
        <f t="shared" ca="1" si="43"/>
        <v>12.12147117432718</v>
      </c>
      <c r="K108" s="1">
        <f t="shared" ca="1" si="28"/>
        <v>-12.005810651600589</v>
      </c>
      <c r="L108" s="1">
        <f t="shared" ca="1" si="29"/>
        <v>787.58191236040921</v>
      </c>
      <c r="M108" s="1">
        <f t="shared" ca="1" si="30"/>
        <v>498.15585289380095</v>
      </c>
      <c r="N108" s="1">
        <f t="shared" ca="1" si="31"/>
        <v>257.36118425907353</v>
      </c>
      <c r="O108" s="1">
        <f t="shared" ca="1" si="32"/>
        <v>98.207127371715657</v>
      </c>
      <c r="P108" s="1">
        <f t="shared" ca="1" si="33"/>
        <v>21.004635161860211</v>
      </c>
      <c r="Q108" s="1">
        <f t="shared" ca="1" si="34"/>
        <v>0.40483137385012496</v>
      </c>
      <c r="R108" s="1">
        <f t="shared" ca="1" si="35"/>
        <v>2.2647861822591953</v>
      </c>
      <c r="S108" s="1">
        <f t="shared" ca="1" si="36"/>
        <v>2.5907780405035039</v>
      </c>
      <c r="T108" s="1">
        <f t="shared" ca="1" si="37"/>
        <v>0.11125140417930891</v>
      </c>
    </row>
    <row r="109" spans="1:20" x14ac:dyDescent="0.25">
      <c r="A109" s="1">
        <v>1.06</v>
      </c>
      <c r="B109" s="1">
        <f t="shared" si="23"/>
        <v>21.445749976000002</v>
      </c>
      <c r="C109" s="1">
        <f t="shared" si="24"/>
        <v>23.81939575377778</v>
      </c>
      <c r="D109">
        <f t="shared" ca="1" si="38"/>
        <v>-33</v>
      </c>
      <c r="E109" s="1">
        <f t="shared" ca="1" si="25"/>
        <v>-13.204210022506295</v>
      </c>
      <c r="F109" s="1">
        <f t="shared" si="26"/>
        <v>-9.9042100225062963</v>
      </c>
      <c r="G109" s="1">
        <f t="shared" si="27"/>
        <v>3.4132000000000002</v>
      </c>
      <c r="H109" s="5">
        <f t="shared" si="39"/>
        <v>1</v>
      </c>
      <c r="I109" s="1">
        <f t="shared" ca="1" si="42"/>
        <v>-20.189579094707042</v>
      </c>
      <c r="J109" s="1">
        <f t="shared" ca="1" si="43"/>
        <v>407.61910402143161</v>
      </c>
      <c r="K109" s="1">
        <f t="shared" ca="1" si="28"/>
        <v>-11.035746099629579</v>
      </c>
      <c r="L109" s="1">
        <f t="shared" ca="1" si="29"/>
        <v>600.42864623103685</v>
      </c>
      <c r="M109" s="1">
        <f t="shared" ca="1" si="30"/>
        <v>335.73211429478431</v>
      </c>
      <c r="N109" s="1">
        <f t="shared" ca="1" si="31"/>
        <v>143.6365850897711</v>
      </c>
      <c r="O109" s="1">
        <f t="shared" ca="1" si="32"/>
        <v>38.261683487517139</v>
      </c>
      <c r="P109" s="1">
        <f t="shared" ca="1" si="33"/>
        <v>2.4412274864845429</v>
      </c>
      <c r="Q109" s="1">
        <f t="shared" ca="1" si="34"/>
        <v>1.8952166554770566</v>
      </c>
      <c r="R109" s="1">
        <f t="shared" ca="1" si="35"/>
        <v>5.3305599929409393</v>
      </c>
      <c r="S109" s="1">
        <f t="shared" ca="1" si="36"/>
        <v>1.2803738938315472</v>
      </c>
      <c r="T109" s="1">
        <f t="shared" ca="1" si="37"/>
        <v>4.1037618523790726</v>
      </c>
    </row>
    <row r="110" spans="1:20" x14ac:dyDescent="0.25">
      <c r="A110" s="1">
        <v>1.07</v>
      </c>
      <c r="B110" s="1">
        <f t="shared" si="23"/>
        <v>21.648068372000001</v>
      </c>
      <c r="C110" s="1">
        <f t="shared" si="24"/>
        <v>24.021714149777779</v>
      </c>
      <c r="D110">
        <f t="shared" ca="1" si="38"/>
        <v>-91</v>
      </c>
      <c r="E110" s="1">
        <f t="shared" ca="1" si="25"/>
        <v>-17.89482442987573</v>
      </c>
      <c r="F110" s="1">
        <f t="shared" si="26"/>
        <v>-8.7948244298757299</v>
      </c>
      <c r="G110" s="1">
        <f t="shared" si="27"/>
        <v>3.4454000000000002</v>
      </c>
      <c r="H110" s="5">
        <f t="shared" si="39"/>
        <v>1</v>
      </c>
      <c r="I110" s="1">
        <f t="shared" ca="1" si="42"/>
        <v>-24.88019350207648</v>
      </c>
      <c r="J110" s="1">
        <f t="shared" ca="1" si="43"/>
        <v>619.02402870076867</v>
      </c>
      <c r="K110" s="1">
        <f t="shared" ca="1" si="28"/>
        <v>-9.316826562858429</v>
      </c>
      <c r="L110" s="1">
        <f t="shared" ca="1" si="29"/>
        <v>402.96261552494161</v>
      </c>
      <c r="M110" s="1">
        <f t="shared" ca="1" si="30"/>
        <v>186.59841377011961</v>
      </c>
      <c r="N110" s="1">
        <f t="shared" ca="1" si="31"/>
        <v>56.0041725710484</v>
      </c>
      <c r="O110" s="1">
        <f t="shared" ca="1" si="32"/>
        <v>4.998710759475502</v>
      </c>
      <c r="P110" s="1">
        <f t="shared" ca="1" si="33"/>
        <v>2.2377608593259173</v>
      </c>
      <c r="Q110" s="1">
        <f t="shared" ca="1" si="34"/>
        <v>10.848956340609931</v>
      </c>
      <c r="R110" s="1">
        <f t="shared" ca="1" si="35"/>
        <v>8.7412199024725457</v>
      </c>
      <c r="S110" s="1">
        <f t="shared" ca="1" si="36"/>
        <v>0.27248622683848756</v>
      </c>
      <c r="T110" s="1">
        <f t="shared" ca="1" si="37"/>
        <v>13.967920569517522</v>
      </c>
    </row>
    <row r="111" spans="1:20" x14ac:dyDescent="0.25">
      <c r="A111" s="1">
        <v>1.08</v>
      </c>
      <c r="B111" s="1">
        <f t="shared" si="23"/>
        <v>21.850386768000003</v>
      </c>
      <c r="C111" s="1">
        <f t="shared" si="24"/>
        <v>24.224032545777781</v>
      </c>
      <c r="D111">
        <f t="shared" ca="1" si="38"/>
        <v>34</v>
      </c>
      <c r="E111" s="1">
        <f t="shared" ca="1" si="25"/>
        <v>-3.7133199714261864</v>
      </c>
      <c r="F111" s="1">
        <f t="shared" si="26"/>
        <v>-7.1133199714261863</v>
      </c>
      <c r="G111" s="1">
        <f t="shared" si="27"/>
        <v>3.4776000000000007</v>
      </c>
      <c r="H111" s="5">
        <f t="shared" si="39"/>
        <v>1</v>
      </c>
      <c r="I111" s="1">
        <f t="shared" ca="1" si="42"/>
        <v>-10.698689043626935</v>
      </c>
      <c r="J111" s="1">
        <f t="shared" ca="1" si="43"/>
        <v>114.46194725222301</v>
      </c>
      <c r="K111" s="1">
        <f t="shared" ca="1" si="28"/>
        <v>-6.9204805545232979</v>
      </c>
      <c r="L111" s="1">
        <f t="shared" ca="1" si="29"/>
        <v>222.90279466494331</v>
      </c>
      <c r="M111" s="1">
        <f t="shared" ca="1" si="30"/>
        <v>72.211289139034548</v>
      </c>
      <c r="N111" s="1">
        <f t="shared" ca="1" si="31"/>
        <v>7.3123233941696926</v>
      </c>
      <c r="O111" s="1">
        <f t="shared" ca="1" si="32"/>
        <v>3.2050589281090325</v>
      </c>
      <c r="P111" s="1">
        <f t="shared" ca="1" si="33"/>
        <v>20.007976563357136</v>
      </c>
      <c r="Q111" s="1">
        <f t="shared" ca="1" si="34"/>
        <v>25.384102286613935</v>
      </c>
      <c r="R111" s="1">
        <f t="shared" ca="1" si="35"/>
        <v>11.706859032346442</v>
      </c>
      <c r="S111" s="1">
        <f t="shared" ca="1" si="36"/>
        <v>3.7187040711446004E-2</v>
      </c>
      <c r="T111" s="1">
        <f t="shared" ca="1" si="37"/>
        <v>29.081590866887403</v>
      </c>
    </row>
    <row r="112" spans="1:20" x14ac:dyDescent="0.25">
      <c r="A112" s="1">
        <v>1.0900000000000001</v>
      </c>
      <c r="B112" s="1">
        <f t="shared" si="23"/>
        <v>22.052705164000002</v>
      </c>
      <c r="C112" s="1">
        <f t="shared" si="24"/>
        <v>24.42635094177778</v>
      </c>
      <c r="D112">
        <f t="shared" ca="1" si="38"/>
        <v>-17</v>
      </c>
      <c r="E112" s="1">
        <f t="shared" ca="1" si="25"/>
        <v>-6.6282907624315177</v>
      </c>
      <c r="F112" s="1">
        <f t="shared" si="26"/>
        <v>-4.9282907624315175</v>
      </c>
      <c r="G112" s="1">
        <f t="shared" si="27"/>
        <v>3.5098000000000007</v>
      </c>
      <c r="H112" s="5">
        <f t="shared" si="39"/>
        <v>1</v>
      </c>
      <c r="I112" s="1">
        <f t="shared" ca="1" si="42"/>
        <v>-13.613659834632266</v>
      </c>
      <c r="J112" s="1">
        <f t="shared" ca="1" si="43"/>
        <v>185.3317340930798</v>
      </c>
      <c r="K112" s="1">
        <f t="shared" ca="1" si="28"/>
        <v>-3.9462865766501185</v>
      </c>
      <c r="L112" s="1">
        <f t="shared" ca="1" si="29"/>
        <v>85.652868592277159</v>
      </c>
      <c r="M112" s="1">
        <f t="shared" ca="1" si="30"/>
        <v>9.1427262410371917</v>
      </c>
      <c r="N112" s="1">
        <f t="shared" ca="1" si="31"/>
        <v>4.7314927782007183</v>
      </c>
      <c r="O112" s="1">
        <f t="shared" ca="1" si="32"/>
        <v>32.925860061606379</v>
      </c>
      <c r="P112" s="1">
        <f t="shared" ca="1" si="33"/>
        <v>52.581401715527313</v>
      </c>
      <c r="Q112" s="1">
        <f t="shared" ca="1" si="34"/>
        <v>42.759575700670169</v>
      </c>
      <c r="R112" s="1">
        <f t="shared" ca="1" si="35"/>
        <v>13.572889756884734</v>
      </c>
      <c r="S112" s="1">
        <f t="shared" ca="1" si="36"/>
        <v>0.96433222089218851</v>
      </c>
      <c r="T112" s="1">
        <f t="shared" ca="1" si="37"/>
        <v>47.852135918455552</v>
      </c>
    </row>
    <row r="113" spans="1:20" x14ac:dyDescent="0.25">
      <c r="A113" s="1">
        <v>1.1000000000000001</v>
      </c>
      <c r="B113" s="1">
        <f t="shared" si="23"/>
        <v>22.255023560000001</v>
      </c>
      <c r="C113" s="1">
        <f t="shared" si="24"/>
        <v>24.628669337777779</v>
      </c>
      <c r="D113">
        <f t="shared" ca="1" si="38"/>
        <v>3</v>
      </c>
      <c r="E113" s="1">
        <f t="shared" ca="1" si="25"/>
        <v>-2.0288713542068901</v>
      </c>
      <c r="F113" s="1">
        <f t="shared" si="26"/>
        <v>-2.32887135420689</v>
      </c>
      <c r="G113" s="1">
        <f t="shared" si="27"/>
        <v>3.5420000000000003</v>
      </c>
      <c r="H113" s="5">
        <f t="shared" si="39"/>
        <v>1</v>
      </c>
      <c r="I113" s="1">
        <f t="shared" ca="1" si="42"/>
        <v>-9.014240426407639</v>
      </c>
      <c r="J113" s="1">
        <f t="shared" ca="1" si="43"/>
        <v>81.256530465081767</v>
      </c>
      <c r="K113" s="1">
        <f t="shared" ca="1" si="28"/>
        <v>-0.51783520423141027</v>
      </c>
      <c r="L113" s="1">
        <f t="shared" ca="1" si="29"/>
        <v>10.585120093347241</v>
      </c>
      <c r="M113" s="1">
        <f t="shared" ca="1" si="30"/>
        <v>6.5544907349130996</v>
      </c>
      <c r="N113" s="1">
        <f t="shared" ca="1" si="31"/>
        <v>48.57833419456324</v>
      </c>
      <c r="O113" s="1">
        <f t="shared" ca="1" si="32"/>
        <v>89.379238141853136</v>
      </c>
      <c r="P113" s="1">
        <f t="shared" ca="1" si="33"/>
        <v>94.46229596399877</v>
      </c>
      <c r="Q113" s="1">
        <f t="shared" ca="1" si="34"/>
        <v>59.811758178735879</v>
      </c>
      <c r="R113" s="1">
        <f t="shared" ca="1" si="35"/>
        <v>13.933119234974392</v>
      </c>
      <c r="S113" s="1">
        <f t="shared" ca="1" si="36"/>
        <v>3.2798519365180083</v>
      </c>
      <c r="T113" s="1">
        <f t="shared" ca="1" si="37"/>
        <v>67.929698919010463</v>
      </c>
    </row>
    <row r="114" spans="1:20" x14ac:dyDescent="0.25">
      <c r="A114" s="1">
        <v>1.1100000000000001</v>
      </c>
      <c r="B114" s="1">
        <f t="shared" si="23"/>
        <v>22.457341956000004</v>
      </c>
      <c r="C114" s="1">
        <f t="shared" si="24"/>
        <v>24.830987733777782</v>
      </c>
      <c r="D114">
        <f t="shared" ca="1" si="38"/>
        <v>-43</v>
      </c>
      <c r="E114" s="1">
        <f t="shared" ca="1" si="25"/>
        <v>-3.7211006416458829</v>
      </c>
      <c r="F114" s="1">
        <f t="shared" si="26"/>
        <v>0.57889935835411688</v>
      </c>
      <c r="G114" s="1">
        <f t="shared" si="27"/>
        <v>3.5742000000000007</v>
      </c>
      <c r="H114" s="5">
        <f t="shared" si="39"/>
        <v>1</v>
      </c>
      <c r="I114" s="1">
        <f t="shared" ca="1" si="42"/>
        <v>-10.706469713846632</v>
      </c>
      <c r="J114" s="1">
        <f t="shared" ca="1" si="43"/>
        <v>114.62849373351519</v>
      </c>
      <c r="K114" s="1">
        <f t="shared" ca="1" si="28"/>
        <v>3.2224066356919399</v>
      </c>
      <c r="L114" s="1">
        <f t="shared" ca="1" si="29"/>
        <v>8.1545055116594138</v>
      </c>
      <c r="M114" s="1">
        <f t="shared" ca="1" si="30"/>
        <v>64.731715187450007</v>
      </c>
      <c r="N114" s="1">
        <f t="shared" ca="1" si="31"/>
        <v>132.15603535593513</v>
      </c>
      <c r="O114" s="1">
        <f t="shared" ca="1" si="32"/>
        <v>163.61505353919298</v>
      </c>
      <c r="P114" s="1">
        <f t="shared" ca="1" si="33"/>
        <v>138.66400780965523</v>
      </c>
      <c r="Q114" s="1">
        <f t="shared" ca="1" si="34"/>
        <v>73.466281724050333</v>
      </c>
      <c r="R114" s="1">
        <f t="shared" ca="1" si="35"/>
        <v>12.701884915793224</v>
      </c>
      <c r="S114" s="1">
        <f t="shared" ca="1" si="36"/>
        <v>6.9881307253380296</v>
      </c>
      <c r="T114" s="1">
        <f t="shared" ca="1" si="37"/>
        <v>86.563577118042275</v>
      </c>
    </row>
    <row r="115" spans="1:20" x14ac:dyDescent="0.25">
      <c r="A115" s="1">
        <v>1.1200000000000001</v>
      </c>
      <c r="B115" s="1">
        <f t="shared" si="23"/>
        <v>22.659660352000003</v>
      </c>
      <c r="C115" s="1">
        <f t="shared" si="24"/>
        <v>25.033306129777781</v>
      </c>
      <c r="D115">
        <f t="shared" ca="1" si="38"/>
        <v>38</v>
      </c>
      <c r="E115" s="1">
        <f t="shared" ca="1" si="25"/>
        <v>7.4764038131956392</v>
      </c>
      <c r="F115" s="1">
        <f t="shared" si="26"/>
        <v>3.6764038131956394</v>
      </c>
      <c r="G115" s="1">
        <f t="shared" si="27"/>
        <v>3.6064000000000007</v>
      </c>
      <c r="H115" s="5">
        <f t="shared" si="39"/>
        <v>1</v>
      </c>
      <c r="I115" s="1">
        <f t="shared" ca="1" si="42"/>
        <v>0.49103474099489031</v>
      </c>
      <c r="J115" s="1">
        <f t="shared" ca="1" si="43"/>
        <v>0.24111511686391901</v>
      </c>
      <c r="K115" s="1">
        <f t="shared" ca="1" si="28"/>
        <v>7.1190157787109447</v>
      </c>
      <c r="L115" s="1">
        <f t="shared" ca="1" si="29"/>
        <v>78.282993814539225</v>
      </c>
      <c r="M115" s="1">
        <f t="shared" ca="1" si="30"/>
        <v>174.91830043099094</v>
      </c>
      <c r="N115" s="1">
        <f t="shared" ca="1" si="31"/>
        <v>242.65993066017461</v>
      </c>
      <c r="O115" s="1">
        <f t="shared" ca="1" si="32"/>
        <v>243.83508714199235</v>
      </c>
      <c r="P115" s="1">
        <f t="shared" ca="1" si="33"/>
        <v>177.79752916023907</v>
      </c>
      <c r="Q115" s="1">
        <f t="shared" ca="1" si="34"/>
        <v>81.245382238035518</v>
      </c>
      <c r="R115" s="1">
        <f t="shared" ca="1" si="35"/>
        <v>10.133130446192892</v>
      </c>
      <c r="S115" s="1">
        <f t="shared" ca="1" si="36"/>
        <v>11.851577145109154</v>
      </c>
      <c r="T115" s="1">
        <f t="shared" ca="1" si="37"/>
        <v>101.04483015894749</v>
      </c>
    </row>
    <row r="116" spans="1:20" x14ac:dyDescent="0.25">
      <c r="A116" s="1">
        <v>1.1299999999999999</v>
      </c>
      <c r="B116" s="1">
        <f t="shared" si="23"/>
        <v>22.861978747999999</v>
      </c>
      <c r="C116" s="1">
        <f t="shared" si="24"/>
        <v>25.235624525777776</v>
      </c>
      <c r="D116">
        <f t="shared" ca="1" si="38"/>
        <v>-82</v>
      </c>
      <c r="E116" s="1">
        <f t="shared" ca="1" si="25"/>
        <v>-1.362715417144881</v>
      </c>
      <c r="F116" s="1">
        <f t="shared" si="26"/>
        <v>6.8372845828551183</v>
      </c>
      <c r="G116" s="1">
        <f t="shared" si="27"/>
        <v>3.6385999999999998</v>
      </c>
      <c r="H116" s="5">
        <f t="shared" si="39"/>
        <v>1</v>
      </c>
      <c r="I116" s="1">
        <f t="shared" ca="1" si="42"/>
        <v>-8.3480844893456307</v>
      </c>
      <c r="J116" s="1">
        <f t="shared" ca="1" si="43"/>
        <v>69.690514641253102</v>
      </c>
      <c r="K116" s="1">
        <f t="shared" ca="1" si="28"/>
        <v>11.010071325217169</v>
      </c>
      <c r="L116" s="1">
        <f t="shared" ca="1" si="29"/>
        <v>210.27315792939248</v>
      </c>
      <c r="M116" s="1">
        <f t="shared" ca="1" si="30"/>
        <v>320.50561584869894</v>
      </c>
      <c r="N116" s="1">
        <f t="shared" ca="1" si="31"/>
        <v>363.03551775954622</v>
      </c>
      <c r="O116" s="1">
        <f t="shared" ca="1" si="32"/>
        <v>317.18699528679036</v>
      </c>
      <c r="P116" s="1">
        <f t="shared" ca="1" si="33"/>
        <v>205.24959292236252</v>
      </c>
      <c r="Q116" s="1">
        <f t="shared" ca="1" si="34"/>
        <v>81.689808246032385</v>
      </c>
      <c r="R116" s="1">
        <f t="shared" ca="1" si="35"/>
        <v>6.7826443972919277</v>
      </c>
      <c r="S116" s="1">
        <f t="shared" ca="1" si="36"/>
        <v>17.412149197232491</v>
      </c>
      <c r="T116" s="1">
        <f t="shared" ca="1" si="37"/>
        <v>109.16105558072211</v>
      </c>
    </row>
    <row r="117" spans="1:20" x14ac:dyDescent="0.25">
      <c r="A117" s="1">
        <v>1.1399999999999999</v>
      </c>
      <c r="B117" s="1">
        <f t="shared" si="23"/>
        <v>23.064297143999998</v>
      </c>
      <c r="C117" s="1">
        <f t="shared" si="24"/>
        <v>25.437942921777775</v>
      </c>
      <c r="D117">
        <f t="shared" ca="1" si="38"/>
        <v>-106</v>
      </c>
      <c r="E117" s="1">
        <f t="shared" ca="1" si="25"/>
        <v>-0.66740108913238139</v>
      </c>
      <c r="F117" s="1">
        <f t="shared" si="26"/>
        <v>9.9325989108676183</v>
      </c>
      <c r="G117" s="1">
        <f t="shared" si="27"/>
        <v>3.6707999999999998</v>
      </c>
      <c r="H117" s="5">
        <f t="shared" si="39"/>
        <v>1</v>
      </c>
      <c r="I117" s="1">
        <f t="shared" ca="1" si="42"/>
        <v>-7.6527701613331303</v>
      </c>
      <c r="J117" s="1">
        <f t="shared" ca="1" si="43"/>
        <v>58.564891142190703</v>
      </c>
      <c r="K117" s="1">
        <f t="shared" ca="1" si="28"/>
        <v>14.733883151467033</v>
      </c>
      <c r="L117" s="1">
        <f t="shared" ca="1" si="29"/>
        <v>384.28722192723421</v>
      </c>
      <c r="M117" s="1">
        <f t="shared" ca="1" si="30"/>
        <v>479.42289060889954</v>
      </c>
      <c r="N117" s="1">
        <f t="shared" ca="1" si="31"/>
        <v>474.52721217410107</v>
      </c>
      <c r="O117" s="1">
        <f t="shared" ca="1" si="32"/>
        <v>371.7655195149901</v>
      </c>
      <c r="P117" s="1">
        <f t="shared" ca="1" si="33"/>
        <v>216.26686326042778</v>
      </c>
      <c r="Q117" s="1">
        <f t="shared" ca="1" si="34"/>
        <v>74.625706550006825</v>
      </c>
      <c r="R117" s="1">
        <f t="shared" ca="1" si="35"/>
        <v>3.4187369226342601</v>
      </c>
      <c r="S117" s="1">
        <f t="shared" ca="1" si="36"/>
        <v>23.0523303590283</v>
      </c>
      <c r="T117" s="1">
        <f t="shared" ca="1" si="37"/>
        <v>109.58456384283954</v>
      </c>
    </row>
    <row r="118" spans="1:20" x14ac:dyDescent="0.25">
      <c r="A118" s="1">
        <v>1.1499999999999999</v>
      </c>
      <c r="B118" s="1">
        <f t="shared" si="23"/>
        <v>23.26661554</v>
      </c>
      <c r="C118" s="1">
        <f t="shared" si="24"/>
        <v>25.640261317777778</v>
      </c>
      <c r="D118">
        <f t="shared" ca="1" si="38"/>
        <v>66</v>
      </c>
      <c r="E118" s="1">
        <f t="shared" ca="1" si="25"/>
        <v>19.436078712270636</v>
      </c>
      <c r="F118" s="1">
        <f t="shared" si="26"/>
        <v>12.836078712270638</v>
      </c>
      <c r="G118" s="1">
        <f t="shared" si="27"/>
        <v>3.7030000000000003</v>
      </c>
      <c r="H118" s="5">
        <f t="shared" si="39"/>
        <v>1</v>
      </c>
      <c r="I118" s="1">
        <f t="shared" ca="1" si="42"/>
        <v>12.450709640069887</v>
      </c>
      <c r="J118" s="1">
        <f t="shared" ca="1" si="43"/>
        <v>155.02017054132921</v>
      </c>
      <c r="K118" s="1">
        <f t="shared" ca="1" si="28"/>
        <v>18.135710830913219</v>
      </c>
      <c r="L118" s="1">
        <f t="shared" ca="1" si="29"/>
        <v>574.19586675867276</v>
      </c>
      <c r="M118" s="1">
        <f t="shared" ca="1" si="30"/>
        <v>627.39311707840841</v>
      </c>
      <c r="N118" s="1">
        <f t="shared" ca="1" si="31"/>
        <v>559.54375639922716</v>
      </c>
      <c r="O118" s="1">
        <f t="shared" ca="1" si="32"/>
        <v>398.51486042181665</v>
      </c>
      <c r="P118" s="1">
        <f t="shared" ca="1" si="33"/>
        <v>208.77231888600943</v>
      </c>
      <c r="Q118" s="1">
        <f t="shared" ca="1" si="34"/>
        <v>61.229684927985161</v>
      </c>
      <c r="R118" s="1">
        <f t="shared" ca="1" si="35"/>
        <v>0.89496889309366812</v>
      </c>
      <c r="S118" s="1">
        <f t="shared" ca="1" si="36"/>
        <v>28.086100592948053</v>
      </c>
      <c r="T118" s="1">
        <f t="shared" ca="1" si="37"/>
        <v>102.12420964026215</v>
      </c>
    </row>
    <row r="119" spans="1:20" x14ac:dyDescent="0.25">
      <c r="A119" s="1">
        <v>1.1599999999999999</v>
      </c>
      <c r="B119" s="1">
        <f t="shared" si="23"/>
        <v>23.468933935999999</v>
      </c>
      <c r="C119" s="1">
        <f t="shared" si="24"/>
        <v>25.842579713777777</v>
      </c>
      <c r="D119">
        <f t="shared" ca="1" si="38"/>
        <v>-28</v>
      </c>
      <c r="E119" s="1">
        <f t="shared" ca="1" si="25"/>
        <v>12.629281465433046</v>
      </c>
      <c r="F119" s="1">
        <f t="shared" si="26"/>
        <v>15.429281465433046</v>
      </c>
      <c r="G119" s="1">
        <f t="shared" si="27"/>
        <v>3.7351999999999999</v>
      </c>
      <c r="H119" s="5">
        <f t="shared" si="39"/>
        <v>1</v>
      </c>
      <c r="I119" s="1">
        <f t="shared" ca="1" si="42"/>
        <v>5.6439123932322968</v>
      </c>
      <c r="J119" s="1">
        <f t="shared" ca="1" si="43"/>
        <v>31.853747102481112</v>
      </c>
      <c r="K119" s="1">
        <f t="shared" ca="1" si="28"/>
        <v>21.074193765674053</v>
      </c>
      <c r="L119" s="1">
        <f t="shared" ca="1" si="29"/>
        <v>751.39457957475486</v>
      </c>
      <c r="M119" s="1">
        <f t="shared" ca="1" si="30"/>
        <v>741.58063207492205</v>
      </c>
      <c r="N119" s="1">
        <f t="shared" ca="1" si="31"/>
        <v>604.40838812599509</v>
      </c>
      <c r="O119" s="1">
        <f t="shared" ca="1" si="32"/>
        <v>392.73310729275482</v>
      </c>
      <c r="P119" s="1">
        <f t="shared" ca="1" si="33"/>
        <v>183.777159649845</v>
      </c>
      <c r="Q119" s="1">
        <f t="shared" ca="1" si="34"/>
        <v>43.876083573963079</v>
      </c>
      <c r="R119" s="1">
        <f t="shared" ca="1" si="35"/>
        <v>4.8434682769569306E-3</v>
      </c>
      <c r="S119" s="1">
        <f t="shared" ca="1" si="36"/>
        <v>31.865034877412214</v>
      </c>
      <c r="T119" s="1">
        <f t="shared" ca="1" si="37"/>
        <v>87.7927140391118</v>
      </c>
    </row>
    <row r="120" spans="1:20" x14ac:dyDescent="0.25">
      <c r="A120" s="1">
        <v>1.17</v>
      </c>
      <c r="B120" s="1">
        <f t="shared" si="23"/>
        <v>23.671252331999998</v>
      </c>
      <c r="C120" s="1">
        <f t="shared" si="24"/>
        <v>26.044898109777776</v>
      </c>
      <c r="D120">
        <f t="shared" ca="1" si="38"/>
        <v>-50</v>
      </c>
      <c r="E120" s="1">
        <f t="shared" ca="1" si="25"/>
        <v>12.606421873334178</v>
      </c>
      <c r="F120" s="1">
        <f t="shared" si="26"/>
        <v>17.606421873334178</v>
      </c>
      <c r="G120" s="1">
        <f t="shared" si="27"/>
        <v>3.7673999999999999</v>
      </c>
      <c r="H120" s="5">
        <f t="shared" si="39"/>
        <v>1</v>
      </c>
      <c r="I120" s="1">
        <f t="shared" ca="1" si="42"/>
        <v>5.6210528011334286</v>
      </c>
      <c r="J120" s="1">
        <f t="shared" ca="1" si="43"/>
        <v>31.596234593129964</v>
      </c>
      <c r="K120" s="1">
        <f t="shared" ca="1" si="28"/>
        <v>23.427225328470143</v>
      </c>
      <c r="L120" s="1">
        <f t="shared" ca="1" si="29"/>
        <v>889.03545768028937</v>
      </c>
      <c r="M120" s="1">
        <f t="shared" ca="1" si="30"/>
        <v>804.08767456074611</v>
      </c>
      <c r="N120" s="1">
        <f t="shared" ca="1" si="31"/>
        <v>601.56894270564317</v>
      </c>
      <c r="O120" s="1">
        <f t="shared" ca="1" si="32"/>
        <v>354.93337493464975</v>
      </c>
      <c r="P120" s="1">
        <f t="shared" ca="1" si="33"/>
        <v>145.31142011683906</v>
      </c>
      <c r="Q120" s="1">
        <f t="shared" ca="1" si="34"/>
        <v>25.784706145548608</v>
      </c>
      <c r="R120" s="1">
        <f t="shared" ca="1" si="35"/>
        <v>1.3415954563750783</v>
      </c>
      <c r="S120" s="1">
        <f t="shared" ca="1" si="36"/>
        <v>33.881752863322802</v>
      </c>
      <c r="T120" s="1">
        <f t="shared" ca="1" si="37"/>
        <v>68.672020548417734</v>
      </c>
    </row>
    <row r="121" spans="1:20" x14ac:dyDescent="0.25">
      <c r="A121" s="1">
        <v>1.18</v>
      </c>
      <c r="B121" s="1">
        <f t="shared" si="23"/>
        <v>23.873570728000001</v>
      </c>
      <c r="C121" s="1">
        <f t="shared" si="24"/>
        <v>26.247216505777779</v>
      </c>
      <c r="D121">
        <f t="shared" ca="1" si="38"/>
        <v>79</v>
      </c>
      <c r="E121" s="1">
        <f t="shared" ca="1" si="25"/>
        <v>27.178687194885931</v>
      </c>
      <c r="F121" s="1">
        <f t="shared" si="26"/>
        <v>19.278687194885933</v>
      </c>
      <c r="G121" s="1">
        <f t="shared" si="27"/>
        <v>3.7996000000000003</v>
      </c>
      <c r="H121" s="5">
        <f t="shared" si="39"/>
        <v>1</v>
      </c>
      <c r="I121" s="1">
        <f t="shared" ca="1" si="42"/>
        <v>20.193318122685184</v>
      </c>
      <c r="J121" s="1">
        <f t="shared" ca="1" si="43"/>
        <v>407.77009680396588</v>
      </c>
      <c r="K121" s="1">
        <f t="shared" ca="1" si="28"/>
        <v>25.097026919121056</v>
      </c>
      <c r="L121" s="1">
        <f t="shared" ca="1" si="29"/>
        <v>966.05242170799818</v>
      </c>
      <c r="M121" s="1">
        <f t="shared" ca="1" si="30"/>
        <v>804.76902244356393</v>
      </c>
      <c r="N121" s="1">
        <f t="shared" ca="1" si="31"/>
        <v>550.91555374090024</v>
      </c>
      <c r="O121" s="1">
        <f t="shared" ca="1" si="32"/>
        <v>290.90975811407418</v>
      </c>
      <c r="P121" s="1">
        <f t="shared" ca="1" si="33"/>
        <v>99.870175274368634</v>
      </c>
      <c r="Q121" s="1">
        <f t="shared" ca="1" si="34"/>
        <v>10.519534521961033</v>
      </c>
      <c r="R121" s="1">
        <f t="shared" ca="1" si="35"/>
        <v>5.1858142875327999</v>
      </c>
      <c r="S121" s="1">
        <f t="shared" ca="1" si="36"/>
        <v>33.853077146612449</v>
      </c>
      <c r="T121" s="1">
        <f t="shared" ca="1" si="37"/>
        <v>47.593934244903835</v>
      </c>
    </row>
    <row r="122" spans="1:20" x14ac:dyDescent="0.25">
      <c r="A122" s="1">
        <v>1.19</v>
      </c>
      <c r="B122" s="1">
        <f t="shared" si="23"/>
        <v>24.075889124</v>
      </c>
      <c r="C122" s="1">
        <f t="shared" si="24"/>
        <v>26.449534901777778</v>
      </c>
      <c r="D122">
        <f t="shared" ca="1" si="38"/>
        <v>32</v>
      </c>
      <c r="E122" s="1">
        <f t="shared" ca="1" si="25"/>
        <v>23.577860209694634</v>
      </c>
      <c r="F122" s="1">
        <f t="shared" si="26"/>
        <v>20.377860209694635</v>
      </c>
      <c r="G122" s="1">
        <f t="shared" si="27"/>
        <v>3.8318000000000003</v>
      </c>
      <c r="H122" s="5">
        <f t="shared" si="39"/>
        <v>1</v>
      </c>
      <c r="I122" s="1">
        <f t="shared" ca="1" si="42"/>
        <v>16.592491137493887</v>
      </c>
      <c r="J122" s="1">
        <f t="shared" ca="1" si="43"/>
        <v>275.31076214781319</v>
      </c>
      <c r="K122" s="1">
        <f t="shared" ca="1" si="28"/>
        <v>26.014211086691411</v>
      </c>
      <c r="L122" s="1">
        <f t="shared" ca="1" si="29"/>
        <v>970.37942095945925</v>
      </c>
      <c r="M122" s="1">
        <f t="shared" ca="1" si="30"/>
        <v>742.92616037821392</v>
      </c>
      <c r="N122" s="1">
        <f t="shared" ca="1" si="31"/>
        <v>459.98199207626396</v>
      </c>
      <c r="O122" s="1">
        <f t="shared" ca="1" si="32"/>
        <v>210.97589982664911</v>
      </c>
      <c r="P122" s="1">
        <f t="shared" ca="1" si="33"/>
        <v>55.448555562519765</v>
      </c>
      <c r="Q122" s="1">
        <f t="shared" ca="1" si="34"/>
        <v>1.4141053750325505</v>
      </c>
      <c r="R122" s="1">
        <f t="shared" ca="1" si="35"/>
        <v>11.439622444659994</v>
      </c>
      <c r="S122" s="1">
        <f t="shared" ca="1" si="36"/>
        <v>31.768451208622324</v>
      </c>
      <c r="T122" s="1">
        <f t="shared" ca="1" si="37"/>
        <v>27.686009499833727</v>
      </c>
    </row>
    <row r="123" spans="1:20" x14ac:dyDescent="0.25">
      <c r="A123" s="1">
        <v>1.2</v>
      </c>
      <c r="B123" s="1">
        <f t="shared" si="23"/>
        <v>24.278207519999999</v>
      </c>
      <c r="C123" s="1">
        <f t="shared" si="24"/>
        <v>26.651853297777777</v>
      </c>
      <c r="D123">
        <f t="shared" ca="1" si="38"/>
        <v>-135</v>
      </c>
      <c r="E123" s="1">
        <f t="shared" ca="1" si="25"/>
        <v>7.3591020235755558</v>
      </c>
      <c r="F123" s="1">
        <f t="shared" si="26"/>
        <v>20.859102023575556</v>
      </c>
      <c r="G123" s="1">
        <f t="shared" si="27"/>
        <v>3.8639999999999999</v>
      </c>
      <c r="H123" s="5">
        <f t="shared" si="39"/>
        <v>1</v>
      </c>
      <c r="I123" s="1">
        <f t="shared" ca="1" si="42"/>
        <v>0.37373295137480689</v>
      </c>
      <c r="J123" s="1">
        <f t="shared" ca="1" si="43"/>
        <v>0.13967631894332377</v>
      </c>
      <c r="K123" s="1">
        <f t="shared" ca="1" si="28"/>
        <v>26.140664877054022</v>
      </c>
      <c r="L123" s="1">
        <f t="shared" ca="1" si="29"/>
        <v>900.87256024669341</v>
      </c>
      <c r="M123" s="1">
        <f t="shared" ca="1" si="30"/>
        <v>627.60296366807677</v>
      </c>
      <c r="N123" s="1">
        <f t="shared" ca="1" si="31"/>
        <v>342.97257371798247</v>
      </c>
      <c r="O123" s="1">
        <f t="shared" ca="1" si="32"/>
        <v>128.47194541540259</v>
      </c>
      <c r="P123" s="1">
        <f t="shared" ca="1" si="33"/>
        <v>20.305793015638827</v>
      </c>
      <c r="Q123" s="1">
        <f t="shared" ca="1" si="34"/>
        <v>1.0130743584580482</v>
      </c>
      <c r="R123" s="1">
        <f t="shared" ca="1" si="35"/>
        <v>19.619084830898128</v>
      </c>
      <c r="S123" s="1">
        <f t="shared" ca="1" si="36"/>
        <v>27.894906175243595</v>
      </c>
      <c r="T123" s="1">
        <f t="shared" ca="1" si="37"/>
        <v>11.857569768662298</v>
      </c>
    </row>
    <row r="124" spans="1:20" x14ac:dyDescent="0.25">
      <c r="A124" s="1">
        <v>1.21</v>
      </c>
      <c r="B124" s="1">
        <f t="shared" si="23"/>
        <v>24.480525916000001</v>
      </c>
      <c r="C124" s="1">
        <f t="shared" si="24"/>
        <v>26.854171693777779</v>
      </c>
      <c r="D124">
        <f t="shared" ca="1" si="38"/>
        <v>-114</v>
      </c>
      <c r="E124" s="1">
        <f t="shared" ca="1" si="25"/>
        <v>9.3027811950002128</v>
      </c>
      <c r="F124" s="1">
        <f t="shared" si="26"/>
        <v>20.702781195000213</v>
      </c>
      <c r="G124" s="1">
        <f t="shared" si="27"/>
        <v>3.8962000000000003</v>
      </c>
      <c r="H124" s="5">
        <f t="shared" si="39"/>
        <v>1</v>
      </c>
      <c r="I124" s="1">
        <f t="shared" ca="1" si="42"/>
        <v>2.317412122799464</v>
      </c>
      <c r="J124" s="1">
        <f t="shared" ca="1" si="43"/>
        <v>5.3703989468979181</v>
      </c>
      <c r="K124" s="1">
        <f t="shared" ca="1" si="28"/>
        <v>25.471133590355016</v>
      </c>
      <c r="L124" s="1">
        <f t="shared" ca="1" si="29"/>
        <v>767.63282201353616</v>
      </c>
      <c r="M124" s="1">
        <f t="shared" ca="1" si="30"/>
        <v>476.41063940864939</v>
      </c>
      <c r="N124" s="1">
        <f t="shared" ca="1" si="31"/>
        <v>218.7353748571015</v>
      </c>
      <c r="O124" s="1">
        <f t="shared" ca="1" si="32"/>
        <v>57.752201215618925</v>
      </c>
      <c r="P124" s="1">
        <f t="shared" ca="1" si="33"/>
        <v>1.6453669688522004</v>
      </c>
      <c r="Q124" s="1">
        <f t="shared" ca="1" si="34"/>
        <v>10.619526525736434</v>
      </c>
      <c r="R124" s="1">
        <f t="shared" ca="1" si="35"/>
        <v>28.907515492789507</v>
      </c>
      <c r="S124" s="1">
        <f t="shared" ca="1" si="36"/>
        <v>22.73718456628589</v>
      </c>
      <c r="T124" s="1">
        <f t="shared" ca="1" si="37"/>
        <v>2.3132599553199098</v>
      </c>
    </row>
    <row r="125" spans="1:20" x14ac:dyDescent="0.25">
      <c r="A125" s="1">
        <v>1.22</v>
      </c>
      <c r="B125" s="1">
        <f t="shared" si="23"/>
        <v>24.682844312</v>
      </c>
      <c r="C125" s="1">
        <f t="shared" si="24"/>
        <v>27.056490089777778</v>
      </c>
      <c r="D125">
        <f t="shared" ca="1" si="38"/>
        <v>-88</v>
      </c>
      <c r="E125" s="1">
        <f t="shared" ca="1" si="25"/>
        <v>11.115274566373703</v>
      </c>
      <c r="F125" s="1">
        <f t="shared" si="26"/>
        <v>19.915274566373704</v>
      </c>
      <c r="G125" s="1">
        <f t="shared" si="27"/>
        <v>3.9284000000000003</v>
      </c>
      <c r="H125" s="5">
        <f t="shared" si="39"/>
        <v>1</v>
      </c>
      <c r="I125" s="1">
        <f t="shared" ca="1" si="42"/>
        <v>4.1299054941729541</v>
      </c>
      <c r="J125" s="1">
        <f t="shared" ca="1" si="43"/>
        <v>17.056119390799953</v>
      </c>
      <c r="K125" s="1">
        <f t="shared" ca="1" si="28"/>
        <v>24.033439136434239</v>
      </c>
      <c r="L125" s="1">
        <f t="shared" ca="1" si="29"/>
        <v>590.65953291321773</v>
      </c>
      <c r="M125" s="1">
        <f t="shared" ca="1" si="30"/>
        <v>313.0303678777118</v>
      </c>
      <c r="N125" s="1">
        <f t="shared" ca="1" si="31"/>
        <v>107.9670431932816</v>
      </c>
      <c r="O125" s="1">
        <f t="shared" ca="1" si="32"/>
        <v>11.952466137329862</v>
      </c>
      <c r="P125" s="1">
        <f t="shared" ca="1" si="33"/>
        <v>4.4170468018215399</v>
      </c>
      <c r="Q125" s="1">
        <f t="shared" ca="1" si="34"/>
        <v>30.023423915522383</v>
      </c>
      <c r="R125" s="1">
        <f t="shared" ca="1" si="35"/>
        <v>38.262771451307358</v>
      </c>
      <c r="S125" s="1">
        <f t="shared" ca="1" si="36"/>
        <v>16.95927942610188</v>
      </c>
      <c r="T125" s="1">
        <f t="shared" ca="1" si="37"/>
        <v>0.1790963896346236</v>
      </c>
    </row>
    <row r="126" spans="1:20" x14ac:dyDescent="0.25">
      <c r="A126" s="1">
        <v>1.23</v>
      </c>
      <c r="B126" s="1">
        <f t="shared" si="23"/>
        <v>24.885162707999999</v>
      </c>
      <c r="C126" s="1">
        <f t="shared" si="24"/>
        <v>27.258808485777777</v>
      </c>
      <c r="D126">
        <f t="shared" ca="1" si="38"/>
        <v>35</v>
      </c>
      <c r="E126" s="1">
        <f t="shared" ca="1" si="25"/>
        <v>22.028707131591496</v>
      </c>
      <c r="F126" s="1">
        <f t="shared" si="26"/>
        <v>18.528707131591496</v>
      </c>
      <c r="G126" s="1">
        <f t="shared" si="27"/>
        <v>3.9605999999999999</v>
      </c>
      <c r="H126" s="5">
        <f t="shared" si="39"/>
        <v>1</v>
      </c>
      <c r="I126" s="1">
        <f t="shared" ca="1" si="42"/>
        <v>15.043338059390747</v>
      </c>
      <c r="J126" s="1">
        <f t="shared" ca="1" si="43"/>
        <v>226.30201996911416</v>
      </c>
      <c r="K126" s="1">
        <f t="shared" ca="1" si="28"/>
        <v>21.887323914592336</v>
      </c>
      <c r="L126" s="1">
        <f t="shared" ca="1" si="29"/>
        <v>397.01175803110925</v>
      </c>
      <c r="M126" s="1">
        <f t="shared" ca="1" si="30"/>
        <v>163.74460495163495</v>
      </c>
      <c r="N126" s="1">
        <f t="shared" ca="1" si="31"/>
        <v>30.059167415086758</v>
      </c>
      <c r="O126" s="1">
        <f t="shared" ca="1" si="32"/>
        <v>0.87845992314306953</v>
      </c>
      <c r="P126" s="1">
        <f t="shared" ca="1" si="33"/>
        <v>30.433490442408957</v>
      </c>
      <c r="Q126" s="1">
        <f t="shared" ca="1" si="34"/>
        <v>57.460069820313244</v>
      </c>
      <c r="R126" s="1">
        <f t="shared" ca="1" si="35"/>
        <v>46.562983705122676</v>
      </c>
      <c r="S126" s="1">
        <f t="shared" ca="1" si="36"/>
        <v>11.280306695054916</v>
      </c>
      <c r="T126" s="1">
        <f t="shared" ca="1" si="37"/>
        <v>5.3085963598190755</v>
      </c>
    </row>
    <row r="127" spans="1:20" x14ac:dyDescent="0.25">
      <c r="A127" s="1">
        <v>1.24</v>
      </c>
      <c r="B127" s="1">
        <f t="shared" si="23"/>
        <v>25.087481104000002</v>
      </c>
      <c r="C127" s="1">
        <f t="shared" si="24"/>
        <v>27.46112688177778</v>
      </c>
      <c r="D127">
        <f t="shared" ca="1" si="38"/>
        <v>76</v>
      </c>
      <c r="E127" s="1">
        <f t="shared" ca="1" si="25"/>
        <v>24.199641551536438</v>
      </c>
      <c r="F127" s="1">
        <f t="shared" si="26"/>
        <v>16.599641551536436</v>
      </c>
      <c r="G127" s="1">
        <f t="shared" si="27"/>
        <v>3.9928000000000003</v>
      </c>
      <c r="H127" s="5">
        <f t="shared" si="39"/>
        <v>1</v>
      </c>
      <c r="I127" s="1">
        <f t="shared" ca="1" si="42"/>
        <v>17.21427247933569</v>
      </c>
      <c r="J127" s="1">
        <f t="shared" ca="1" si="43"/>
        <v>296.33117699281416</v>
      </c>
      <c r="K127" s="1">
        <f t="shared" ca="1" si="28"/>
        <v>19.121968259481605</v>
      </c>
      <c r="L127" s="1">
        <f t="shared" ca="1" si="29"/>
        <v>216.87874308276253</v>
      </c>
      <c r="M127" s="1">
        <f t="shared" ca="1" si="30"/>
        <v>53.501339898887863</v>
      </c>
      <c r="N127" s="1">
        <f t="shared" ca="1" si="31"/>
        <v>6.0877907445830132E-2</v>
      </c>
      <c r="O127" s="1">
        <f t="shared" ca="1" si="32"/>
        <v>29.347249316339774</v>
      </c>
      <c r="P127" s="1">
        <f t="shared" ca="1" si="33"/>
        <v>77.950221101976624</v>
      </c>
      <c r="Q127" s="1">
        <f t="shared" ca="1" si="34"/>
        <v>89.812479208324447</v>
      </c>
      <c r="R127" s="1">
        <f t="shared" ca="1" si="35"/>
        <v>52.768850629334871</v>
      </c>
      <c r="S127" s="1">
        <f t="shared" ca="1" si="36"/>
        <v>6.3621320216135127</v>
      </c>
      <c r="T127" s="1">
        <f t="shared" ca="1" si="37"/>
        <v>16.306869527517044</v>
      </c>
    </row>
    <row r="128" spans="1:20" x14ac:dyDescent="0.25">
      <c r="A128" s="1">
        <v>1.25</v>
      </c>
      <c r="B128" s="1">
        <f t="shared" si="23"/>
        <v>25.289799500000001</v>
      </c>
      <c r="C128" s="1">
        <f t="shared" si="24"/>
        <v>27.663445277777779</v>
      </c>
      <c r="D128">
        <f t="shared" ca="1" si="38"/>
        <v>-118</v>
      </c>
      <c r="E128" s="1">
        <f t="shared" ca="1" si="25"/>
        <v>2.4067707765032402</v>
      </c>
      <c r="F128" s="1">
        <f t="shared" si="26"/>
        <v>14.206770776503241</v>
      </c>
      <c r="G128" s="1">
        <f t="shared" si="27"/>
        <v>4.0250000000000004</v>
      </c>
      <c r="H128" s="5">
        <f t="shared" si="39"/>
        <v>1</v>
      </c>
      <c r="I128" s="1">
        <f t="shared" ca="1" si="42"/>
        <v>-4.5785982956975086</v>
      </c>
      <c r="J128" s="1">
        <f t="shared" ca="1" si="43"/>
        <v>20.963562353364132</v>
      </c>
      <c r="K128" s="1">
        <f t="shared" ca="1" si="28"/>
        <v>15.85228461394089</v>
      </c>
      <c r="L128" s="1">
        <f t="shared" ca="1" si="29"/>
        <v>79.127687478761899</v>
      </c>
      <c r="M128" s="1">
        <f t="shared" ca="1" si="30"/>
        <v>2.0956331675904663</v>
      </c>
      <c r="N128" s="1">
        <f t="shared" ca="1" si="31"/>
        <v>26.225780033444707</v>
      </c>
      <c r="O128" s="1">
        <f t="shared" ca="1" si="32"/>
        <v>96.252189838763073</v>
      </c>
      <c r="P128" s="1">
        <f t="shared" ca="1" si="33"/>
        <v>141.78931424304736</v>
      </c>
      <c r="Q128" s="1">
        <f t="shared" ca="1" si="34"/>
        <v>123.03339013460887</v>
      </c>
      <c r="R128" s="1">
        <f t="shared" ca="1" si="35"/>
        <v>56.077640677221574</v>
      </c>
      <c r="S128" s="1">
        <f t="shared" ca="1" si="36"/>
        <v>2.7077157891987782</v>
      </c>
      <c r="T128" s="1">
        <f t="shared" ca="1" si="37"/>
        <v>30.773404330100512</v>
      </c>
    </row>
    <row r="129" spans="1:20" x14ac:dyDescent="0.25">
      <c r="A129" s="1">
        <v>1.26</v>
      </c>
      <c r="B129" s="1">
        <f t="shared" si="23"/>
        <v>25.492117896</v>
      </c>
      <c r="C129" s="1">
        <f t="shared" si="24"/>
        <v>27.865763673777778</v>
      </c>
      <c r="D129">
        <f t="shared" ca="1" si="38"/>
        <v>132</v>
      </c>
      <c r="E129" s="1">
        <f t="shared" ca="1" si="25"/>
        <v>24.647707901094844</v>
      </c>
      <c r="F129" s="1">
        <f t="shared" si="26"/>
        <v>11.447707901094844</v>
      </c>
      <c r="G129" s="1">
        <f t="shared" si="27"/>
        <v>4.0571999999999999</v>
      </c>
      <c r="H129" s="5">
        <f t="shared" si="39"/>
        <v>1</v>
      </c>
      <c r="I129" s="1">
        <f t="shared" ca="1" si="42"/>
        <v>17.662338828894093</v>
      </c>
      <c r="J129" s="1">
        <f t="shared" ca="1" si="43"/>
        <v>311.95821290665998</v>
      </c>
      <c r="K129" s="1">
        <f t="shared" ca="1" si="28"/>
        <v>12.21414242186065</v>
      </c>
      <c r="L129" s="1">
        <f t="shared" ca="1" si="29"/>
        <v>6.9819019028432558</v>
      </c>
      <c r="M129" s="1">
        <f t="shared" ca="1" si="30"/>
        <v>21.046038004749505</v>
      </c>
      <c r="N129" s="1">
        <f t="shared" ca="1" si="31"/>
        <v>108.5328502871307</v>
      </c>
      <c r="O129" s="1">
        <f t="shared" ca="1" si="32"/>
        <v>194.51685989074926</v>
      </c>
      <c r="P129" s="1">
        <f t="shared" ca="1" si="33"/>
        <v>214.00407926273189</v>
      </c>
      <c r="Q129" s="1">
        <f t="shared" ca="1" si="34"/>
        <v>152.7272898436193</v>
      </c>
      <c r="R129" s="1">
        <f t="shared" ca="1" si="35"/>
        <v>56.044937197563705</v>
      </c>
      <c r="S129" s="1">
        <f t="shared" ca="1" si="36"/>
        <v>0.58742187462151052</v>
      </c>
      <c r="T129" s="1">
        <f t="shared" ca="1" si="37"/>
        <v>45.725992467298433</v>
      </c>
    </row>
    <row r="130" spans="1:20" x14ac:dyDescent="0.25">
      <c r="A130" s="1">
        <v>1.27</v>
      </c>
      <c r="B130" s="1">
        <f t="shared" si="23"/>
        <v>25.694436292000002</v>
      </c>
      <c r="C130" s="1">
        <f t="shared" si="24"/>
        <v>28.06808206977778</v>
      </c>
      <c r="D130">
        <f t="shared" ca="1" si="38"/>
        <v>-44</v>
      </c>
      <c r="E130" s="1">
        <f t="shared" ca="1" si="25"/>
        <v>4.0350042040023677</v>
      </c>
      <c r="F130" s="1">
        <f t="shared" si="26"/>
        <v>8.4350042040023681</v>
      </c>
      <c r="G130" s="1">
        <f t="shared" si="27"/>
        <v>4.0894000000000004</v>
      </c>
      <c r="H130" s="5">
        <f t="shared" si="39"/>
        <v>1</v>
      </c>
      <c r="I130" s="1">
        <f t="shared" ca="1" si="42"/>
        <v>-2.9503648681983812</v>
      </c>
      <c r="J130" s="1">
        <f t="shared" ca="1" si="43"/>
        <v>8.7046528554992513</v>
      </c>
      <c r="K130" s="1">
        <f t="shared" ca="1" si="28"/>
        <v>8.3587221673548626</v>
      </c>
      <c r="L130" s="1">
        <f t="shared" ca="1" si="29"/>
        <v>14.471160693914671</v>
      </c>
      <c r="M130" s="1">
        <f t="shared" ca="1" si="30"/>
        <v>111.64949542891104</v>
      </c>
      <c r="N130" s="1">
        <f t="shared" ca="1" si="31"/>
        <v>238.43097888811954</v>
      </c>
      <c r="O130" s="1">
        <f t="shared" ca="1" si="32"/>
        <v>311.9699827740825</v>
      </c>
      <c r="P130" s="1">
        <f t="shared" ca="1" si="33"/>
        <v>284.99708442286328</v>
      </c>
      <c r="Q130" s="1">
        <f t="shared" ca="1" si="34"/>
        <v>174.80593504538203</v>
      </c>
      <c r="R130" s="1">
        <f t="shared" ca="1" si="35"/>
        <v>52.65482314552262</v>
      </c>
      <c r="S130" s="1">
        <f t="shared" ca="1" si="36"/>
        <v>5.8189491150913621E-3</v>
      </c>
      <c r="T130" s="1">
        <f t="shared" ca="1" si="37"/>
        <v>58.13548609663038</v>
      </c>
    </row>
    <row r="131" spans="1:20" x14ac:dyDescent="0.25">
      <c r="A131" s="1">
        <v>1.28</v>
      </c>
      <c r="B131" s="1">
        <f t="shared" ref="B131:B194" si="44">$Z$6*A131</f>
        <v>25.896754688000001</v>
      </c>
      <c r="C131" s="1">
        <f t="shared" ref="C131:C194" si="45">B131+$Z$8</f>
        <v>28.270400465777779</v>
      </c>
      <c r="D131">
        <f t="shared" ca="1" si="38"/>
        <v>-108</v>
      </c>
      <c r="E131" s="1">
        <f t="shared" ref="E131:E194" ca="1" si="46">F131+D131/10</f>
        <v>-5.5084421900348248</v>
      </c>
      <c r="F131" s="1">
        <f t="shared" ref="F131:F194" si="47">$Z$3+$Z$4*SIN(C131)</f>
        <v>5.2915578099651759</v>
      </c>
      <c r="G131" s="1">
        <f t="shared" ref="G131:G194" si="48">B131/(2*3.14159)</f>
        <v>4.1216000000000008</v>
      </c>
      <c r="H131" s="5">
        <f t="shared" si="39"/>
        <v>1</v>
      </c>
      <c r="I131" s="1">
        <f t="shared" ca="1" si="42"/>
        <v>-12.493811262235575</v>
      </c>
      <c r="J131" s="1">
        <f t="shared" ca="1" si="43"/>
        <v>156.09531985636448</v>
      </c>
      <c r="K131" s="1">
        <f t="shared" ref="K131:K194" ca="1" si="49">$W$3+$W$4*SIN((2*3.14159*$W$9*A131)+$W$8)</f>
        <v>4.4462331742393539</v>
      </c>
      <c r="L131" s="1">
        <f t="shared" ref="L131:L194" ca="1" si="50">($W$3+$W$4*SIN((2*3.14159*($W$5-0.2)*A131)+$W$8)-F131)*($W$3+$W$4*SIN((2*3.14159*($W$5-0.2)*A131)+$W$8)-F131)</f>
        <v>104.18935475788456</v>
      </c>
      <c r="M131" s="1">
        <f t="shared" ref="M131:M194" ca="1" si="51">($W$3+$W$4*SIN((2*3.14159*($W$5-0.15)*A131)+$W$8)-F131)*($W$3+$W$4*SIN((2*3.14159*($W$5-0.15)*A131)+$W$8)-F131)</f>
        <v>264.52965627989926</v>
      </c>
      <c r="N131" s="1">
        <f t="shared" ref="N131:N194" ca="1" si="52">($W$3+$W$4*SIN((2*3.14159*($W$5-0.1)*A131)+$W$8)-F131)*($W$3+$W$4*SIN((2*3.14159*($W$5-0.1)*A131)+$W$8)-F131)</f>
        <v>399.87552269980898</v>
      </c>
      <c r="O131" s="1">
        <f t="shared" ref="O131:O194" ca="1" si="53">($W$3+$W$4*SIN((2*3.14159*($W$5-0.05)*A131)+$W$8)-F131)*($W$3+$W$4*SIN((2*3.14159*($W$5-0.05)*A131)+$W$8)-F131)</f>
        <v>433.03144546634337</v>
      </c>
      <c r="P131" s="1">
        <f t="shared" ref="P131:P194" ca="1" si="54">($W$3+$W$4*SIN((2*3.14159*($W$5+0)*A131)+$W$8)-F131)*($W$3+$W$4*SIN((2*3.14159*($W$5+0)*A131)+$W$8)-F131)</f>
        <v>344.9303599647032</v>
      </c>
      <c r="Q131" s="1">
        <f t="shared" ref="Q131:Q194" ca="1" si="55">($W$3+$W$4*SIN((2*3.14159*($W$5+0.05)*A131)+$W$8)-F131)*($W$3+$W$4*SIN((2*3.14159*($W$5+0.05)*A131)+$W$8)-F131)</f>
        <v>186.11689917188946</v>
      </c>
      <c r="R131" s="1">
        <f t="shared" ref="R131:R194" ca="1" si="56">($W$3+$W$4*SIN((2*3.14159*($W$5+0.1)*A131)+$W$8)-F131)*($W$3+$W$4*SIN((2*3.14159*($W$5+0.1)*A131)+$W$8)-F131)</f>
        <v>46.326964673722763</v>
      </c>
      <c r="S131" s="1">
        <f t="shared" ref="S131:S194" ca="1" si="57">($W$3+$W$4*SIN((2*3.14159*($W$5+0.15)*A131)+$W$8)-F131)*($W$3+$W$4*SIN((2*3.14159*($W$5+0.15)*A131)+$W$8)-F131)</f>
        <v>0.71457373976499361</v>
      </c>
      <c r="T131" s="1">
        <f t="shared" ref="T131:T194" ca="1" si="58">($W$3+$W$4*SIN((2*3.14159*($W$5+0.2)*A131)+$W$8)-F131)*($W$3+$W$4*SIN((2*3.14159*($W$5+0.2)*A131)+$W$8)-F131)</f>
        <v>65.479768807826773</v>
      </c>
    </row>
    <row r="132" spans="1:20" x14ac:dyDescent="0.25">
      <c r="A132" s="1">
        <v>1.29</v>
      </c>
      <c r="B132" s="1">
        <f t="shared" si="44"/>
        <v>26.099073084</v>
      </c>
      <c r="C132" s="1">
        <f t="shared" si="45"/>
        <v>28.472718861777778</v>
      </c>
      <c r="D132">
        <f t="shared" ref="D132:D195" ca="1" si="59">RANDBETWEEN(-150,150)</f>
        <v>-142</v>
      </c>
      <c r="E132" s="1">
        <f t="shared" ca="1" si="46"/>
        <v>-12.054399730261093</v>
      </c>
      <c r="F132" s="1">
        <f t="shared" si="47"/>
        <v>2.1456002697389058</v>
      </c>
      <c r="G132" s="1">
        <f t="shared" si="48"/>
        <v>4.1538000000000004</v>
      </c>
      <c r="H132" s="5">
        <f t="shared" ref="H132:H195" si="60">IF(G132&lt;10,1,0)</f>
        <v>1</v>
      </c>
      <c r="I132" s="1">
        <f t="shared" ca="1" si="42"/>
        <v>-19.039768802461843</v>
      </c>
      <c r="J132" s="1">
        <f t="shared" ca="1" si="43"/>
        <v>362.5127960511993</v>
      </c>
      <c r="K132" s="1">
        <f t="shared" ca="1" si="49"/>
        <v>0.63925621831706092</v>
      </c>
      <c r="L132" s="1">
        <f t="shared" ca="1" si="50"/>
        <v>266.70719101122768</v>
      </c>
      <c r="M132" s="1">
        <f t="shared" ca="1" si="51"/>
        <v>460.77451775010707</v>
      </c>
      <c r="N132" s="1">
        <f t="shared" ca="1" si="52"/>
        <v>571.52943794330167</v>
      </c>
      <c r="O132" s="1">
        <f t="shared" ca="1" si="53"/>
        <v>540.97107757537367</v>
      </c>
      <c r="P132" s="1">
        <f t="shared" ca="1" si="54"/>
        <v>385.21639325491219</v>
      </c>
      <c r="Q132" s="1">
        <f t="shared" ca="1" si="55"/>
        <v>184.94622569281464</v>
      </c>
      <c r="R132" s="1">
        <f t="shared" ca="1" si="56"/>
        <v>37.858729313628501</v>
      </c>
      <c r="S132" s="1">
        <f t="shared" ca="1" si="57"/>
        <v>2.2690724012539776</v>
      </c>
      <c r="T132" s="1">
        <f t="shared" ca="1" si="58"/>
        <v>66.219492438940037</v>
      </c>
    </row>
    <row r="133" spans="1:20" x14ac:dyDescent="0.25">
      <c r="A133" s="1">
        <v>1.3</v>
      </c>
      <c r="B133" s="1">
        <f t="shared" si="44"/>
        <v>26.301391480000003</v>
      </c>
      <c r="C133" s="1">
        <f t="shared" si="45"/>
        <v>28.675037257777781</v>
      </c>
      <c r="D133">
        <f t="shared" ca="1" si="59"/>
        <v>64</v>
      </c>
      <c r="E133" s="1">
        <f t="shared" ca="1" si="46"/>
        <v>5.5254655720182058</v>
      </c>
      <c r="F133" s="1">
        <f t="shared" si="47"/>
        <v>-0.87453442798179459</v>
      </c>
      <c r="G133" s="1">
        <f t="shared" si="48"/>
        <v>4.1860000000000008</v>
      </c>
      <c r="H133" s="5">
        <f t="shared" si="60"/>
        <v>1</v>
      </c>
      <c r="I133" s="1">
        <f t="shared" ca="1" si="42"/>
        <v>-1.4599035001825431</v>
      </c>
      <c r="J133" s="1">
        <f t="shared" ca="1" si="43"/>
        <v>2.1313182298452404</v>
      </c>
      <c r="K133" s="1">
        <f t="shared" ca="1" si="49"/>
        <v>-2.9040124043849005</v>
      </c>
      <c r="L133" s="1">
        <f t="shared" ca="1" si="50"/>
        <v>481.7466693189852</v>
      </c>
      <c r="M133" s="1">
        <f t="shared" ca="1" si="51"/>
        <v>674.52199880632895</v>
      </c>
      <c r="N133" s="1">
        <f t="shared" ca="1" si="52"/>
        <v>729.82099349080715</v>
      </c>
      <c r="O133" s="1">
        <f t="shared" ca="1" si="53"/>
        <v>620.40714708564508</v>
      </c>
      <c r="P133" s="1">
        <f t="shared" ca="1" si="54"/>
        <v>399.86011972972693</v>
      </c>
      <c r="Q133" s="1">
        <f t="shared" ca="1" si="55"/>
        <v>171.31346167960155</v>
      </c>
      <c r="R133" s="1">
        <f t="shared" ca="1" si="56"/>
        <v>28.310567876844743</v>
      </c>
      <c r="S133" s="1">
        <f t="shared" ca="1" si="57"/>
        <v>4.1187808567052455</v>
      </c>
      <c r="T133" s="1">
        <f t="shared" ca="1" si="58"/>
        <v>60.109233871022276</v>
      </c>
    </row>
    <row r="134" spans="1:20" x14ac:dyDescent="0.25">
      <c r="A134" s="1">
        <v>1.31</v>
      </c>
      <c r="B134" s="1">
        <f t="shared" si="44"/>
        <v>26.503709876000002</v>
      </c>
      <c r="C134" s="1">
        <f t="shared" si="45"/>
        <v>28.87735565377778</v>
      </c>
      <c r="D134">
        <f t="shared" ca="1" si="59"/>
        <v>73</v>
      </c>
      <c r="E134" s="1">
        <f t="shared" ca="1" si="46"/>
        <v>3.654354976577932</v>
      </c>
      <c r="F134" s="1">
        <f t="shared" si="47"/>
        <v>-3.6456450234220679</v>
      </c>
      <c r="G134" s="1">
        <f t="shared" si="48"/>
        <v>4.2182000000000004</v>
      </c>
      <c r="H134" s="5">
        <f t="shared" si="60"/>
        <v>1</v>
      </c>
      <c r="I134" s="1">
        <f t="shared" ca="1" si="42"/>
        <v>-3.3310140956228169</v>
      </c>
      <c r="J134" s="1">
        <f t="shared" ca="1" si="43"/>
        <v>11.095654905237893</v>
      </c>
      <c r="K134" s="1">
        <f t="shared" ca="1" si="49"/>
        <v>-6.0363346153516115</v>
      </c>
      <c r="L134" s="1">
        <f t="shared" ca="1" si="50"/>
        <v>720.96468146045925</v>
      </c>
      <c r="M134" s="1">
        <f t="shared" ca="1" si="51"/>
        <v>876.63213972810195</v>
      </c>
      <c r="N134" s="1">
        <f t="shared" ca="1" si="52"/>
        <v>852.41271528303753</v>
      </c>
      <c r="O134" s="1">
        <f t="shared" ca="1" si="53"/>
        <v>659.66610569851116</v>
      </c>
      <c r="P134" s="1">
        <f t="shared" ca="1" si="54"/>
        <v>386.43924896509475</v>
      </c>
      <c r="Q134" s="1">
        <f t="shared" ca="1" si="55"/>
        <v>147.00786979916921</v>
      </c>
      <c r="R134" s="1">
        <f t="shared" ca="1" si="56"/>
        <v>18.851814964444085</v>
      </c>
      <c r="S134" s="1">
        <f t="shared" ca="1" si="57"/>
        <v>5.7153967249602484</v>
      </c>
      <c r="T134" s="1">
        <f t="shared" ca="1" si="58"/>
        <v>48.284279456411873</v>
      </c>
    </row>
    <row r="135" spans="1:20" x14ac:dyDescent="0.25">
      <c r="A135" s="1">
        <v>1.32</v>
      </c>
      <c r="B135" s="1">
        <f t="shared" si="44"/>
        <v>26.706028272000001</v>
      </c>
      <c r="C135" s="1">
        <f t="shared" si="45"/>
        <v>29.079674049777779</v>
      </c>
      <c r="D135">
        <f t="shared" ca="1" si="59"/>
        <v>51</v>
      </c>
      <c r="E135" s="1">
        <f t="shared" ca="1" si="46"/>
        <v>-0.95468877163716037</v>
      </c>
      <c r="F135" s="1">
        <f t="shared" si="47"/>
        <v>-6.05468877163716</v>
      </c>
      <c r="G135" s="1">
        <f t="shared" si="48"/>
        <v>4.2504</v>
      </c>
      <c r="H135" s="5">
        <f t="shared" si="60"/>
        <v>1</v>
      </c>
      <c r="I135" s="1">
        <f t="shared" ca="1" si="42"/>
        <v>-7.9400578438379092</v>
      </c>
      <c r="J135" s="1">
        <f t="shared" ca="1" si="43"/>
        <v>63.044518563491906</v>
      </c>
      <c r="K135" s="1">
        <f t="shared" ca="1" si="49"/>
        <v>-8.6275489301623303</v>
      </c>
      <c r="L135" s="1">
        <f t="shared" ca="1" si="50"/>
        <v>951.95369554960735</v>
      </c>
      <c r="M135" s="1">
        <f t="shared" ca="1" si="51"/>
        <v>1038.9154699869084</v>
      </c>
      <c r="N135" s="1">
        <f t="shared" ca="1" si="52"/>
        <v>921.56402464868961</v>
      </c>
      <c r="O135" s="1">
        <f t="shared" ca="1" si="53"/>
        <v>652.63722874722646</v>
      </c>
      <c r="P135" s="1">
        <f t="shared" ca="1" si="54"/>
        <v>346.56118278835595</v>
      </c>
      <c r="Q135" s="1">
        <f t="shared" ca="1" si="55"/>
        <v>115.3539788805238</v>
      </c>
      <c r="R135" s="1">
        <f t="shared" ca="1" si="56"/>
        <v>10.590400392181062</v>
      </c>
      <c r="S135" s="1">
        <f t="shared" ca="1" si="57"/>
        <v>6.6196093953261643</v>
      </c>
      <c r="T135" s="1">
        <f t="shared" ca="1" si="58"/>
        <v>33.101024916273204</v>
      </c>
    </row>
    <row r="136" spans="1:20" x14ac:dyDescent="0.25">
      <c r="A136" s="1">
        <v>1.33</v>
      </c>
      <c r="B136" s="1">
        <f t="shared" si="44"/>
        <v>26.908346668000004</v>
      </c>
      <c r="C136" s="1">
        <f t="shared" si="45"/>
        <v>29.281992445777782</v>
      </c>
      <c r="D136">
        <f t="shared" ca="1" si="59"/>
        <v>-8</v>
      </c>
      <c r="E136" s="1">
        <f t="shared" ca="1" si="46"/>
        <v>-8.8033928290825472</v>
      </c>
      <c r="F136" s="1">
        <f t="shared" si="47"/>
        <v>-8.0033928290825465</v>
      </c>
      <c r="G136" s="1">
        <f t="shared" si="48"/>
        <v>4.2826000000000004</v>
      </c>
      <c r="H136" s="5">
        <f t="shared" si="60"/>
        <v>1</v>
      </c>
      <c r="I136" s="1">
        <f t="shared" ca="1" si="42"/>
        <v>-15.788761901283296</v>
      </c>
      <c r="J136" s="1">
        <f t="shared" ca="1" si="43"/>
        <v>249.28500237541493</v>
      </c>
      <c r="K136" s="1">
        <f t="shared" ca="1" si="49"/>
        <v>-10.569979229008185</v>
      </c>
      <c r="L136" s="1">
        <f t="shared" ca="1" si="50"/>
        <v>1142.8838776889384</v>
      </c>
      <c r="M136" s="1">
        <f t="shared" ca="1" si="51"/>
        <v>1138.2950676871153</v>
      </c>
      <c r="N136" s="1">
        <f t="shared" ca="1" si="52"/>
        <v>926.87540476631239</v>
      </c>
      <c r="O136" s="1">
        <f t="shared" ca="1" si="53"/>
        <v>599.82494299392977</v>
      </c>
      <c r="P136" s="1">
        <f t="shared" ca="1" si="54"/>
        <v>285.71235534969378</v>
      </c>
      <c r="Q136" s="1">
        <f t="shared" ca="1" si="55"/>
        <v>80.73682891162737</v>
      </c>
      <c r="R136" s="1">
        <f t="shared" ca="1" si="56"/>
        <v>4.4126826040540239</v>
      </c>
      <c r="S136" s="1">
        <f t="shared" ca="1" si="57"/>
        <v>6.5873657482832488</v>
      </c>
      <c r="T136" s="1">
        <f t="shared" ca="1" si="58"/>
        <v>17.751681807290037</v>
      </c>
    </row>
    <row r="137" spans="1:20" x14ac:dyDescent="0.25">
      <c r="A137" s="1">
        <v>1.34</v>
      </c>
      <c r="B137" s="1">
        <f t="shared" si="44"/>
        <v>27.110665064000003</v>
      </c>
      <c r="C137" s="1">
        <f t="shared" si="45"/>
        <v>29.484310841777781</v>
      </c>
      <c r="D137">
        <f t="shared" ca="1" si="59"/>
        <v>144</v>
      </c>
      <c r="E137" s="1">
        <f t="shared" ca="1" si="46"/>
        <v>4.9877368728297871</v>
      </c>
      <c r="F137" s="1">
        <f t="shared" si="47"/>
        <v>-9.4122631271702133</v>
      </c>
      <c r="G137" s="1">
        <f t="shared" si="48"/>
        <v>4.3148000000000009</v>
      </c>
      <c r="H137" s="5">
        <f t="shared" si="60"/>
        <v>1</v>
      </c>
      <c r="I137" s="1">
        <f t="shared" ca="1" si="42"/>
        <v>-1.9976321993709618</v>
      </c>
      <c r="J137" s="1">
        <f t="shared" ca="1" si="43"/>
        <v>3.9905344039636663</v>
      </c>
      <c r="K137" s="1">
        <f t="shared" ca="1" si="49"/>
        <v>-11.782909163425272</v>
      </c>
      <c r="L137" s="1">
        <f t="shared" ca="1" si="50"/>
        <v>1267.110944777789</v>
      </c>
      <c r="M137" s="1">
        <f t="shared" ca="1" si="51"/>
        <v>1160.2800027399051</v>
      </c>
      <c r="N137" s="1">
        <f t="shared" ca="1" si="52"/>
        <v>866.98561048891349</v>
      </c>
      <c r="O137" s="1">
        <f t="shared" ca="1" si="53"/>
        <v>508.41843743463318</v>
      </c>
      <c r="P137" s="1">
        <f t="shared" ca="1" si="54"/>
        <v>212.50854933859051</v>
      </c>
      <c r="Q137" s="1">
        <f t="shared" ca="1" si="55"/>
        <v>47.955693046833794</v>
      </c>
      <c r="R137" s="1">
        <f t="shared" ca="1" si="56"/>
        <v>0.85824327415412405</v>
      </c>
      <c r="S137" s="1">
        <f t="shared" ca="1" si="57"/>
        <v>5.6199626292118197</v>
      </c>
      <c r="T137" s="1">
        <f t="shared" ca="1" si="58"/>
        <v>5.7142730478090451</v>
      </c>
    </row>
    <row r="138" spans="1:20" x14ac:dyDescent="0.25">
      <c r="A138" s="1">
        <v>1.35</v>
      </c>
      <c r="B138" s="1">
        <f t="shared" si="44"/>
        <v>27.312983460000002</v>
      </c>
      <c r="C138" s="1">
        <f t="shared" si="45"/>
        <v>29.68662923777778</v>
      </c>
      <c r="D138">
        <f t="shared" ca="1" si="59"/>
        <v>104</v>
      </c>
      <c r="E138" s="1">
        <f t="shared" ca="1" si="46"/>
        <v>0.17617280236905764</v>
      </c>
      <c r="F138" s="1">
        <f t="shared" si="47"/>
        <v>-10.223827197630943</v>
      </c>
      <c r="G138" s="1">
        <f t="shared" si="48"/>
        <v>4.3470000000000004</v>
      </c>
      <c r="H138" s="5">
        <f t="shared" si="60"/>
        <v>1</v>
      </c>
      <c r="I138" s="1">
        <f t="shared" ca="1" si="42"/>
        <v>-6.8091962698316912</v>
      </c>
      <c r="J138" s="1">
        <f t="shared" ca="1" si="43"/>
        <v>46.365153841089821</v>
      </c>
      <c r="K138" s="1">
        <f t="shared" ca="1" si="49"/>
        <v>-12.215936268364077</v>
      </c>
      <c r="L138" s="1">
        <f t="shared" ca="1" si="50"/>
        <v>1307.0731228173081</v>
      </c>
      <c r="M138" s="1">
        <f t="shared" ca="1" si="51"/>
        <v>1101.2215798370814</v>
      </c>
      <c r="N138" s="1">
        <f t="shared" ca="1" si="52"/>
        <v>749.94418305924978</v>
      </c>
      <c r="O138" s="1">
        <f t="shared" ca="1" si="53"/>
        <v>391.34559514547504</v>
      </c>
      <c r="P138" s="1">
        <f t="shared" ca="1" si="54"/>
        <v>137.44843807453486</v>
      </c>
      <c r="Q138" s="1">
        <f t="shared" ca="1" si="55"/>
        <v>21.503548550125281</v>
      </c>
      <c r="R138" s="1">
        <f t="shared" ca="1" si="56"/>
        <v>4.9188026666001819E-2</v>
      </c>
      <c r="S138" s="1">
        <f t="shared" ca="1" si="57"/>
        <v>3.9684985496972311</v>
      </c>
      <c r="T138" s="1">
        <f t="shared" ca="1" si="58"/>
        <v>0.12966811319069602</v>
      </c>
    </row>
    <row r="139" spans="1:20" x14ac:dyDescent="0.25">
      <c r="A139" s="1">
        <v>1.36</v>
      </c>
      <c r="B139" s="1">
        <f t="shared" si="44"/>
        <v>27.515301856000004</v>
      </c>
      <c r="C139" s="1">
        <f t="shared" si="45"/>
        <v>29.888947633777782</v>
      </c>
      <c r="D139">
        <f t="shared" ca="1" si="59"/>
        <v>133</v>
      </c>
      <c r="E139" s="1">
        <f t="shared" ca="1" si="46"/>
        <v>2.895021335864822</v>
      </c>
      <c r="F139" s="1">
        <f t="shared" si="47"/>
        <v>-10.404978664135179</v>
      </c>
      <c r="G139" s="1">
        <f t="shared" si="48"/>
        <v>4.3792000000000009</v>
      </c>
      <c r="H139" s="5">
        <f t="shared" si="60"/>
        <v>1</v>
      </c>
      <c r="I139" s="1">
        <f t="shared" ca="1" si="42"/>
        <v>-4.0903477363359269</v>
      </c>
      <c r="J139" s="1">
        <f t="shared" ca="1" si="43"/>
        <v>16.730944604148441</v>
      </c>
      <c r="K139" s="1">
        <f t="shared" ca="1" si="49"/>
        <v>-11.851066401786488</v>
      </c>
      <c r="L139" s="1">
        <f t="shared" ca="1" si="50"/>
        <v>1256.8997589383987</v>
      </c>
      <c r="M139" s="1">
        <f t="shared" ca="1" si="51"/>
        <v>968.99832687468779</v>
      </c>
      <c r="N139" s="1">
        <f t="shared" ca="1" si="52"/>
        <v>592.17759559192018</v>
      </c>
      <c r="O139" s="1">
        <f t="shared" ca="1" si="53"/>
        <v>265.43419857481399</v>
      </c>
      <c r="P139" s="1">
        <f t="shared" ca="1" si="54"/>
        <v>71.352581377670973</v>
      </c>
      <c r="Q139" s="1">
        <f t="shared" ca="1" si="55"/>
        <v>4.8833761613872282</v>
      </c>
      <c r="R139" s="1">
        <f t="shared" ca="1" si="56"/>
        <v>1.6850716772239638</v>
      </c>
      <c r="S139" s="1">
        <f t="shared" ca="1" si="57"/>
        <v>2.091169744985482</v>
      </c>
      <c r="T139" s="1">
        <f t="shared" ca="1" si="58"/>
        <v>3.2130138168949309</v>
      </c>
    </row>
    <row r="140" spans="1:20" x14ac:dyDescent="0.25">
      <c r="A140" s="1">
        <v>1.37</v>
      </c>
      <c r="B140" s="1">
        <f t="shared" si="44"/>
        <v>27.717620252000003</v>
      </c>
      <c r="C140" s="1">
        <f t="shared" si="45"/>
        <v>30.091266029777781</v>
      </c>
      <c r="D140">
        <f t="shared" ca="1" si="59"/>
        <v>72</v>
      </c>
      <c r="E140" s="1">
        <f t="shared" ca="1" si="46"/>
        <v>-2.7483277606237353</v>
      </c>
      <c r="F140" s="1">
        <f t="shared" si="47"/>
        <v>-9.9483277606237355</v>
      </c>
      <c r="G140" s="1">
        <f t="shared" si="48"/>
        <v>4.4114000000000004</v>
      </c>
      <c r="H140" s="5">
        <f t="shared" si="60"/>
        <v>1</v>
      </c>
      <c r="I140" s="1">
        <f t="shared" ca="1" si="42"/>
        <v>-9.7336968328244851</v>
      </c>
      <c r="J140" s="1">
        <f t="shared" ca="1" si="43"/>
        <v>94.744854033337418</v>
      </c>
      <c r="K140" s="1">
        <f t="shared" ca="1" si="49"/>
        <v>-10.703461478800689</v>
      </c>
      <c r="L140" s="1">
        <f t="shared" ca="1" si="50"/>
        <v>1123.3394690018845</v>
      </c>
      <c r="M140" s="1">
        <f t="shared" ca="1" si="51"/>
        <v>782.00587268682898</v>
      </c>
      <c r="N140" s="1">
        <f t="shared" ca="1" si="52"/>
        <v>416.17962380541337</v>
      </c>
      <c r="O140" s="1">
        <f t="shared" ca="1" si="53"/>
        <v>148.94375348248471</v>
      </c>
      <c r="P140" s="1">
        <f t="shared" ca="1" si="54"/>
        <v>23.723468523947169</v>
      </c>
      <c r="Q140" s="1">
        <f t="shared" ca="1" si="55"/>
        <v>6.8960579761126975E-2</v>
      </c>
      <c r="R140" s="1">
        <f t="shared" ca="1" si="56"/>
        <v>5.1043026829846099</v>
      </c>
      <c r="S140" s="1">
        <f t="shared" ca="1" si="57"/>
        <v>0.57022693232775035</v>
      </c>
      <c r="T140" s="1">
        <f t="shared" ca="1" si="58"/>
        <v>15.804214746727439</v>
      </c>
    </row>
    <row r="141" spans="1:20" x14ac:dyDescent="0.25">
      <c r="A141" s="1">
        <v>1.38</v>
      </c>
      <c r="B141" s="1">
        <f t="shared" si="44"/>
        <v>27.919938647999999</v>
      </c>
      <c r="C141" s="1">
        <f t="shared" si="45"/>
        <v>30.293584425777777</v>
      </c>
      <c r="D141">
        <f t="shared" ca="1" si="59"/>
        <v>-50</v>
      </c>
      <c r="E141" s="1">
        <f t="shared" ca="1" si="46"/>
        <v>-13.872502784249201</v>
      </c>
      <c r="F141" s="1">
        <f t="shared" si="47"/>
        <v>-8.8725027842492015</v>
      </c>
      <c r="G141" s="1">
        <f t="shared" si="48"/>
        <v>4.4436</v>
      </c>
      <c r="H141" s="5">
        <f t="shared" si="60"/>
        <v>1</v>
      </c>
      <c r="I141" s="1">
        <f t="shared" ca="1" si="42"/>
        <v>-20.85787185644995</v>
      </c>
      <c r="J141" s="1">
        <f t="shared" ca="1" si="43"/>
        <v>435.05081838008692</v>
      </c>
      <c r="K141" s="1">
        <f t="shared" ca="1" si="49"/>
        <v>-8.8208094287587464</v>
      </c>
      <c r="L141" s="1">
        <f t="shared" ca="1" si="50"/>
        <v>924.86033948180875</v>
      </c>
      <c r="M141" s="1">
        <f t="shared" ca="1" si="51"/>
        <v>566.57982992527184</v>
      </c>
      <c r="N141" s="1">
        <f t="shared" ca="1" si="52"/>
        <v>247.25285896480602</v>
      </c>
      <c r="O141" s="1">
        <f t="shared" ca="1" si="53"/>
        <v>58.834025493961853</v>
      </c>
      <c r="P141" s="1">
        <f t="shared" ca="1" si="54"/>
        <v>1.2799282639360141</v>
      </c>
      <c r="Q141" s="1">
        <f t="shared" ca="1" si="55"/>
        <v>7.1973786064623937</v>
      </c>
      <c r="R141" s="1">
        <f t="shared" ca="1" si="56"/>
        <v>9.402382144122976</v>
      </c>
      <c r="S141" s="1">
        <f t="shared" ca="1" si="57"/>
        <v>2.6722030018625606E-3</v>
      </c>
      <c r="T141" s="1">
        <f t="shared" ca="1" si="58"/>
        <v>37.141073293713021</v>
      </c>
    </row>
    <row r="142" spans="1:20" x14ac:dyDescent="0.25">
      <c r="A142" s="1">
        <v>1.39</v>
      </c>
      <c r="B142" s="1">
        <f t="shared" si="44"/>
        <v>28.122257043999998</v>
      </c>
      <c r="C142" s="1">
        <f t="shared" si="45"/>
        <v>30.495902821777776</v>
      </c>
      <c r="D142">
        <f t="shared" ca="1" si="59"/>
        <v>73</v>
      </c>
      <c r="E142" s="1">
        <f t="shared" ca="1" si="46"/>
        <v>7.8609814332296857E-2</v>
      </c>
      <c r="F142" s="1">
        <f t="shared" si="47"/>
        <v>-7.221390185667703</v>
      </c>
      <c r="G142" s="1">
        <f t="shared" si="48"/>
        <v>4.4757999999999996</v>
      </c>
      <c r="H142" s="5">
        <f t="shared" si="60"/>
        <v>1</v>
      </c>
      <c r="I142" s="1">
        <f t="shared" ref="I142:I205" ca="1" si="61">E142-$W$3</f>
        <v>-6.906759257868452</v>
      </c>
      <c r="J142" s="1">
        <f t="shared" ref="J142:J205" ca="1" si="62">I142*I142</f>
        <v>47.703323446151572</v>
      </c>
      <c r="K142" s="1">
        <f t="shared" ca="1" si="49"/>
        <v>-6.2813425563140779</v>
      </c>
      <c r="L142" s="1">
        <f t="shared" ca="1" si="50"/>
        <v>689.04277660145704</v>
      </c>
      <c r="M142" s="1">
        <f t="shared" ca="1" si="51"/>
        <v>353.21590022764474</v>
      </c>
      <c r="N142" s="1">
        <f t="shared" ca="1" si="52"/>
        <v>109.77834786133761</v>
      </c>
      <c r="O142" s="1">
        <f t="shared" ca="1" si="53"/>
        <v>8.1847215520683054</v>
      </c>
      <c r="P142" s="1">
        <f t="shared" ca="1" si="54"/>
        <v>6.8976742993500011</v>
      </c>
      <c r="Q142" s="1">
        <f t="shared" ca="1" si="55"/>
        <v>24.545641499889857</v>
      </c>
      <c r="R142" s="1">
        <f t="shared" ca="1" si="56"/>
        <v>13.588256220809768</v>
      </c>
      <c r="S142" s="1">
        <f t="shared" ca="1" si="57"/>
        <v>0.88368954545337042</v>
      </c>
      <c r="T142" s="1">
        <f t="shared" ca="1" si="58"/>
        <v>64.902474118815476</v>
      </c>
    </row>
    <row r="143" spans="1:20" x14ac:dyDescent="0.25">
      <c r="A143" s="1">
        <v>1.4</v>
      </c>
      <c r="B143" s="1">
        <f t="shared" si="44"/>
        <v>28.32457544</v>
      </c>
      <c r="C143" s="1">
        <f t="shared" si="45"/>
        <v>30.698221217777778</v>
      </c>
      <c r="D143">
        <f t="shared" ca="1" si="59"/>
        <v>119</v>
      </c>
      <c r="E143" s="1">
        <f t="shared" ca="1" si="46"/>
        <v>6.8376557040941854</v>
      </c>
      <c r="F143" s="1">
        <f t="shared" si="47"/>
        <v>-5.0623442959058149</v>
      </c>
      <c r="G143" s="1">
        <f t="shared" si="48"/>
        <v>4.508</v>
      </c>
      <c r="H143" s="5">
        <f t="shared" si="60"/>
        <v>1</v>
      </c>
      <c r="I143" s="1">
        <f t="shared" ca="1" si="61"/>
        <v>-0.14771336810656344</v>
      </c>
      <c r="J143" s="1">
        <f t="shared" ca="1" si="62"/>
        <v>2.1819239117385113E-2</v>
      </c>
      <c r="K143" s="1">
        <f t="shared" ca="1" si="49"/>
        <v>-3.1905866520758099</v>
      </c>
      <c r="L143" s="1">
        <f t="shared" ca="1" si="50"/>
        <v>448.63751974615838</v>
      </c>
      <c r="M143" s="1">
        <f t="shared" ca="1" si="51"/>
        <v>172.13589960738895</v>
      </c>
      <c r="N143" s="1">
        <f t="shared" ca="1" si="52"/>
        <v>23.570377137770482</v>
      </c>
      <c r="O143" s="1">
        <f t="shared" ca="1" si="53"/>
        <v>4.1659941116718491</v>
      </c>
      <c r="P143" s="1">
        <f t="shared" ca="1" si="54"/>
        <v>39.129375933911192</v>
      </c>
      <c r="Q143" s="1">
        <f t="shared" ca="1" si="55"/>
        <v>48.80017357018771</v>
      </c>
      <c r="R143" s="1">
        <f t="shared" ca="1" si="56"/>
        <v>16.753860803495211</v>
      </c>
      <c r="S143" s="1">
        <f t="shared" ca="1" si="57"/>
        <v>3.5034766772360517</v>
      </c>
      <c r="T143" s="1">
        <f t="shared" ca="1" si="58"/>
        <v>95.523481751398847</v>
      </c>
    </row>
    <row r="144" spans="1:20" x14ac:dyDescent="0.25">
      <c r="A144" s="1">
        <v>1.41</v>
      </c>
      <c r="B144" s="1">
        <f t="shared" si="44"/>
        <v>28.526893835999999</v>
      </c>
      <c r="C144" s="1">
        <f t="shared" si="45"/>
        <v>30.900539613777777</v>
      </c>
      <c r="D144">
        <f t="shared" ca="1" si="59"/>
        <v>85</v>
      </c>
      <c r="E144" s="1">
        <f t="shared" ca="1" si="46"/>
        <v>6.0165602790491421</v>
      </c>
      <c r="F144" s="1">
        <f t="shared" si="47"/>
        <v>-2.4834397209508579</v>
      </c>
      <c r="G144" s="1">
        <f t="shared" si="48"/>
        <v>4.5402000000000005</v>
      </c>
      <c r="H144" s="5">
        <f t="shared" si="60"/>
        <v>1</v>
      </c>
      <c r="I144" s="1">
        <f t="shared" ca="1" si="61"/>
        <v>-0.96880879315160673</v>
      </c>
      <c r="J144" s="1">
        <f t="shared" ca="1" si="62"/>
        <v>0.93859047768787274</v>
      </c>
      <c r="K144" s="1">
        <f t="shared" ca="1" si="49"/>
        <v>0.32302405868085415</v>
      </c>
      <c r="L144" s="1">
        <f t="shared" ca="1" si="50"/>
        <v>236.85967885895317</v>
      </c>
      <c r="M144" s="1">
        <f t="shared" ca="1" si="51"/>
        <v>48.852838155737693</v>
      </c>
      <c r="N144" s="1">
        <f t="shared" ca="1" si="52"/>
        <v>0.86993122834228287</v>
      </c>
      <c r="O144" s="1">
        <f t="shared" ca="1" si="53"/>
        <v>46.882528724670046</v>
      </c>
      <c r="P144" s="1">
        <f t="shared" ca="1" si="54"/>
        <v>92.390740329614047</v>
      </c>
      <c r="Q144" s="1">
        <f t="shared" ca="1" si="55"/>
        <v>75.581687730881441</v>
      </c>
      <c r="R144" s="1">
        <f t="shared" ca="1" si="56"/>
        <v>18.229629564982002</v>
      </c>
      <c r="S144" s="1">
        <f t="shared" ca="1" si="57"/>
        <v>7.8762389463847144</v>
      </c>
      <c r="T144" s="1">
        <f t="shared" ca="1" si="58"/>
        <v>124.73707606695199</v>
      </c>
    </row>
    <row r="145" spans="1:20" x14ac:dyDescent="0.25">
      <c r="A145" s="1">
        <v>1.42</v>
      </c>
      <c r="B145" s="1">
        <f t="shared" si="44"/>
        <v>28.729212231999998</v>
      </c>
      <c r="C145" s="1">
        <f t="shared" si="45"/>
        <v>31.102858009777776</v>
      </c>
      <c r="D145">
        <f t="shared" ca="1" si="59"/>
        <v>63</v>
      </c>
      <c r="E145" s="1">
        <f t="shared" ca="1" si="46"/>
        <v>6.7101215120448661</v>
      </c>
      <c r="F145" s="1">
        <f t="shared" si="47"/>
        <v>0.41012151204486624</v>
      </c>
      <c r="G145" s="1">
        <f t="shared" si="48"/>
        <v>4.5724</v>
      </c>
      <c r="H145" s="5">
        <f t="shared" si="60"/>
        <v>1</v>
      </c>
      <c r="I145" s="1">
        <f t="shared" ca="1" si="61"/>
        <v>-0.27524756015588281</v>
      </c>
      <c r="J145" s="1">
        <f t="shared" ca="1" si="62"/>
        <v>7.5761219371766331E-2</v>
      </c>
      <c r="K145" s="1">
        <f t="shared" ca="1" si="49"/>
        <v>4.1134839114723825</v>
      </c>
      <c r="L145" s="1">
        <f t="shared" ca="1" si="50"/>
        <v>82.604733682289208</v>
      </c>
      <c r="M145" s="1">
        <f t="shared" ca="1" si="51"/>
        <v>0.3958719525527522</v>
      </c>
      <c r="N145" s="1">
        <f t="shared" ca="1" si="52"/>
        <v>44.442408430659292</v>
      </c>
      <c r="O145" s="1">
        <f t="shared" ca="1" si="53"/>
        <v>129.28550157031844</v>
      </c>
      <c r="P145" s="1">
        <f t="shared" ca="1" si="54"/>
        <v>157.79665066787959</v>
      </c>
      <c r="Q145" s="1">
        <f t="shared" ca="1" si="55"/>
        <v>100.14681555369218</v>
      </c>
      <c r="R145" s="1">
        <f t="shared" ca="1" si="56"/>
        <v>17.700732758114974</v>
      </c>
      <c r="S145" s="1">
        <f t="shared" ca="1" si="57"/>
        <v>13.71489306149353</v>
      </c>
      <c r="T145" s="1">
        <f t="shared" ca="1" si="58"/>
        <v>148.25662713187555</v>
      </c>
    </row>
    <row r="146" spans="1:20" x14ac:dyDescent="0.25">
      <c r="A146" s="1">
        <v>1.43</v>
      </c>
      <c r="B146" s="1">
        <f t="shared" si="44"/>
        <v>28.931530628000001</v>
      </c>
      <c r="C146" s="1">
        <f t="shared" si="45"/>
        <v>31.305176405777779</v>
      </c>
      <c r="D146">
        <f t="shared" ca="1" si="59"/>
        <v>143</v>
      </c>
      <c r="E146" s="1">
        <f t="shared" ca="1" si="46"/>
        <v>17.800301492583745</v>
      </c>
      <c r="F146" s="1">
        <f t="shared" si="47"/>
        <v>3.5003014925837448</v>
      </c>
      <c r="G146" s="1">
        <f t="shared" si="48"/>
        <v>4.6046000000000005</v>
      </c>
      <c r="H146" s="5">
        <f t="shared" si="60"/>
        <v>1</v>
      </c>
      <c r="I146" s="1">
        <f t="shared" ca="1" si="61"/>
        <v>10.814932420382997</v>
      </c>
      <c r="J146" s="1">
        <f t="shared" ca="1" si="62"/>
        <v>116.96276325745121</v>
      </c>
      <c r="K146" s="1">
        <f t="shared" ca="1" si="49"/>
        <v>8.0232829670756622</v>
      </c>
      <c r="L146" s="1">
        <f t="shared" ca="1" si="50"/>
        <v>6.2867767918981929</v>
      </c>
      <c r="M146" s="1">
        <f t="shared" ca="1" si="51"/>
        <v>32.764555779290376</v>
      </c>
      <c r="N146" s="1">
        <f t="shared" ca="1" si="52"/>
        <v>147.08475587650116</v>
      </c>
      <c r="O146" s="1">
        <f t="shared" ca="1" si="53"/>
        <v>238.18550169550753</v>
      </c>
      <c r="P146" s="1">
        <f t="shared" ca="1" si="54"/>
        <v>224.52915811438396</v>
      </c>
      <c r="Q146" s="1">
        <f t="shared" ca="1" si="55"/>
        <v>118.15820690603965</v>
      </c>
      <c r="R146" s="1">
        <f t="shared" ca="1" si="56"/>
        <v>15.264848743057501</v>
      </c>
      <c r="S146" s="1">
        <f t="shared" ca="1" si="57"/>
        <v>20.457361418597081</v>
      </c>
      <c r="T146" s="1">
        <f t="shared" ca="1" si="58"/>
        <v>162.48633710730797</v>
      </c>
    </row>
    <row r="147" spans="1:20" x14ac:dyDescent="0.25">
      <c r="A147" s="1">
        <v>1.44</v>
      </c>
      <c r="B147" s="1">
        <f t="shared" si="44"/>
        <v>29.133849024</v>
      </c>
      <c r="C147" s="1">
        <f t="shared" si="45"/>
        <v>31.507494801777778</v>
      </c>
      <c r="D147">
        <f t="shared" ca="1" si="59"/>
        <v>-44</v>
      </c>
      <c r="E147" s="1">
        <f t="shared" ca="1" si="46"/>
        <v>2.2610415826782848</v>
      </c>
      <c r="F147" s="1">
        <f t="shared" si="47"/>
        <v>6.6610415826782852</v>
      </c>
      <c r="G147" s="1">
        <f t="shared" si="48"/>
        <v>4.6368</v>
      </c>
      <c r="H147" s="5">
        <f t="shared" si="60"/>
        <v>1</v>
      </c>
      <c r="I147" s="1">
        <f t="shared" ca="1" si="61"/>
        <v>-4.7243274895224641</v>
      </c>
      <c r="J147" s="1">
        <f t="shared" ca="1" si="62"/>
        <v>22.319270228257629</v>
      </c>
      <c r="K147" s="1">
        <f t="shared" ca="1" si="49"/>
        <v>11.889952228181798</v>
      </c>
      <c r="L147" s="1">
        <f t="shared" ca="1" si="50"/>
        <v>16.910301099445455</v>
      </c>
      <c r="M147" s="1">
        <f t="shared" ca="1" si="51"/>
        <v>140.0039531266417</v>
      </c>
      <c r="N147" s="1">
        <f t="shared" ca="1" si="52"/>
        <v>292.63756039950891</v>
      </c>
      <c r="O147" s="1">
        <f t="shared" ca="1" si="53"/>
        <v>356.22991997063804</v>
      </c>
      <c r="P147" s="1">
        <f t="shared" ca="1" si="54"/>
        <v>281.53314456929706</v>
      </c>
      <c r="Q147" s="1">
        <f t="shared" ca="1" si="55"/>
        <v>126.40169364898296</v>
      </c>
      <c r="R147" s="1">
        <f t="shared" ca="1" si="56"/>
        <v>11.421433899015193</v>
      </c>
      <c r="S147" s="1">
        <f t="shared" ca="1" si="57"/>
        <v>27.341506538659964</v>
      </c>
      <c r="T147" s="1">
        <f t="shared" ca="1" si="58"/>
        <v>165.13878163689873</v>
      </c>
    </row>
    <row r="148" spans="1:20" x14ac:dyDescent="0.25">
      <c r="A148" s="1">
        <v>1.45</v>
      </c>
      <c r="B148" s="1">
        <f t="shared" si="44"/>
        <v>29.336167419999999</v>
      </c>
      <c r="C148" s="1">
        <f t="shared" si="45"/>
        <v>31.709813197777777</v>
      </c>
      <c r="D148">
        <f t="shared" ca="1" si="59"/>
        <v>71</v>
      </c>
      <c r="E148" s="1">
        <f t="shared" ca="1" si="46"/>
        <v>16.863404764647147</v>
      </c>
      <c r="F148" s="1">
        <f t="shared" si="47"/>
        <v>9.7634047646471469</v>
      </c>
      <c r="G148" s="1">
        <f t="shared" si="48"/>
        <v>4.6689999999999996</v>
      </c>
      <c r="H148" s="5">
        <f t="shared" si="60"/>
        <v>1</v>
      </c>
      <c r="I148" s="1">
        <f t="shared" ca="1" si="61"/>
        <v>9.8780356924463977</v>
      </c>
      <c r="J148" s="1">
        <f t="shared" ca="1" si="62"/>
        <v>97.57558914124499</v>
      </c>
      <c r="K148" s="1">
        <f t="shared" ca="1" si="49"/>
        <v>15.552814926280981</v>
      </c>
      <c r="L148" s="1">
        <f t="shared" ca="1" si="50"/>
        <v>110.80726856856754</v>
      </c>
      <c r="M148" s="1">
        <f t="shared" ca="1" si="51"/>
        <v>305.0535790434119</v>
      </c>
      <c r="N148" s="1">
        <f t="shared" ca="1" si="52"/>
        <v>458.37001258004665</v>
      </c>
      <c r="O148" s="1">
        <f t="shared" ca="1" si="53"/>
        <v>464.55644033859426</v>
      </c>
      <c r="P148" s="1">
        <f t="shared" ca="1" si="54"/>
        <v>319.27963964237046</v>
      </c>
      <c r="Q148" s="1">
        <f t="shared" ca="1" si="55"/>
        <v>123.33496605085512</v>
      </c>
      <c r="R148" s="1">
        <f t="shared" ca="1" si="56"/>
        <v>6.9933320786550368</v>
      </c>
      <c r="S148" s="1">
        <f t="shared" ca="1" si="57"/>
        <v>33.517270019629095</v>
      </c>
      <c r="T148" s="1">
        <f t="shared" ca="1" si="58"/>
        <v>155.65126640698361</v>
      </c>
    </row>
    <row r="149" spans="1:20" x14ac:dyDescent="0.25">
      <c r="A149" s="1">
        <v>1.46</v>
      </c>
      <c r="B149" s="1">
        <f t="shared" si="44"/>
        <v>29.538485816000001</v>
      </c>
      <c r="C149" s="1">
        <f t="shared" si="45"/>
        <v>31.912131593777779</v>
      </c>
      <c r="D149">
        <f t="shared" ca="1" si="59"/>
        <v>-2</v>
      </c>
      <c r="E149" s="1">
        <f t="shared" ca="1" si="46"/>
        <v>12.480835407516093</v>
      </c>
      <c r="F149" s="1">
        <f t="shared" si="47"/>
        <v>12.680835407516092</v>
      </c>
      <c r="G149" s="1">
        <f t="shared" si="48"/>
        <v>4.7012</v>
      </c>
      <c r="H149" s="5">
        <f t="shared" si="60"/>
        <v>1</v>
      </c>
      <c r="I149" s="1">
        <f t="shared" ca="1" si="61"/>
        <v>5.4954663353153439</v>
      </c>
      <c r="J149" s="1">
        <f t="shared" ca="1" si="62"/>
        <v>30.200150242584257</v>
      </c>
      <c r="K149" s="1">
        <f t="shared" ca="1" si="49"/>
        <v>18.859663333718444</v>
      </c>
      <c r="L149" s="1">
        <f t="shared" ca="1" si="50"/>
        <v>272.22729525195871</v>
      </c>
      <c r="M149" s="1">
        <f t="shared" ca="1" si="51"/>
        <v>502.25907613887017</v>
      </c>
      <c r="N149" s="1">
        <f t="shared" ca="1" si="52"/>
        <v>618.39452443219761</v>
      </c>
      <c r="O149" s="1">
        <f t="shared" ca="1" si="53"/>
        <v>545.72404137408364</v>
      </c>
      <c r="P149" s="1">
        <f t="shared" ca="1" si="54"/>
        <v>331.32054644231545</v>
      </c>
      <c r="Q149" s="1">
        <f t="shared" ca="1" si="55"/>
        <v>109.3765367966038</v>
      </c>
      <c r="R149" s="1">
        <f t="shared" ca="1" si="56"/>
        <v>2.9924451759528958</v>
      </c>
      <c r="S149" s="1">
        <f t="shared" ca="1" si="57"/>
        <v>38.177914541618058</v>
      </c>
      <c r="T149" s="1">
        <f t="shared" ca="1" si="58"/>
        <v>135.32433871462399</v>
      </c>
    </row>
    <row r="150" spans="1:20" x14ac:dyDescent="0.25">
      <c r="A150" s="1">
        <v>1.47</v>
      </c>
      <c r="B150" s="1">
        <f t="shared" si="44"/>
        <v>29.740804212</v>
      </c>
      <c r="C150" s="1">
        <f t="shared" si="45"/>
        <v>32.114449989777775</v>
      </c>
      <c r="D150">
        <f t="shared" ca="1" si="59"/>
        <v>1</v>
      </c>
      <c r="E150" s="1">
        <f t="shared" ca="1" si="46"/>
        <v>15.394321888797352</v>
      </c>
      <c r="F150" s="1">
        <f t="shared" si="47"/>
        <v>15.294321888797352</v>
      </c>
      <c r="G150" s="1">
        <f t="shared" si="48"/>
        <v>4.7334000000000005</v>
      </c>
      <c r="H150" s="5">
        <f t="shared" si="60"/>
        <v>1</v>
      </c>
      <c r="I150" s="1">
        <f t="shared" ca="1" si="61"/>
        <v>8.408952816596603</v>
      </c>
      <c r="J150" s="1">
        <f t="shared" ca="1" si="62"/>
        <v>70.710487471747939</v>
      </c>
      <c r="K150" s="1">
        <f t="shared" ca="1" si="49"/>
        <v>21.673083650611211</v>
      </c>
      <c r="L150" s="1">
        <f t="shared" ca="1" si="50"/>
        <v>475.69644099425813</v>
      </c>
      <c r="M150" s="1">
        <f t="shared" ca="1" si="51"/>
        <v>701.18539597129245</v>
      </c>
      <c r="N150" s="1">
        <f t="shared" ca="1" si="52"/>
        <v>747.60565036596824</v>
      </c>
      <c r="O150" s="1">
        <f t="shared" ca="1" si="53"/>
        <v>586.47226175984486</v>
      </c>
      <c r="P150" s="1">
        <f t="shared" ca="1" si="54"/>
        <v>315.38534863711357</v>
      </c>
      <c r="Q150" s="1">
        <f t="shared" ca="1" si="55"/>
        <v>86.883119423824255</v>
      </c>
      <c r="R150" s="1">
        <f t="shared" ca="1" si="56"/>
        <v>0.45034203516582949</v>
      </c>
      <c r="S150" s="1">
        <f t="shared" ca="1" si="57"/>
        <v>40.688601613978648</v>
      </c>
      <c r="T150" s="1">
        <f t="shared" ca="1" si="58"/>
        <v>107.15147938445884</v>
      </c>
    </row>
    <row r="151" spans="1:20" x14ac:dyDescent="0.25">
      <c r="A151" s="1">
        <v>1.48</v>
      </c>
      <c r="B151" s="1">
        <f t="shared" si="44"/>
        <v>29.943122607999999</v>
      </c>
      <c r="C151" s="1">
        <f t="shared" si="45"/>
        <v>32.316768385777777</v>
      </c>
      <c r="D151">
        <f t="shared" ca="1" si="59"/>
        <v>-83</v>
      </c>
      <c r="E151" s="1">
        <f t="shared" ca="1" si="46"/>
        <v>9.1972514712707607</v>
      </c>
      <c r="F151" s="1">
        <f t="shared" si="47"/>
        <v>17.497251471270761</v>
      </c>
      <c r="G151" s="1">
        <f t="shared" si="48"/>
        <v>4.7656000000000001</v>
      </c>
      <c r="H151" s="5">
        <f t="shared" si="60"/>
        <v>1</v>
      </c>
      <c r="I151" s="1">
        <f t="shared" ca="1" si="61"/>
        <v>2.2118823990700118</v>
      </c>
      <c r="J151" s="1">
        <f t="shared" ca="1" si="62"/>
        <v>4.8924237473157115</v>
      </c>
      <c r="K151" s="1">
        <f t="shared" ca="1" si="49"/>
        <v>23.876166140322368</v>
      </c>
      <c r="L151" s="1">
        <f t="shared" ca="1" si="50"/>
        <v>689.7995318605814</v>
      </c>
      <c r="M151" s="1">
        <f t="shared" ca="1" si="51"/>
        <v>871.17183543202918</v>
      </c>
      <c r="N151" s="1">
        <f t="shared" ca="1" si="52"/>
        <v>825.55038741798296</v>
      </c>
      <c r="O151" s="1">
        <f t="shared" ca="1" si="53"/>
        <v>579.87744844150836</v>
      </c>
      <c r="P151" s="1">
        <f t="shared" ca="1" si="54"/>
        <v>273.83698371246254</v>
      </c>
      <c r="Q151" s="1">
        <f t="shared" ca="1" si="55"/>
        <v>59.812016018847054</v>
      </c>
      <c r="R151" s="1">
        <f t="shared" ca="1" si="56"/>
        <v>0.24063548474096513</v>
      </c>
      <c r="S151" s="1">
        <f t="shared" ca="1" si="57"/>
        <v>40.690552355041774</v>
      </c>
      <c r="T151" s="1">
        <f t="shared" ca="1" si="58"/>
        <v>75.361206476030077</v>
      </c>
    </row>
    <row r="152" spans="1:20" x14ac:dyDescent="0.25">
      <c r="A152" s="1">
        <v>1.49</v>
      </c>
      <c r="B152" s="1">
        <f t="shared" si="44"/>
        <v>30.145441004000002</v>
      </c>
      <c r="C152" s="1">
        <f t="shared" si="45"/>
        <v>32.51908678177778</v>
      </c>
      <c r="D152">
        <f t="shared" ca="1" si="59"/>
        <v>141</v>
      </c>
      <c r="E152" s="1">
        <f t="shared" ca="1" si="46"/>
        <v>33.299759388321469</v>
      </c>
      <c r="F152" s="1">
        <f t="shared" si="47"/>
        <v>19.199759388321468</v>
      </c>
      <c r="G152" s="1">
        <f t="shared" si="48"/>
        <v>4.7978000000000005</v>
      </c>
      <c r="H152" s="5">
        <f t="shared" si="60"/>
        <v>1</v>
      </c>
      <c r="I152" s="1">
        <f t="shared" ca="1" si="61"/>
        <v>26.314390316120722</v>
      </c>
      <c r="J152" s="1">
        <f t="shared" ca="1" si="62"/>
        <v>692.44713770914802</v>
      </c>
      <c r="K152" s="1">
        <f t="shared" ca="1" si="49"/>
        <v>25.377363232758988</v>
      </c>
      <c r="L152" s="1">
        <f t="shared" ca="1" si="50"/>
        <v>881.83076674046015</v>
      </c>
      <c r="M152" s="1">
        <f t="shared" ca="1" si="51"/>
        <v>985.95291783240248</v>
      </c>
      <c r="N152" s="1">
        <f t="shared" ca="1" si="52"/>
        <v>839.63846655583427</v>
      </c>
      <c r="O152" s="1">
        <f t="shared" ca="1" si="53"/>
        <v>526.55986455954326</v>
      </c>
      <c r="P152" s="1">
        <f t="shared" ca="1" si="54"/>
        <v>213.40088909806676</v>
      </c>
      <c r="Q152" s="1">
        <f t="shared" ca="1" si="55"/>
        <v>33.115202819031694</v>
      </c>
      <c r="R152" s="1">
        <f t="shared" ca="1" si="56"/>
        <v>2.9217174980065836</v>
      </c>
      <c r="S152" s="1">
        <f t="shared" ca="1" si="57"/>
        <v>38.162789258809234</v>
      </c>
      <c r="T152" s="1">
        <f t="shared" ca="1" si="58"/>
        <v>44.74269087381758</v>
      </c>
    </row>
    <row r="153" spans="1:20" x14ac:dyDescent="0.25">
      <c r="A153" s="1">
        <v>1.5</v>
      </c>
      <c r="B153" s="1">
        <f t="shared" si="44"/>
        <v>30.347759400000001</v>
      </c>
      <c r="C153" s="1">
        <f t="shared" si="45"/>
        <v>32.721405177777775</v>
      </c>
      <c r="D153">
        <f t="shared" ca="1" si="59"/>
        <v>-145</v>
      </c>
      <c r="E153" s="1">
        <f t="shared" ca="1" si="46"/>
        <v>5.8323947242947654</v>
      </c>
      <c r="F153" s="1">
        <f t="shared" si="47"/>
        <v>20.332394724294765</v>
      </c>
      <c r="G153" s="1">
        <f t="shared" si="48"/>
        <v>4.83</v>
      </c>
      <c r="H153" s="5">
        <f t="shared" si="60"/>
        <v>1</v>
      </c>
      <c r="I153" s="1">
        <f t="shared" ca="1" si="61"/>
        <v>-1.1529743479059835</v>
      </c>
      <c r="J153" s="1">
        <f t="shared" ca="1" si="62"/>
        <v>1.329349846929228</v>
      </c>
      <c r="K153" s="1">
        <f t="shared" ca="1" si="49"/>
        <v>26.11429372036983</v>
      </c>
      <c r="L153" s="1">
        <f t="shared" ca="1" si="50"/>
        <v>1022.6287825241144</v>
      </c>
      <c r="M153" s="1">
        <f t="shared" ca="1" si="51"/>
        <v>1027.6531102208676</v>
      </c>
      <c r="N153" s="1">
        <f t="shared" ca="1" si="52"/>
        <v>787.19304209049574</v>
      </c>
      <c r="O153" s="1">
        <f t="shared" ca="1" si="53"/>
        <v>434.73599985521651</v>
      </c>
      <c r="P153" s="1">
        <f t="shared" ca="1" si="54"/>
        <v>144.19370753159748</v>
      </c>
      <c r="Q153" s="1">
        <f t="shared" ca="1" si="55"/>
        <v>11.955605285847632</v>
      </c>
      <c r="R153" s="1">
        <f t="shared" ca="1" si="56"/>
        <v>8.6256735587877085</v>
      </c>
      <c r="S153" s="1">
        <f t="shared" ca="1" si="57"/>
        <v>33.430356000813838</v>
      </c>
      <c r="T153" s="1">
        <f t="shared" ca="1" si="58"/>
        <v>19.864842140948511</v>
      </c>
    </row>
    <row r="154" spans="1:20" x14ac:dyDescent="0.25">
      <c r="A154" s="1">
        <v>1.51</v>
      </c>
      <c r="B154" s="1">
        <f t="shared" si="44"/>
        <v>30.550077796</v>
      </c>
      <c r="C154" s="1">
        <f t="shared" si="45"/>
        <v>32.923723573777778</v>
      </c>
      <c r="D154">
        <f t="shared" ca="1" si="59"/>
        <v>-111</v>
      </c>
      <c r="E154" s="1">
        <f t="shared" ca="1" si="46"/>
        <v>9.7489535465109736</v>
      </c>
      <c r="F154" s="1">
        <f t="shared" si="47"/>
        <v>20.848953546510973</v>
      </c>
      <c r="G154" s="1">
        <f t="shared" si="48"/>
        <v>4.8622000000000005</v>
      </c>
      <c r="H154" s="5">
        <f t="shared" si="60"/>
        <v>1</v>
      </c>
      <c r="I154" s="1">
        <f t="shared" ca="1" si="61"/>
        <v>2.7635844743102247</v>
      </c>
      <c r="J154" s="1">
        <f t="shared" ca="1" si="62"/>
        <v>7.6373991466485212</v>
      </c>
      <c r="K154" s="1">
        <f t="shared" ca="1" si="49"/>
        <v>26.056334966107379</v>
      </c>
      <c r="L154" s="1">
        <f t="shared" ca="1" si="50"/>
        <v>1090.8845488729141</v>
      </c>
      <c r="M154" s="1">
        <f t="shared" ca="1" si="51"/>
        <v>989.55109246351162</v>
      </c>
      <c r="N154" s="1">
        <f t="shared" ca="1" si="52"/>
        <v>676.01160372407026</v>
      </c>
      <c r="O154" s="1">
        <f t="shared" ca="1" si="53"/>
        <v>319.08549473674793</v>
      </c>
      <c r="P154" s="1">
        <f t="shared" ca="1" si="54"/>
        <v>78.188938791273202</v>
      </c>
      <c r="Q154" s="1">
        <f t="shared" ca="1" si="55"/>
        <v>0.86647104844688627</v>
      </c>
      <c r="R154" s="1">
        <f t="shared" ca="1" si="56"/>
        <v>17.012276849362706</v>
      </c>
      <c r="S154" s="1">
        <f t="shared" ca="1" si="57"/>
        <v>27.116821249157876</v>
      </c>
      <c r="T154" s="1">
        <f t="shared" ca="1" si="58"/>
        <v>4.3196895532096002</v>
      </c>
    </row>
    <row r="155" spans="1:20" x14ac:dyDescent="0.25">
      <c r="A155" s="1">
        <v>1.52</v>
      </c>
      <c r="B155" s="1">
        <f t="shared" si="44"/>
        <v>30.752396192000003</v>
      </c>
      <c r="C155" s="1">
        <f t="shared" si="45"/>
        <v>33.126041969777781</v>
      </c>
      <c r="D155">
        <f t="shared" ca="1" si="59"/>
        <v>45</v>
      </c>
      <c r="E155" s="1">
        <f t="shared" ca="1" si="46"/>
        <v>25.228363716137018</v>
      </c>
      <c r="F155" s="1">
        <f t="shared" si="47"/>
        <v>20.728363716137018</v>
      </c>
      <c r="G155" s="1">
        <f t="shared" si="48"/>
        <v>4.894400000000001</v>
      </c>
      <c r="H155" s="5">
        <f t="shared" si="60"/>
        <v>1</v>
      </c>
      <c r="I155" s="1">
        <f t="shared" ca="1" si="61"/>
        <v>18.242994643936271</v>
      </c>
      <c r="J155" s="1">
        <f t="shared" ca="1" si="62"/>
        <v>332.80685357868748</v>
      </c>
      <c r="K155" s="1">
        <f t="shared" ca="1" si="49"/>
        <v>25.20589540594402</v>
      </c>
      <c r="L155" s="1">
        <f t="shared" ca="1" si="50"/>
        <v>1076.2876915098116</v>
      </c>
      <c r="M155" s="1">
        <f t="shared" ca="1" si="51"/>
        <v>877.18851204912028</v>
      </c>
      <c r="N155" s="1">
        <f t="shared" ca="1" si="52"/>
        <v>523.3292752584307</v>
      </c>
      <c r="O155" s="1">
        <f t="shared" ca="1" si="53"/>
        <v>198.58528294125696</v>
      </c>
      <c r="P155" s="1">
        <f t="shared" ca="1" si="54"/>
        <v>27.34849196994762</v>
      </c>
      <c r="Q155" s="1">
        <f t="shared" ca="1" si="55"/>
        <v>2.9866516402013388</v>
      </c>
      <c r="R155" s="1">
        <f t="shared" ca="1" si="56"/>
        <v>27.296932355202099</v>
      </c>
      <c r="S155" s="1">
        <f t="shared" ca="1" si="57"/>
        <v>20.048290033225943</v>
      </c>
      <c r="T155" s="1">
        <f t="shared" ca="1" si="58"/>
        <v>0.1197174190174278</v>
      </c>
    </row>
    <row r="156" spans="1:20" x14ac:dyDescent="0.25">
      <c r="A156" s="1">
        <v>1.53</v>
      </c>
      <c r="B156" s="1">
        <f t="shared" si="44"/>
        <v>30.954714588000002</v>
      </c>
      <c r="C156" s="1">
        <f t="shared" si="45"/>
        <v>33.328360365777776</v>
      </c>
      <c r="D156">
        <f t="shared" ca="1" si="59"/>
        <v>-55</v>
      </c>
      <c r="E156" s="1">
        <f t="shared" ca="1" si="46"/>
        <v>14.475544490260802</v>
      </c>
      <c r="F156" s="1">
        <f t="shared" si="47"/>
        <v>19.975544490260802</v>
      </c>
      <c r="G156" s="1">
        <f t="shared" si="48"/>
        <v>4.9266000000000005</v>
      </c>
      <c r="H156" s="5">
        <f t="shared" si="60"/>
        <v>1</v>
      </c>
      <c r="I156" s="1">
        <f t="shared" ca="1" si="61"/>
        <v>7.490175418060053</v>
      </c>
      <c r="J156" s="1">
        <f t="shared" ca="1" si="62"/>
        <v>56.102727793311089</v>
      </c>
      <c r="K156" s="1">
        <f t="shared" ca="1" si="49"/>
        <v>23.598314467979897</v>
      </c>
      <c r="L156" s="1">
        <f t="shared" ca="1" si="50"/>
        <v>981.04778725014455</v>
      </c>
      <c r="M156" s="1">
        <f t="shared" ca="1" si="51"/>
        <v>707.64275579500372</v>
      </c>
      <c r="N156" s="1">
        <f t="shared" ca="1" si="52"/>
        <v>353.31876224759105</v>
      </c>
      <c r="O156" s="1">
        <f t="shared" ca="1" si="53"/>
        <v>93.626628090593044</v>
      </c>
      <c r="P156" s="1">
        <f t="shared" ca="1" si="54"/>
        <v>1.7067980915407079</v>
      </c>
      <c r="Q156" s="1">
        <f t="shared" ca="1" si="55"/>
        <v>19.495689273807372</v>
      </c>
      <c r="R156" s="1">
        <f t="shared" ca="1" si="56"/>
        <v>38.349849228096446</v>
      </c>
      <c r="S156" s="1">
        <f t="shared" ca="1" si="57"/>
        <v>13.124462311462812</v>
      </c>
      <c r="T156" s="1">
        <f t="shared" ca="1" si="58"/>
        <v>7.3552854866565553</v>
      </c>
    </row>
    <row r="157" spans="1:20" x14ac:dyDescent="0.25">
      <c r="A157" s="1">
        <v>1.54</v>
      </c>
      <c r="B157" s="1">
        <f t="shared" si="44"/>
        <v>31.157032984000001</v>
      </c>
      <c r="C157" s="1">
        <f t="shared" si="45"/>
        <v>33.530678761777779</v>
      </c>
      <c r="D157">
        <f t="shared" ca="1" si="59"/>
        <v>43</v>
      </c>
      <c r="E157" s="1">
        <f t="shared" ca="1" si="46"/>
        <v>22.921205849162504</v>
      </c>
      <c r="F157" s="1">
        <f t="shared" si="47"/>
        <v>18.621205849162504</v>
      </c>
      <c r="G157" s="1">
        <f t="shared" si="48"/>
        <v>4.9588000000000001</v>
      </c>
      <c r="H157" s="5">
        <f t="shared" si="60"/>
        <v>1</v>
      </c>
      <c r="I157" s="1">
        <f t="shared" ca="1" si="61"/>
        <v>15.935836776961755</v>
      </c>
      <c r="J157" s="1">
        <f t="shared" ca="1" si="62"/>
        <v>253.95089378196684</v>
      </c>
      <c r="K157" s="1">
        <f t="shared" ca="1" si="49"/>
        <v>21.300394066934803</v>
      </c>
      <c r="L157" s="1">
        <f t="shared" ca="1" si="50"/>
        <v>819.56661155559505</v>
      </c>
      <c r="M157" s="1">
        <f t="shared" ca="1" si="51"/>
        <v>507.05705656820493</v>
      </c>
      <c r="N157" s="1">
        <f t="shared" ca="1" si="52"/>
        <v>193.48639311174929</v>
      </c>
      <c r="O157" s="1">
        <f t="shared" ca="1" si="53"/>
        <v>22.848011176328789</v>
      </c>
      <c r="P157" s="1">
        <f t="shared" ca="1" si="54"/>
        <v>7.7080774927880826</v>
      </c>
      <c r="Q157" s="1">
        <f t="shared" ca="1" si="55"/>
        <v>49.343823843310695</v>
      </c>
      <c r="R157" s="1">
        <f t="shared" ca="1" si="56"/>
        <v>48.852383913515958</v>
      </c>
      <c r="S157" s="1">
        <f t="shared" ca="1" si="57"/>
        <v>7.178049506249911</v>
      </c>
      <c r="T157" s="1">
        <f t="shared" ca="1" si="58"/>
        <v>24.175900268026457</v>
      </c>
    </row>
    <row r="158" spans="1:20" x14ac:dyDescent="0.25">
      <c r="A158" s="1">
        <v>1.55</v>
      </c>
      <c r="B158" s="1">
        <f t="shared" si="44"/>
        <v>31.359351380000003</v>
      </c>
      <c r="C158" s="1">
        <f t="shared" si="45"/>
        <v>33.732997157777781</v>
      </c>
      <c r="D158">
        <f t="shared" ca="1" si="59"/>
        <v>-66</v>
      </c>
      <c r="E158" s="1">
        <f t="shared" ca="1" si="46"/>
        <v>10.120595734886196</v>
      </c>
      <c r="F158" s="1">
        <f t="shared" si="47"/>
        <v>16.720595734886196</v>
      </c>
      <c r="G158" s="1">
        <f t="shared" si="48"/>
        <v>4.9910000000000005</v>
      </c>
      <c r="H158" s="5">
        <f t="shared" si="60"/>
        <v>1</v>
      </c>
      <c r="I158" s="1">
        <f t="shared" ca="1" si="61"/>
        <v>3.1352266626854473</v>
      </c>
      <c r="J158" s="1">
        <f t="shared" ca="1" si="62"/>
        <v>9.8296462264137272</v>
      </c>
      <c r="K158" s="1">
        <f t="shared" ca="1" si="49"/>
        <v>18.407622696755347</v>
      </c>
      <c r="L158" s="1">
        <f t="shared" ca="1" si="50"/>
        <v>616.30985737683466</v>
      </c>
      <c r="M158" s="1">
        <f t="shared" ca="1" si="51"/>
        <v>306.7833371309415</v>
      </c>
      <c r="N158" s="1">
        <f t="shared" ca="1" si="52"/>
        <v>70.49734059734871</v>
      </c>
      <c r="O158" s="1">
        <f t="shared" ca="1" si="53"/>
        <v>0.16927259023927588</v>
      </c>
      <c r="P158" s="1">
        <f t="shared" ca="1" si="54"/>
        <v>47.064380850955857</v>
      </c>
      <c r="Q158" s="1">
        <f t="shared" ca="1" si="55"/>
        <v>89.327513092352248</v>
      </c>
      <c r="R158" s="1">
        <f t="shared" ca="1" si="56"/>
        <v>57.487217364136043</v>
      </c>
      <c r="S158" s="1">
        <f t="shared" ca="1" si="57"/>
        <v>2.8460599700734575</v>
      </c>
      <c r="T158" s="1">
        <f t="shared" ca="1" si="58"/>
        <v>47.104765008036054</v>
      </c>
    </row>
    <row r="159" spans="1:20" x14ac:dyDescent="0.25">
      <c r="A159" s="1">
        <v>1.56</v>
      </c>
      <c r="B159" s="1">
        <f t="shared" si="44"/>
        <v>31.561669776000002</v>
      </c>
      <c r="C159" s="1">
        <f t="shared" si="45"/>
        <v>33.935315553777777</v>
      </c>
      <c r="D159">
        <f t="shared" ca="1" si="59"/>
        <v>-11</v>
      </c>
      <c r="E159" s="1">
        <f t="shared" ca="1" si="46"/>
        <v>13.251246305383798</v>
      </c>
      <c r="F159" s="1">
        <f t="shared" si="47"/>
        <v>14.351246305383798</v>
      </c>
      <c r="G159" s="1">
        <f t="shared" si="48"/>
        <v>5.0232000000000001</v>
      </c>
      <c r="H159" s="5">
        <f t="shared" si="60"/>
        <v>1</v>
      </c>
      <c r="I159" s="1">
        <f t="shared" ca="1" si="61"/>
        <v>6.2658772331830495</v>
      </c>
      <c r="J159" s="1">
        <f t="shared" ca="1" si="62"/>
        <v>39.261217501321667</v>
      </c>
      <c r="K159" s="1">
        <f t="shared" ca="1" si="49"/>
        <v>15.040207472250508</v>
      </c>
      <c r="L159" s="1">
        <f t="shared" ca="1" si="50"/>
        <v>402.19217580867746</v>
      </c>
      <c r="M159" s="1">
        <f t="shared" ca="1" si="51"/>
        <v>138.7041038018568</v>
      </c>
      <c r="N159" s="1">
        <f t="shared" ca="1" si="52"/>
        <v>6.0579685344696443</v>
      </c>
      <c r="O159" s="1">
        <f t="shared" ca="1" si="53"/>
        <v>32.490677890903662</v>
      </c>
      <c r="P159" s="1">
        <f t="shared" ca="1" si="54"/>
        <v>116.32630549435771</v>
      </c>
      <c r="Q159" s="1">
        <f t="shared" ca="1" si="55"/>
        <v>134.50750939100834</v>
      </c>
      <c r="R159" s="1">
        <f t="shared" ca="1" si="56"/>
        <v>63.13330562493497</v>
      </c>
      <c r="S159" s="1">
        <f t="shared" ca="1" si="57"/>
        <v>0.47466748945033821</v>
      </c>
      <c r="T159" s="1">
        <f t="shared" ca="1" si="58"/>
        <v>71.638818405687815</v>
      </c>
    </row>
    <row r="160" spans="1:20" x14ac:dyDescent="0.25">
      <c r="A160" s="1">
        <v>1.57</v>
      </c>
      <c r="B160" s="1">
        <f t="shared" si="44"/>
        <v>31.763988172000001</v>
      </c>
      <c r="C160" s="1">
        <f t="shared" si="45"/>
        <v>34.137633949777779</v>
      </c>
      <c r="D160">
        <f t="shared" ca="1" si="59"/>
        <v>12</v>
      </c>
      <c r="E160" s="1">
        <f t="shared" ca="1" si="46"/>
        <v>12.809811141961173</v>
      </c>
      <c r="F160" s="1">
        <f t="shared" si="47"/>
        <v>11.609811141961174</v>
      </c>
      <c r="G160" s="1">
        <f t="shared" si="48"/>
        <v>5.0554000000000006</v>
      </c>
      <c r="H160" s="5">
        <f t="shared" si="60"/>
        <v>1</v>
      </c>
      <c r="I160" s="1">
        <f t="shared" ca="1" si="61"/>
        <v>5.8244420697604244</v>
      </c>
      <c r="J160" s="1">
        <f t="shared" ca="1" si="62"/>
        <v>33.9241254239951</v>
      </c>
      <c r="K160" s="1">
        <f t="shared" ca="1" si="49"/>
        <v>11.338079005522568</v>
      </c>
      <c r="L160" s="1">
        <f t="shared" ca="1" si="50"/>
        <v>210.00828316490191</v>
      </c>
      <c r="M160" s="1">
        <f t="shared" ca="1" si="51"/>
        <v>30.427352653536698</v>
      </c>
      <c r="N160" s="1">
        <f t="shared" ca="1" si="52"/>
        <v>13.483730983031698</v>
      </c>
      <c r="O160" s="1">
        <f t="shared" ca="1" si="53"/>
        <v>118.42664708979788</v>
      </c>
      <c r="P160" s="1">
        <f t="shared" ca="1" si="54"/>
        <v>207.25080565806664</v>
      </c>
      <c r="Q160" s="1">
        <f t="shared" ca="1" si="55"/>
        <v>178.91225268035325</v>
      </c>
      <c r="R160" s="1">
        <f t="shared" ca="1" si="56"/>
        <v>65.03532885589108</v>
      </c>
      <c r="S160" s="1">
        <f t="shared" ca="1" si="57"/>
        <v>7.383835397348934E-2</v>
      </c>
      <c r="T160" s="1">
        <f t="shared" ca="1" si="58"/>
        <v>93.036179789199323</v>
      </c>
    </row>
    <row r="161" spans="1:20" x14ac:dyDescent="0.25">
      <c r="A161" s="1">
        <v>1.58</v>
      </c>
      <c r="B161" s="1">
        <f t="shared" si="44"/>
        <v>31.966306568000004</v>
      </c>
      <c r="C161" s="1">
        <f t="shared" si="45"/>
        <v>34.339952345777782</v>
      </c>
      <c r="D161">
        <f t="shared" ca="1" si="59"/>
        <v>145</v>
      </c>
      <c r="E161" s="1">
        <f t="shared" ca="1" si="46"/>
        <v>23.108122430772006</v>
      </c>
      <c r="F161" s="1">
        <f t="shared" si="47"/>
        <v>8.6081224307720063</v>
      </c>
      <c r="G161" s="1">
        <f t="shared" si="48"/>
        <v>5.087600000000001</v>
      </c>
      <c r="H161" s="5">
        <f t="shared" si="60"/>
        <v>1</v>
      </c>
      <c r="I161" s="1">
        <f t="shared" ca="1" si="61"/>
        <v>16.122753358571259</v>
      </c>
      <c r="J161" s="1">
        <f t="shared" ca="1" si="62"/>
        <v>259.94317586132081</v>
      </c>
      <c r="K161" s="1">
        <f t="shared" ca="1" si="49"/>
        <v>7.4550766861015356</v>
      </c>
      <c r="L161" s="1">
        <f t="shared" ca="1" si="50"/>
        <v>69.583007030405241</v>
      </c>
      <c r="M161" s="1">
        <f t="shared" ca="1" si="51"/>
        <v>1.0730299421441809</v>
      </c>
      <c r="N161" s="1">
        <f t="shared" ca="1" si="52"/>
        <v>95.485766030943964</v>
      </c>
      <c r="O161" s="1">
        <f t="shared" ca="1" si="53"/>
        <v>248.29098059531896</v>
      </c>
      <c r="P161" s="1">
        <f t="shared" ca="1" si="54"/>
        <v>307.9274674070632</v>
      </c>
      <c r="Q161" s="1">
        <f t="shared" ca="1" si="55"/>
        <v>216.42290997309661</v>
      </c>
      <c r="R161" s="1">
        <f t="shared" ca="1" si="56"/>
        <v>62.920911867307517</v>
      </c>
      <c r="S161" s="1">
        <f t="shared" ca="1" si="57"/>
        <v>1.3295144893026805</v>
      </c>
      <c r="T161" s="1">
        <f t="shared" ca="1" si="58"/>
        <v>107.1583902288684</v>
      </c>
    </row>
    <row r="162" spans="1:20" x14ac:dyDescent="0.25">
      <c r="A162" s="1">
        <v>1.59</v>
      </c>
      <c r="B162" s="1">
        <f t="shared" si="44"/>
        <v>32.168624964000003</v>
      </c>
      <c r="C162" s="1">
        <f t="shared" si="45"/>
        <v>34.542270741777777</v>
      </c>
      <c r="D162">
        <f t="shared" ca="1" si="59"/>
        <v>124</v>
      </c>
      <c r="E162" s="1">
        <f t="shared" ca="1" si="46"/>
        <v>17.868628958934835</v>
      </c>
      <c r="F162" s="1">
        <f t="shared" si="47"/>
        <v>5.4686289589348345</v>
      </c>
      <c r="G162" s="1">
        <f t="shared" si="48"/>
        <v>5.1198000000000006</v>
      </c>
      <c r="H162" s="5">
        <f t="shared" si="60"/>
        <v>1</v>
      </c>
      <c r="I162" s="1">
        <f t="shared" ca="1" si="61"/>
        <v>10.883259886734086</v>
      </c>
      <c r="J162" s="1">
        <f t="shared" ca="1" si="62"/>
        <v>118.44534576219523</v>
      </c>
      <c r="K162" s="1">
        <f t="shared" ca="1" si="49"/>
        <v>3.5525559914459897</v>
      </c>
      <c r="L162" s="1">
        <f t="shared" ca="1" si="50"/>
        <v>3.3538768340090832</v>
      </c>
      <c r="M162" s="1">
        <f t="shared" ca="1" si="51"/>
        <v>58.286639744313653</v>
      </c>
      <c r="N162" s="1">
        <f t="shared" ca="1" si="52"/>
        <v>243.5314917960261</v>
      </c>
      <c r="O162" s="1">
        <f t="shared" ca="1" si="53"/>
        <v>405.36113306577448</v>
      </c>
      <c r="P162" s="1">
        <f t="shared" ca="1" si="54"/>
        <v>404.50499296539215</v>
      </c>
      <c r="Q162" s="1">
        <f t="shared" ca="1" si="55"/>
        <v>241.70534525903767</v>
      </c>
      <c r="R162" s="1">
        <f t="shared" ca="1" si="56"/>
        <v>57.046700573976395</v>
      </c>
      <c r="S162" s="1">
        <f t="shared" ca="1" si="57"/>
        <v>3.6713356167415077</v>
      </c>
      <c r="T162" s="1">
        <f t="shared" ca="1" si="58"/>
        <v>111.22239962987919</v>
      </c>
    </row>
    <row r="163" spans="1:20" x14ac:dyDescent="0.25">
      <c r="A163" s="1">
        <v>1.6</v>
      </c>
      <c r="B163" s="1">
        <f t="shared" si="44"/>
        <v>32.370943360000005</v>
      </c>
      <c r="C163" s="1">
        <f t="shared" si="45"/>
        <v>34.74458913777778</v>
      </c>
      <c r="D163">
        <f t="shared" ca="1" si="59"/>
        <v>-10</v>
      </c>
      <c r="E163" s="1">
        <f t="shared" ca="1" si="46"/>
        <v>1.3194010244652428</v>
      </c>
      <c r="F163" s="1">
        <f t="shared" si="47"/>
        <v>2.3194010244652428</v>
      </c>
      <c r="G163" s="1">
        <f t="shared" si="48"/>
        <v>5.152000000000001</v>
      </c>
      <c r="H163" s="5">
        <f t="shared" si="60"/>
        <v>1</v>
      </c>
      <c r="I163" s="1">
        <f t="shared" ca="1" si="61"/>
        <v>-5.6659680477355057</v>
      </c>
      <c r="J163" s="1">
        <f t="shared" ca="1" si="62"/>
        <v>32.1031939179597</v>
      </c>
      <c r="K163" s="1">
        <f t="shared" ca="1" si="49"/>
        <v>-0.20731652839356851</v>
      </c>
      <c r="L163" s="1">
        <f t="shared" ca="1" si="50"/>
        <v>23.035323578439485</v>
      </c>
      <c r="M163" s="1">
        <f t="shared" ca="1" si="51"/>
        <v>196.93679493494878</v>
      </c>
      <c r="N163" s="1">
        <f t="shared" ca="1" si="52"/>
        <v>438.90012858772008</v>
      </c>
      <c r="O163" s="1">
        <f t="shared" ca="1" si="53"/>
        <v>568.2520766705436</v>
      </c>
      <c r="P163" s="1">
        <f t="shared" ca="1" si="54"/>
        <v>483.26228013059546</v>
      </c>
      <c r="Q163" s="1">
        <f t="shared" ca="1" si="55"/>
        <v>251.04388862014585</v>
      </c>
      <c r="R163" s="1">
        <f t="shared" ca="1" si="56"/>
        <v>48.165272716283901</v>
      </c>
      <c r="S163" s="1">
        <f t="shared" ca="1" si="57"/>
        <v>6.3843015919248201</v>
      </c>
      <c r="T163" s="1">
        <f t="shared" ca="1" si="58"/>
        <v>104.32955962905436</v>
      </c>
    </row>
    <row r="164" spans="1:20" x14ac:dyDescent="0.25">
      <c r="A164" s="1">
        <v>1.61</v>
      </c>
      <c r="B164" s="1">
        <f t="shared" si="44"/>
        <v>32.573261756000001</v>
      </c>
      <c r="C164" s="1">
        <f t="shared" si="45"/>
        <v>34.946907533777775</v>
      </c>
      <c r="D164">
        <f t="shared" ca="1" si="59"/>
        <v>-44</v>
      </c>
      <c r="E164" s="1">
        <f t="shared" ca="1" si="46"/>
        <v>-5.1110939737694405</v>
      </c>
      <c r="F164" s="1">
        <f t="shared" si="47"/>
        <v>-0.71109397376944017</v>
      </c>
      <c r="G164" s="1">
        <f t="shared" si="48"/>
        <v>5.1842000000000006</v>
      </c>
      <c r="H164" s="5">
        <f t="shared" si="60"/>
        <v>1</v>
      </c>
      <c r="I164" s="1">
        <f t="shared" ca="1" si="61"/>
        <v>-12.096463045970189</v>
      </c>
      <c r="J164" s="1">
        <f t="shared" ca="1" si="62"/>
        <v>146.32441822252238</v>
      </c>
      <c r="K164" s="1">
        <f t="shared" ca="1" si="49"/>
        <v>-3.6683019696729264</v>
      </c>
      <c r="L164" s="1">
        <f t="shared" ca="1" si="50"/>
        <v>127.85346021384662</v>
      </c>
      <c r="M164" s="1">
        <f t="shared" ca="1" si="51"/>
        <v>399.70503141477076</v>
      </c>
      <c r="N164" s="1">
        <f t="shared" ca="1" si="52"/>
        <v>655.2981176689575</v>
      </c>
      <c r="O164" s="1">
        <f t="shared" ca="1" si="53"/>
        <v>714.05591288359687</v>
      </c>
      <c r="P164" s="1">
        <f t="shared" ca="1" si="54"/>
        <v>532.70912701339205</v>
      </c>
      <c r="Q164" s="1">
        <f t="shared" ca="1" si="55"/>
        <v>242.94407796408859</v>
      </c>
      <c r="R164" s="1">
        <f t="shared" ca="1" si="56"/>
        <v>37.417153809952737</v>
      </c>
      <c r="S164" s="1">
        <f t="shared" ca="1" si="57"/>
        <v>8.7450791310355136</v>
      </c>
      <c r="T164" s="1">
        <f t="shared" ca="1" si="58"/>
        <v>87.674394067300099</v>
      </c>
    </row>
    <row r="165" spans="1:20" x14ac:dyDescent="0.25">
      <c r="A165" s="1">
        <v>1.62</v>
      </c>
      <c r="B165" s="1">
        <f t="shared" si="44"/>
        <v>32.775580152000003</v>
      </c>
      <c r="C165" s="1">
        <f t="shared" si="45"/>
        <v>35.149225929777778</v>
      </c>
      <c r="D165">
        <f t="shared" ca="1" si="59"/>
        <v>23</v>
      </c>
      <c r="E165" s="1">
        <f t="shared" ca="1" si="46"/>
        <v>-1.1992321451511083</v>
      </c>
      <c r="F165" s="1">
        <f t="shared" si="47"/>
        <v>-3.4992321451511081</v>
      </c>
      <c r="G165" s="1">
        <f t="shared" si="48"/>
        <v>5.216400000000001</v>
      </c>
      <c r="H165" s="5">
        <f t="shared" si="60"/>
        <v>1</v>
      </c>
      <c r="I165" s="1">
        <f t="shared" ca="1" si="61"/>
        <v>-8.1846012173518581</v>
      </c>
      <c r="J165" s="1">
        <f t="shared" ca="1" si="62"/>
        <v>66.987697087077521</v>
      </c>
      <c r="K165" s="1">
        <f t="shared" ca="1" si="49"/>
        <v>-6.6865814746071877</v>
      </c>
      <c r="L165" s="1">
        <f t="shared" ca="1" si="50"/>
        <v>304.60861842425521</v>
      </c>
      <c r="M165" s="1">
        <f t="shared" ca="1" si="51"/>
        <v>639.49486373887339</v>
      </c>
      <c r="N165" s="1">
        <f t="shared" ca="1" si="52"/>
        <v>862.66061047083826</v>
      </c>
      <c r="O165" s="1">
        <f t="shared" ca="1" si="53"/>
        <v>821.77902082023502</v>
      </c>
      <c r="P165" s="1">
        <f t="shared" ca="1" si="54"/>
        <v>545.39033101251914</v>
      </c>
      <c r="Q165" s="1">
        <f t="shared" ca="1" si="55"/>
        <v>218.40510038665903</v>
      </c>
      <c r="R165" s="1">
        <f t="shared" ca="1" si="56"/>
        <v>26.163974096818006</v>
      </c>
      <c r="S165" s="1">
        <f t="shared" ca="1" si="57"/>
        <v>10.15919574798412</v>
      </c>
      <c r="T165" s="1">
        <f t="shared" ca="1" si="58"/>
        <v>64.389048828681567</v>
      </c>
    </row>
    <row r="166" spans="1:20" x14ac:dyDescent="0.25">
      <c r="A166" s="1">
        <v>1.63</v>
      </c>
      <c r="B166" s="1">
        <f t="shared" si="44"/>
        <v>32.977898547999999</v>
      </c>
      <c r="C166" s="1">
        <f t="shared" si="45"/>
        <v>35.351544325777773</v>
      </c>
      <c r="D166">
        <f t="shared" ca="1" si="59"/>
        <v>98</v>
      </c>
      <c r="E166" s="1">
        <f t="shared" ca="1" si="46"/>
        <v>3.8687238662733083</v>
      </c>
      <c r="F166" s="1">
        <f t="shared" si="47"/>
        <v>-5.9312761337266924</v>
      </c>
      <c r="G166" s="1">
        <f t="shared" si="48"/>
        <v>5.2485999999999997</v>
      </c>
      <c r="H166" s="5">
        <f t="shared" si="60"/>
        <v>1</v>
      </c>
      <c r="I166" s="1">
        <f t="shared" ca="1" si="61"/>
        <v>-3.1166452059274405</v>
      </c>
      <c r="J166" s="1">
        <f t="shared" ca="1" si="62"/>
        <v>9.713477339630499</v>
      </c>
      <c r="K166" s="1">
        <f t="shared" ca="1" si="49"/>
        <v>-9.13673252459858</v>
      </c>
      <c r="L166" s="1">
        <f t="shared" ca="1" si="50"/>
        <v>529.55372529445958</v>
      </c>
      <c r="M166" s="1">
        <f t="shared" ca="1" si="51"/>
        <v>883.31483752865199</v>
      </c>
      <c r="N166" s="1">
        <f t="shared" ca="1" si="52"/>
        <v>1031.580166372383</v>
      </c>
      <c r="O166" s="1">
        <f t="shared" ca="1" si="53"/>
        <v>875.55428351020657</v>
      </c>
      <c r="P166" s="1">
        <f t="shared" ca="1" si="54"/>
        <v>519.10652700767355</v>
      </c>
      <c r="Q166" s="1">
        <f t="shared" ca="1" si="55"/>
        <v>180.81259230729373</v>
      </c>
      <c r="R166" s="1">
        <f t="shared" ca="1" si="56"/>
        <v>15.788172741353623</v>
      </c>
      <c r="S166" s="1">
        <f t="shared" ca="1" si="57"/>
        <v>10.274950673781428</v>
      </c>
      <c r="T166" s="1">
        <f t="shared" ca="1" si="58"/>
        <v>39.04132058686514</v>
      </c>
    </row>
    <row r="167" spans="1:20" x14ac:dyDescent="0.25">
      <c r="A167" s="1">
        <v>1.64</v>
      </c>
      <c r="B167" s="1">
        <f t="shared" si="44"/>
        <v>33.180216944000001</v>
      </c>
      <c r="C167" s="1">
        <f t="shared" si="45"/>
        <v>35.553862721777776</v>
      </c>
      <c r="D167">
        <f t="shared" ca="1" si="59"/>
        <v>-141</v>
      </c>
      <c r="E167" s="1">
        <f t="shared" ca="1" si="46"/>
        <v>-22.008014840254248</v>
      </c>
      <c r="F167" s="1">
        <f t="shared" si="47"/>
        <v>-7.9080148402542463</v>
      </c>
      <c r="G167" s="1">
        <f t="shared" si="48"/>
        <v>5.2808000000000002</v>
      </c>
      <c r="H167" s="5">
        <f t="shared" si="60"/>
        <v>1</v>
      </c>
      <c r="I167" s="1">
        <f t="shared" ca="1" si="61"/>
        <v>-28.993383912454995</v>
      </c>
      <c r="J167" s="1">
        <f t="shared" ca="1" si="62"/>
        <v>840.61631069500413</v>
      </c>
      <c r="K167" s="1">
        <f t="shared" ca="1" si="49"/>
        <v>-10.91694078630527</v>
      </c>
      <c r="L167" s="1">
        <f t="shared" ca="1" si="50"/>
        <v>771.81004333511146</v>
      </c>
      <c r="M167" s="1">
        <f t="shared" ca="1" si="51"/>
        <v>1097.0680976237286</v>
      </c>
      <c r="N167" s="1">
        <f t="shared" ca="1" si="52"/>
        <v>1137.7013834057268</v>
      </c>
      <c r="O167" s="1">
        <f t="shared" ca="1" si="53"/>
        <v>867.13140956381039</v>
      </c>
      <c r="P167" s="1">
        <f t="shared" ca="1" si="54"/>
        <v>457.35034016639742</v>
      </c>
      <c r="Q167" s="1">
        <f t="shared" ca="1" si="55"/>
        <v>135.46120037635168</v>
      </c>
      <c r="R167" s="1">
        <f t="shared" ca="1" si="56"/>
        <v>7.4901218227993454</v>
      </c>
      <c r="S167" s="1">
        <f t="shared" ca="1" si="57"/>
        <v>9.0536353488190482</v>
      </c>
      <c r="T167" s="1">
        <f t="shared" ca="1" si="58"/>
        <v>16.864549300442452</v>
      </c>
    </row>
    <row r="168" spans="1:20" x14ac:dyDescent="0.25">
      <c r="A168" s="1">
        <v>1.65</v>
      </c>
      <c r="B168" s="1">
        <f t="shared" si="44"/>
        <v>33.382535339999997</v>
      </c>
      <c r="C168" s="1">
        <f t="shared" si="45"/>
        <v>35.756181117777771</v>
      </c>
      <c r="D168">
        <f t="shared" ca="1" si="59"/>
        <v>87</v>
      </c>
      <c r="E168" s="1">
        <f t="shared" ca="1" si="46"/>
        <v>-0.64881057030446954</v>
      </c>
      <c r="F168" s="1">
        <f t="shared" si="47"/>
        <v>-9.3488105703044688</v>
      </c>
      <c r="G168" s="1">
        <f t="shared" si="48"/>
        <v>5.3129999999999997</v>
      </c>
      <c r="H168" s="5">
        <f t="shared" si="60"/>
        <v>1</v>
      </c>
      <c r="I168" s="1">
        <f t="shared" ca="1" si="61"/>
        <v>-7.6341796425052184</v>
      </c>
      <c r="J168" s="1">
        <f t="shared" ca="1" si="62"/>
        <v>58.280698814041102</v>
      </c>
      <c r="K168" s="1">
        <f t="shared" ca="1" si="49"/>
        <v>-11.953230935888973</v>
      </c>
      <c r="L168" s="1">
        <f t="shared" ca="1" si="50"/>
        <v>997.81709610031589</v>
      </c>
      <c r="M168" s="1">
        <f t="shared" ca="1" si="51"/>
        <v>1250.5423348155896</v>
      </c>
      <c r="N168" s="1">
        <f t="shared" ca="1" si="52"/>
        <v>1165.4170081995874</v>
      </c>
      <c r="O168" s="1">
        <f t="shared" ca="1" si="53"/>
        <v>797.25098238748899</v>
      </c>
      <c r="P168" s="1">
        <f t="shared" ca="1" si="54"/>
        <v>368.87486047837052</v>
      </c>
      <c r="Q168" s="1">
        <f t="shared" ca="1" si="55"/>
        <v>88.774739134509872</v>
      </c>
      <c r="R168" s="1">
        <f t="shared" ca="1" si="56"/>
        <v>2.1141955569045741</v>
      </c>
      <c r="S168" s="1">
        <f t="shared" ca="1" si="57"/>
        <v>6.7830054406713227</v>
      </c>
      <c r="T168" s="1">
        <f t="shared" ca="1" si="58"/>
        <v>2.8459889140995096</v>
      </c>
    </row>
    <row r="169" spans="1:20" x14ac:dyDescent="0.25">
      <c r="A169" s="1">
        <v>1.66</v>
      </c>
      <c r="B169" s="1">
        <f t="shared" si="44"/>
        <v>33.584853735999999</v>
      </c>
      <c r="C169" s="1">
        <f t="shared" si="45"/>
        <v>35.958499513777774</v>
      </c>
      <c r="D169">
        <f t="shared" ca="1" si="59"/>
        <v>-49</v>
      </c>
      <c r="E169" s="1">
        <f t="shared" ca="1" si="46"/>
        <v>-15.094888511894993</v>
      </c>
      <c r="F169" s="1">
        <f t="shared" si="47"/>
        <v>-10.194888511894993</v>
      </c>
      <c r="G169" s="1">
        <f t="shared" si="48"/>
        <v>5.3452000000000002</v>
      </c>
      <c r="H169" s="5">
        <f t="shared" si="60"/>
        <v>1</v>
      </c>
      <c r="I169" s="1">
        <f t="shared" ca="1" si="61"/>
        <v>-22.08025758409574</v>
      </c>
      <c r="J169" s="1">
        <f t="shared" ca="1" si="62"/>
        <v>487.53777498001745</v>
      </c>
      <c r="K169" s="1">
        <f t="shared" ca="1" si="49"/>
        <v>-12.202540652465794</v>
      </c>
      <c r="L169" s="1">
        <f t="shared" ca="1" si="50"/>
        <v>1176.1637516593316</v>
      </c>
      <c r="M169" s="1">
        <f t="shared" ca="1" si="51"/>
        <v>1321.8601247216959</v>
      </c>
      <c r="N169" s="1">
        <f t="shared" ca="1" si="52"/>
        <v>1110.2988096995095</v>
      </c>
      <c r="O169" s="1">
        <f t="shared" ca="1" si="53"/>
        <v>675.67305195645599</v>
      </c>
      <c r="P169" s="1">
        <f t="shared" ca="1" si="54"/>
        <v>266.44516930678247</v>
      </c>
      <c r="Q169" s="1">
        <f t="shared" ca="1" si="55"/>
        <v>47.340650818413714</v>
      </c>
      <c r="R169" s="1">
        <f t="shared" ca="1" si="56"/>
        <v>3.099254656033492E-2</v>
      </c>
      <c r="S169" s="1">
        <f t="shared" ca="1" si="57"/>
        <v>4.0306671175385214</v>
      </c>
      <c r="T169" s="1">
        <f t="shared" ca="1" si="58"/>
        <v>0.82793815164297391</v>
      </c>
    </row>
    <row r="170" spans="1:20" x14ac:dyDescent="0.25">
      <c r="A170" s="1">
        <v>1.67</v>
      </c>
      <c r="B170" s="1">
        <f t="shared" si="44"/>
        <v>33.787172132000002</v>
      </c>
      <c r="C170" s="1">
        <f t="shared" si="45"/>
        <v>36.160817909777776</v>
      </c>
      <c r="D170">
        <f t="shared" ca="1" si="59"/>
        <v>12</v>
      </c>
      <c r="E170" s="1">
        <f t="shared" ca="1" si="46"/>
        <v>-9.2117343540083496</v>
      </c>
      <c r="F170" s="1">
        <f t="shared" si="47"/>
        <v>-10.411734354008349</v>
      </c>
      <c r="G170" s="1">
        <f t="shared" si="48"/>
        <v>5.3774000000000006</v>
      </c>
      <c r="H170" s="5">
        <f t="shared" si="60"/>
        <v>1</v>
      </c>
      <c r="I170" s="1">
        <f t="shared" ca="1" si="61"/>
        <v>-16.197103426209097</v>
      </c>
      <c r="J170" s="1">
        <f t="shared" ca="1" si="62"/>
        <v>262.34615939931444</v>
      </c>
      <c r="K170" s="1">
        <f t="shared" ca="1" si="49"/>
        <v>-11.654510043085848</v>
      </c>
      <c r="L170" s="1">
        <f t="shared" ca="1" si="50"/>
        <v>1282.0942276200485</v>
      </c>
      <c r="M170" s="1">
        <f t="shared" ca="1" si="51"/>
        <v>1300.726231982178</v>
      </c>
      <c r="N170" s="1">
        <f t="shared" ca="1" si="52"/>
        <v>979.88146942240792</v>
      </c>
      <c r="O170" s="1">
        <f t="shared" ca="1" si="53"/>
        <v>519.83433765110817</v>
      </c>
      <c r="P170" s="1">
        <f t="shared" ca="1" si="54"/>
        <v>164.95200347199736</v>
      </c>
      <c r="Q170" s="1">
        <f t="shared" ca="1" si="55"/>
        <v>16.906852001957649</v>
      </c>
      <c r="R170" s="1">
        <f t="shared" ca="1" si="56"/>
        <v>1.0942598208026837</v>
      </c>
      <c r="S170" s="1">
        <f t="shared" ca="1" si="57"/>
        <v>1.5444914133620524</v>
      </c>
      <c r="T170" s="1">
        <f t="shared" ca="1" si="58"/>
        <v>12.777672097982348</v>
      </c>
    </row>
    <row r="171" spans="1:20" x14ac:dyDescent="0.25">
      <c r="A171" s="1">
        <v>1.68</v>
      </c>
      <c r="B171" s="1">
        <f t="shared" si="44"/>
        <v>33.989490527999997</v>
      </c>
      <c r="C171" s="1">
        <f t="shared" si="45"/>
        <v>36.363136305777772</v>
      </c>
      <c r="D171">
        <f t="shared" ca="1" si="59"/>
        <v>81</v>
      </c>
      <c r="E171" s="1">
        <f t="shared" ca="1" si="46"/>
        <v>-1.890502239224551</v>
      </c>
      <c r="F171" s="1">
        <f t="shared" si="47"/>
        <v>-9.9905022392245506</v>
      </c>
      <c r="G171" s="1">
        <f t="shared" si="48"/>
        <v>5.4096000000000002</v>
      </c>
      <c r="H171" s="5">
        <f t="shared" si="60"/>
        <v>1</v>
      </c>
      <c r="I171" s="1">
        <f t="shared" ca="1" si="61"/>
        <v>-8.8758713114252998</v>
      </c>
      <c r="J171" s="1">
        <f t="shared" ca="1" si="62"/>
        <v>78.781091536982672</v>
      </c>
      <c r="K171" s="1">
        <f t="shared" ca="1" si="49"/>
        <v>-10.331912140924063</v>
      </c>
      <c r="L171" s="1">
        <f t="shared" ca="1" si="50"/>
        <v>1301.0336185456565</v>
      </c>
      <c r="M171" s="1">
        <f t="shared" ca="1" si="51"/>
        <v>1189.9844802468756</v>
      </c>
      <c r="N171" s="1">
        <f t="shared" ca="1" si="52"/>
        <v>792.66279723883986</v>
      </c>
      <c r="O171" s="1">
        <f t="shared" ca="1" si="53"/>
        <v>352.31864414813845</v>
      </c>
      <c r="P171" s="1">
        <f t="shared" ca="1" si="54"/>
        <v>79.169413259900821</v>
      </c>
      <c r="Q171" s="1">
        <f t="shared" ca="1" si="55"/>
        <v>1.4976302439326068</v>
      </c>
      <c r="R171" s="1">
        <f t="shared" ca="1" si="56"/>
        <v>4.6793919533525532</v>
      </c>
      <c r="S171" s="1">
        <f t="shared" ca="1" si="57"/>
        <v>0.11656072097847046</v>
      </c>
      <c r="T171" s="1">
        <f t="shared" ca="1" si="58"/>
        <v>38.357157482442616</v>
      </c>
    </row>
    <row r="172" spans="1:20" x14ac:dyDescent="0.25">
      <c r="A172" s="1">
        <v>1.69</v>
      </c>
      <c r="B172" s="1">
        <f t="shared" si="44"/>
        <v>34.191808924</v>
      </c>
      <c r="C172" s="1">
        <f t="shared" si="45"/>
        <v>36.565454701777774</v>
      </c>
      <c r="D172">
        <f t="shared" ca="1" si="59"/>
        <v>-143</v>
      </c>
      <c r="E172" s="1">
        <f t="shared" ca="1" si="46"/>
        <v>-23.248375615433531</v>
      </c>
      <c r="F172" s="1">
        <f t="shared" si="47"/>
        <v>-8.9483756154335286</v>
      </c>
      <c r="G172" s="1">
        <f t="shared" si="48"/>
        <v>5.4418000000000006</v>
      </c>
      <c r="H172" s="5">
        <f t="shared" si="60"/>
        <v>1</v>
      </c>
      <c r="I172" s="1">
        <f t="shared" ca="1" si="61"/>
        <v>-30.233744687634278</v>
      </c>
      <c r="J172" s="1">
        <f t="shared" ca="1" si="62"/>
        <v>914.07931783705396</v>
      </c>
      <c r="K172" s="1">
        <f t="shared" ca="1" si="49"/>
        <v>-8.2897065876272649</v>
      </c>
      <c r="L172" s="1">
        <f t="shared" ca="1" si="50"/>
        <v>1230.6244168662715</v>
      </c>
      <c r="M172" s="1">
        <f t="shared" ca="1" si="51"/>
        <v>1005.2463679373545</v>
      </c>
      <c r="N172" s="1">
        <f t="shared" ca="1" si="52"/>
        <v>575.45211855472053</v>
      </c>
      <c r="O172" s="1">
        <f t="shared" ca="1" si="53"/>
        <v>197.51049147067025</v>
      </c>
      <c r="P172" s="1">
        <f t="shared" ca="1" si="54"/>
        <v>21.498868592773029</v>
      </c>
      <c r="Q172" s="1">
        <f t="shared" ca="1" si="55"/>
        <v>2.7892309573842664</v>
      </c>
      <c r="R172" s="1">
        <f t="shared" ca="1" si="56"/>
        <v>9.7975055337517087</v>
      </c>
      <c r="S172" s="1">
        <f t="shared" ca="1" si="57"/>
        <v>0.43384488819124856</v>
      </c>
      <c r="T172" s="1">
        <f t="shared" ca="1" si="58"/>
        <v>74.875343777824909</v>
      </c>
    </row>
    <row r="173" spans="1:20" x14ac:dyDescent="0.25">
      <c r="A173" s="1">
        <v>1.7</v>
      </c>
      <c r="B173" s="1">
        <f t="shared" si="44"/>
        <v>34.394127320000003</v>
      </c>
      <c r="C173" s="1">
        <f t="shared" si="45"/>
        <v>36.767773097777777</v>
      </c>
      <c r="D173">
        <f t="shared" ca="1" si="59"/>
        <v>71</v>
      </c>
      <c r="E173" s="1">
        <f t="shared" ca="1" si="46"/>
        <v>-0.22786626629604889</v>
      </c>
      <c r="F173" s="1">
        <f t="shared" si="47"/>
        <v>-7.3278662662960485</v>
      </c>
      <c r="G173" s="1">
        <f t="shared" si="48"/>
        <v>5.4740000000000002</v>
      </c>
      <c r="H173" s="5">
        <f t="shared" si="60"/>
        <v>1</v>
      </c>
      <c r="I173" s="1">
        <f t="shared" ca="1" si="61"/>
        <v>-7.2132353384967978</v>
      </c>
      <c r="J173" s="1">
        <f t="shared" ca="1" si="62"/>
        <v>52.030764048539012</v>
      </c>
      <c r="K173" s="1">
        <f t="shared" ca="1" si="49"/>
        <v>-5.6127558233935755</v>
      </c>
      <c r="L173" s="1">
        <f t="shared" ca="1" si="50"/>
        <v>1080.9862374696488</v>
      </c>
      <c r="M173" s="1">
        <f t="shared" ca="1" si="51"/>
        <v>772.63968345046226</v>
      </c>
      <c r="N173" s="1">
        <f t="shared" ca="1" si="52"/>
        <v>359.45010551958131</v>
      </c>
      <c r="O173" s="1">
        <f t="shared" ca="1" si="53"/>
        <v>77.933183497909255</v>
      </c>
      <c r="P173" s="1">
        <f t="shared" ca="1" si="54"/>
        <v>5.0406764920812676E-2</v>
      </c>
      <c r="Q173" s="1">
        <f t="shared" ca="1" si="55"/>
        <v>19.847215305057208</v>
      </c>
      <c r="R173" s="1">
        <f t="shared" ca="1" si="56"/>
        <v>15.267048597960761</v>
      </c>
      <c r="S173" s="1">
        <f t="shared" ca="1" si="57"/>
        <v>2.9416038313531172</v>
      </c>
      <c r="T173" s="1">
        <f t="shared" ca="1" si="58"/>
        <v>117.64224213803483</v>
      </c>
    </row>
    <row r="174" spans="1:20" x14ac:dyDescent="0.25">
      <c r="A174" s="1">
        <v>1.71</v>
      </c>
      <c r="B174" s="1">
        <f t="shared" si="44"/>
        <v>34.596445715999998</v>
      </c>
      <c r="C174" s="1">
        <f t="shared" si="45"/>
        <v>36.970091493777772</v>
      </c>
      <c r="D174">
        <f t="shared" ca="1" si="59"/>
        <v>113</v>
      </c>
      <c r="E174" s="1">
        <f t="shared" ca="1" si="46"/>
        <v>6.1049198846867174</v>
      </c>
      <c r="F174" s="1">
        <f t="shared" si="47"/>
        <v>-5.1950801153132833</v>
      </c>
      <c r="G174" s="1">
        <f t="shared" si="48"/>
        <v>5.5061999999999998</v>
      </c>
      <c r="H174" s="5">
        <f t="shared" si="60"/>
        <v>1</v>
      </c>
      <c r="I174" s="1">
        <f t="shared" ca="1" si="61"/>
        <v>-0.88044918751403145</v>
      </c>
      <c r="J174" s="1">
        <f t="shared" ca="1" si="62"/>
        <v>0.77519077179411811</v>
      </c>
      <c r="K174" s="1">
        <f t="shared" ca="1" si="49"/>
        <v>-2.4122986869267411</v>
      </c>
      <c r="L174" s="1">
        <f t="shared" ca="1" si="50"/>
        <v>873.17260956458915</v>
      </c>
      <c r="M174" s="1">
        <f t="shared" ca="1" si="51"/>
        <v>525.00526596502823</v>
      </c>
      <c r="N174" s="1">
        <f t="shared" ca="1" si="52"/>
        <v>175.63921842184624</v>
      </c>
      <c r="O174" s="1">
        <f t="shared" ca="1" si="53"/>
        <v>10.828470547687409</v>
      </c>
      <c r="P174" s="1">
        <f t="shared" ca="1" si="54"/>
        <v>17.36484810820043</v>
      </c>
      <c r="Q174" s="1">
        <f t="shared" ca="1" si="55"/>
        <v>49.272253135084711</v>
      </c>
      <c r="R174" s="1">
        <f t="shared" ca="1" si="56"/>
        <v>19.915617376041567</v>
      </c>
      <c r="S174" s="1">
        <f t="shared" ca="1" si="57"/>
        <v>7.7438724781730439</v>
      </c>
      <c r="T174" s="1">
        <f t="shared" ca="1" si="58"/>
        <v>160.67559730172019</v>
      </c>
    </row>
    <row r="175" spans="1:20" x14ac:dyDescent="0.25">
      <c r="A175" s="1">
        <v>1.72</v>
      </c>
      <c r="B175" s="1">
        <f t="shared" si="44"/>
        <v>34.798764112000001</v>
      </c>
      <c r="C175" s="1">
        <f t="shared" si="45"/>
        <v>37.172409889777775</v>
      </c>
      <c r="D175">
        <f t="shared" ca="1" si="59"/>
        <v>47</v>
      </c>
      <c r="E175" s="1">
        <f t="shared" ca="1" si="46"/>
        <v>2.0629794529209988</v>
      </c>
      <c r="F175" s="1">
        <f t="shared" si="47"/>
        <v>-2.6370205470790014</v>
      </c>
      <c r="G175" s="1">
        <f t="shared" si="48"/>
        <v>5.5384000000000002</v>
      </c>
      <c r="H175" s="5">
        <f t="shared" si="60"/>
        <v>1</v>
      </c>
      <c r="I175" s="1">
        <f t="shared" ca="1" si="61"/>
        <v>-4.9223896192797501</v>
      </c>
      <c r="J175" s="1">
        <f t="shared" ca="1" si="62"/>
        <v>24.229919563993043</v>
      </c>
      <c r="K175" s="1">
        <f t="shared" ca="1" si="49"/>
        <v>1.1786720376180835</v>
      </c>
      <c r="L175" s="1">
        <f t="shared" ca="1" si="50"/>
        <v>636.06246831520161</v>
      </c>
      <c r="M175" s="1">
        <f t="shared" ca="1" si="51"/>
        <v>297.10186893094186</v>
      </c>
      <c r="N175" s="1">
        <f t="shared" ca="1" si="52"/>
        <v>50.173914303877297</v>
      </c>
      <c r="O175" s="1">
        <f t="shared" ca="1" si="53"/>
        <v>5.5058057605975783</v>
      </c>
      <c r="P175" s="1">
        <f t="shared" ca="1" si="54"/>
        <v>69.98612725742754</v>
      </c>
      <c r="Q175" s="1">
        <f t="shared" ca="1" si="55"/>
        <v>85.737203319402269</v>
      </c>
      <c r="R175" s="1">
        <f t="shared" ca="1" si="56"/>
        <v>22.779624638023868</v>
      </c>
      <c r="S175" s="1">
        <f t="shared" ca="1" si="57"/>
        <v>14.559509900912319</v>
      </c>
      <c r="T175" s="1">
        <f t="shared" ca="1" si="58"/>
        <v>197.64935220071567</v>
      </c>
    </row>
    <row r="176" spans="1:20" x14ac:dyDescent="0.25">
      <c r="A176" s="1">
        <v>1.73</v>
      </c>
      <c r="B176" s="1">
        <f t="shared" si="44"/>
        <v>35.001082508000003</v>
      </c>
      <c r="C176" s="1">
        <f t="shared" si="45"/>
        <v>37.374728285777778</v>
      </c>
      <c r="D176">
        <f t="shared" ca="1" si="59"/>
        <v>-28</v>
      </c>
      <c r="E176" s="1">
        <f t="shared" ca="1" si="46"/>
        <v>-2.5580392521397792</v>
      </c>
      <c r="F176" s="1">
        <f t="shared" si="47"/>
        <v>0.24196074786022059</v>
      </c>
      <c r="G176" s="1">
        <f t="shared" si="48"/>
        <v>5.5706000000000007</v>
      </c>
      <c r="H176" s="5">
        <f t="shared" si="60"/>
        <v>1</v>
      </c>
      <c r="I176" s="1">
        <f t="shared" ca="1" si="61"/>
        <v>-9.543408324340529</v>
      </c>
      <c r="J176" s="1">
        <f t="shared" ca="1" si="62"/>
        <v>91.076642445092105</v>
      </c>
      <c r="K176" s="1">
        <f t="shared" ca="1" si="49"/>
        <v>5.0109360438555184</v>
      </c>
      <c r="L176" s="1">
        <f t="shared" ca="1" si="50"/>
        <v>402.15100438154565</v>
      </c>
      <c r="M176" s="1">
        <f t="shared" ca="1" si="51"/>
        <v>120.52798533931173</v>
      </c>
      <c r="N176" s="1">
        <f t="shared" ca="1" si="52"/>
        <v>0.46626971459551575</v>
      </c>
      <c r="O176" s="1">
        <f t="shared" ca="1" si="53"/>
        <v>61.878169454531047</v>
      </c>
      <c r="P176" s="1">
        <f t="shared" ca="1" si="54"/>
        <v>148.96340425222533</v>
      </c>
      <c r="Q176" s="1">
        <f t="shared" ca="1" si="55"/>
        <v>122.83608410074842</v>
      </c>
      <c r="R176" s="1">
        <f t="shared" ca="1" si="56"/>
        <v>23.269541248031487</v>
      </c>
      <c r="S176" s="1">
        <f t="shared" ca="1" si="57"/>
        <v>22.743125373813438</v>
      </c>
      <c r="T176" s="1">
        <f t="shared" ca="1" si="58"/>
        <v>222.9290212927682</v>
      </c>
    </row>
    <row r="177" spans="1:20" x14ac:dyDescent="0.25">
      <c r="A177" s="1">
        <v>1.74</v>
      </c>
      <c r="B177" s="1">
        <f t="shared" si="44"/>
        <v>35.203400903999999</v>
      </c>
      <c r="C177" s="1">
        <f t="shared" si="45"/>
        <v>37.577046681777773</v>
      </c>
      <c r="D177">
        <f t="shared" ca="1" si="59"/>
        <v>136</v>
      </c>
      <c r="E177" s="1">
        <f t="shared" ca="1" si="46"/>
        <v>16.92442062278894</v>
      </c>
      <c r="F177" s="1">
        <f t="shared" si="47"/>
        <v>3.3244206227889403</v>
      </c>
      <c r="G177" s="1">
        <f t="shared" si="48"/>
        <v>5.6028000000000002</v>
      </c>
      <c r="H177" s="5">
        <f t="shared" si="60"/>
        <v>1</v>
      </c>
      <c r="I177" s="1">
        <f t="shared" ca="1" si="61"/>
        <v>9.9390515505881911</v>
      </c>
      <c r="J177" s="1">
        <f t="shared" ca="1" si="62"/>
        <v>98.784745725249522</v>
      </c>
      <c r="K177" s="1">
        <f t="shared" ca="1" si="49"/>
        <v>8.9252462498609653</v>
      </c>
      <c r="L177" s="1">
        <f t="shared" ca="1" si="50"/>
        <v>202.86164950214859</v>
      </c>
      <c r="M177" s="1">
        <f t="shared" ca="1" si="51"/>
        <v>19.112986580549425</v>
      </c>
      <c r="N177" s="1">
        <f t="shared" ca="1" si="52"/>
        <v>32.563641252699973</v>
      </c>
      <c r="O177" s="1">
        <f t="shared" ca="1" si="53"/>
        <v>170.4244710850451</v>
      </c>
      <c r="P177" s="1">
        <f t="shared" ca="1" si="54"/>
        <v>241.21849319777124</v>
      </c>
      <c r="Q177" s="1">
        <f t="shared" ca="1" si="55"/>
        <v>154.11474738359476</v>
      </c>
      <c r="R177" s="1">
        <f t="shared" ca="1" si="56"/>
        <v>21.273659611885424</v>
      </c>
      <c r="S177" s="1">
        <f t="shared" ca="1" si="57"/>
        <v>31.369247704866741</v>
      </c>
      <c r="T177" s="1">
        <f t="shared" ca="1" si="58"/>
        <v>232.52047827410814</v>
      </c>
    </row>
    <row r="178" spans="1:20" x14ac:dyDescent="0.25">
      <c r="A178" s="1">
        <v>1.75</v>
      </c>
      <c r="B178" s="1">
        <f t="shared" si="44"/>
        <v>35.405719300000001</v>
      </c>
      <c r="C178" s="1">
        <f t="shared" si="45"/>
        <v>37.779365077777776</v>
      </c>
      <c r="D178">
        <f t="shared" ca="1" si="59"/>
        <v>-139</v>
      </c>
      <c r="E178" s="1">
        <f t="shared" ca="1" si="46"/>
        <v>-7.4153846316983572</v>
      </c>
      <c r="F178" s="1">
        <f t="shared" si="47"/>
        <v>6.4846153683016432</v>
      </c>
      <c r="G178" s="1">
        <f t="shared" si="48"/>
        <v>5.6350000000000007</v>
      </c>
      <c r="H178" s="5">
        <f t="shared" si="60"/>
        <v>1</v>
      </c>
      <c r="I178" s="1">
        <f t="shared" ca="1" si="61"/>
        <v>-14.400753703899106</v>
      </c>
      <c r="J178" s="1">
        <f t="shared" ca="1" si="62"/>
        <v>207.38170724036382</v>
      </c>
      <c r="K178" s="1">
        <f t="shared" ca="1" si="49"/>
        <v>12.758946200588667</v>
      </c>
      <c r="L178" s="1">
        <f t="shared" ca="1" si="50"/>
        <v>64.065595839190635</v>
      </c>
      <c r="M178" s="1">
        <f t="shared" ca="1" si="51"/>
        <v>5.4612507331126938</v>
      </c>
      <c r="N178" s="1">
        <f t="shared" ca="1" si="52"/>
        <v>140.22448783312737</v>
      </c>
      <c r="O178" s="1">
        <f t="shared" ca="1" si="53"/>
        <v>313.60200347529616</v>
      </c>
      <c r="P178" s="1">
        <f t="shared" ca="1" si="54"/>
        <v>331.57760845865818</v>
      </c>
      <c r="Q178" s="1">
        <f t="shared" ca="1" si="55"/>
        <v>174.12201212633386</v>
      </c>
      <c r="R178" s="1">
        <f t="shared" ca="1" si="56"/>
        <v>17.182930336656312</v>
      </c>
      <c r="S178" s="1">
        <f t="shared" ca="1" si="57"/>
        <v>39.36722739298758</v>
      </c>
      <c r="T178" s="1">
        <f t="shared" ca="1" si="58"/>
        <v>224.76928543555451</v>
      </c>
    </row>
    <row r="179" spans="1:20" x14ac:dyDescent="0.25">
      <c r="A179" s="1">
        <v>1.76</v>
      </c>
      <c r="B179" s="1">
        <f t="shared" si="44"/>
        <v>35.608037696000004</v>
      </c>
      <c r="C179" s="1">
        <f t="shared" si="45"/>
        <v>37.981683473777778</v>
      </c>
      <c r="D179">
        <f t="shared" ca="1" si="59"/>
        <v>-63</v>
      </c>
      <c r="E179" s="1">
        <f t="shared" ca="1" si="46"/>
        <v>3.2936302131217774</v>
      </c>
      <c r="F179" s="1">
        <f t="shared" si="47"/>
        <v>9.5936302131217772</v>
      </c>
      <c r="G179" s="1">
        <f t="shared" si="48"/>
        <v>5.6672000000000011</v>
      </c>
      <c r="H179" s="5">
        <f t="shared" si="60"/>
        <v>1</v>
      </c>
      <c r="I179" s="1">
        <f t="shared" ca="1" si="61"/>
        <v>-3.6917388590789715</v>
      </c>
      <c r="J179" s="1">
        <f t="shared" ca="1" si="62"/>
        <v>13.628935803633706</v>
      </c>
      <c r="K179" s="1">
        <f t="shared" ca="1" si="49"/>
        <v>16.352729144433262</v>
      </c>
      <c r="L179" s="1">
        <f t="shared" ca="1" si="50"/>
        <v>2.4586056620356498</v>
      </c>
      <c r="M179" s="1">
        <f t="shared" ca="1" si="51"/>
        <v>79.162147785601221</v>
      </c>
      <c r="N179" s="1">
        <f t="shared" ca="1" si="52"/>
        <v>305.84460414954862</v>
      </c>
      <c r="O179" s="1">
        <f t="shared" ca="1" si="53"/>
        <v>468.50919726738925</v>
      </c>
      <c r="P179" s="1">
        <f t="shared" ca="1" si="54"/>
        <v>405.15902252064217</v>
      </c>
      <c r="Q179" s="1">
        <f t="shared" ca="1" si="55"/>
        <v>179.31397735417573</v>
      </c>
      <c r="R179" s="1">
        <f t="shared" ca="1" si="56"/>
        <v>11.831922186104288</v>
      </c>
      <c r="S179" s="1">
        <f t="shared" ca="1" si="57"/>
        <v>45.685418363256055</v>
      </c>
      <c r="T179" s="1">
        <f t="shared" ca="1" si="58"/>
        <v>200.68637605862494</v>
      </c>
    </row>
    <row r="180" spans="1:20" x14ac:dyDescent="0.25">
      <c r="A180" s="1">
        <v>1.77</v>
      </c>
      <c r="B180" s="1">
        <f t="shared" si="44"/>
        <v>35.810356091999999</v>
      </c>
      <c r="C180" s="1">
        <f t="shared" si="45"/>
        <v>38.184001869777774</v>
      </c>
      <c r="D180">
        <f t="shared" ca="1" si="59"/>
        <v>-121</v>
      </c>
      <c r="E180" s="1">
        <f t="shared" ca="1" si="46"/>
        <v>0.42463818299894029</v>
      </c>
      <c r="F180" s="1">
        <f t="shared" si="47"/>
        <v>12.52463818299894</v>
      </c>
      <c r="G180" s="1">
        <f t="shared" si="48"/>
        <v>5.6993999999999998</v>
      </c>
      <c r="H180" s="5">
        <f t="shared" si="60"/>
        <v>1</v>
      </c>
      <c r="I180" s="1">
        <f t="shared" ca="1" si="61"/>
        <v>-6.5607308892018086</v>
      </c>
      <c r="J180" s="1">
        <f t="shared" ca="1" si="62"/>
        <v>43.043189800526754</v>
      </c>
      <c r="K180" s="1">
        <f t="shared" ca="1" si="49"/>
        <v>19.557257915180156</v>
      </c>
      <c r="L180" s="1">
        <f t="shared" ca="1" si="50"/>
        <v>23.313228102433222</v>
      </c>
      <c r="M180" s="1">
        <f t="shared" ca="1" si="51"/>
        <v>226.93117071097834</v>
      </c>
      <c r="N180" s="1">
        <f t="shared" ca="1" si="52"/>
        <v>503.10678154289013</v>
      </c>
      <c r="O180" s="1">
        <f t="shared" ca="1" si="53"/>
        <v>610.40339886644347</v>
      </c>
      <c r="P180" s="1">
        <f t="shared" ca="1" si="54"/>
        <v>449.74731246561214</v>
      </c>
      <c r="Q180" s="1">
        <f t="shared" ca="1" si="55"/>
        <v>168.66464711178477</v>
      </c>
      <c r="R180" s="1">
        <f t="shared" ca="1" si="56"/>
        <v>6.3643924527867659</v>
      </c>
      <c r="S180" s="1">
        <f t="shared" ca="1" si="57"/>
        <v>49.457740297464596</v>
      </c>
      <c r="T180" s="1">
        <f t="shared" ca="1" si="58"/>
        <v>163.83664561562432</v>
      </c>
    </row>
    <row r="181" spans="1:20" x14ac:dyDescent="0.25">
      <c r="A181" s="1">
        <v>1.78</v>
      </c>
      <c r="B181" s="1">
        <f t="shared" si="44"/>
        <v>36.012674488000002</v>
      </c>
      <c r="C181" s="1">
        <f t="shared" si="45"/>
        <v>38.386320265777776</v>
      </c>
      <c r="D181">
        <f t="shared" ca="1" si="59"/>
        <v>-48</v>
      </c>
      <c r="E181" s="1">
        <f t="shared" ca="1" si="46"/>
        <v>10.358073791476315</v>
      </c>
      <c r="F181" s="1">
        <f t="shared" si="47"/>
        <v>15.158073791476316</v>
      </c>
      <c r="G181" s="1">
        <f t="shared" si="48"/>
        <v>5.7316000000000003</v>
      </c>
      <c r="H181" s="5">
        <f t="shared" si="60"/>
        <v>1</v>
      </c>
      <c r="I181" s="1">
        <f t="shared" ca="1" si="61"/>
        <v>3.3727047192755659</v>
      </c>
      <c r="J181" s="1">
        <f t="shared" ca="1" si="62"/>
        <v>11.375137123423674</v>
      </c>
      <c r="K181" s="1">
        <f t="shared" ca="1" si="49"/>
        <v>22.239370534726007</v>
      </c>
      <c r="L181" s="1">
        <f t="shared" ca="1" si="50"/>
        <v>119.91813362285041</v>
      </c>
      <c r="M181" s="1">
        <f t="shared" ca="1" si="51"/>
        <v>424.66006211819757</v>
      </c>
      <c r="N181" s="1">
        <f t="shared" ca="1" si="52"/>
        <v>700.96454682920375</v>
      </c>
      <c r="O181" s="1">
        <f t="shared" ca="1" si="53"/>
        <v>716.54117817728172</v>
      </c>
      <c r="P181" s="1">
        <f t="shared" ca="1" si="54"/>
        <v>457.78081292942215</v>
      </c>
      <c r="Q181" s="1">
        <f t="shared" ca="1" si="55"/>
        <v>143.88010892699418</v>
      </c>
      <c r="R181" s="1">
        <f t="shared" ca="1" si="56"/>
        <v>2.0441995257350163</v>
      </c>
      <c r="S181" s="1">
        <f t="shared" ca="1" si="57"/>
        <v>50.144763565958684</v>
      </c>
      <c r="T181" s="1">
        <f t="shared" ca="1" si="58"/>
        <v>119.79990332441251</v>
      </c>
    </row>
    <row r="182" spans="1:20" x14ac:dyDescent="0.25">
      <c r="A182" s="1">
        <v>1.79</v>
      </c>
      <c r="B182" s="1">
        <f t="shared" si="44"/>
        <v>36.214992884000004</v>
      </c>
      <c r="C182" s="1">
        <f t="shared" si="45"/>
        <v>38.588638661777779</v>
      </c>
      <c r="D182">
        <f t="shared" ca="1" si="59"/>
        <v>5</v>
      </c>
      <c r="E182" s="1">
        <f t="shared" ca="1" si="46"/>
        <v>17.88651051060954</v>
      </c>
      <c r="F182" s="1">
        <f t="shared" si="47"/>
        <v>17.38651051060954</v>
      </c>
      <c r="G182" s="1">
        <f t="shared" si="48"/>
        <v>5.7638000000000007</v>
      </c>
      <c r="H182" s="5">
        <f t="shared" si="60"/>
        <v>1</v>
      </c>
      <c r="I182" s="1">
        <f t="shared" ca="1" si="61"/>
        <v>10.901141438408791</v>
      </c>
      <c r="J182" s="1">
        <f t="shared" ca="1" si="62"/>
        <v>118.83488466019328</v>
      </c>
      <c r="K182" s="1">
        <f t="shared" ca="1" si="49"/>
        <v>24.287613667037427</v>
      </c>
      <c r="L182" s="1">
        <f t="shared" ca="1" si="50"/>
        <v>274.76619034387164</v>
      </c>
      <c r="M182" s="1">
        <f t="shared" ca="1" si="51"/>
        <v>641.06942157207402</v>
      </c>
      <c r="N182" s="1">
        <f t="shared" ca="1" si="52"/>
        <v>868.365169298973</v>
      </c>
      <c r="O182" s="1">
        <f t="shared" ca="1" si="53"/>
        <v>769.75178780805265</v>
      </c>
      <c r="P182" s="1">
        <f t="shared" ca="1" si="54"/>
        <v>427.63332189745256</v>
      </c>
      <c r="Q182" s="1">
        <f t="shared" ca="1" si="55"/>
        <v>109.17475155878866</v>
      </c>
      <c r="R182" s="1">
        <f t="shared" ca="1" si="56"/>
        <v>4.1375120341577983E-2</v>
      </c>
      <c r="S182" s="1">
        <f t="shared" ca="1" si="57"/>
        <v>47.625224775658943</v>
      </c>
      <c r="T182" s="1">
        <f t="shared" ca="1" si="58"/>
        <v>75.286483076543206</v>
      </c>
    </row>
    <row r="183" spans="1:20" x14ac:dyDescent="0.25">
      <c r="A183" s="1">
        <v>1.8</v>
      </c>
      <c r="B183" s="1">
        <f t="shared" si="44"/>
        <v>36.41731128</v>
      </c>
      <c r="C183" s="1">
        <f t="shared" si="45"/>
        <v>38.790957057777774</v>
      </c>
      <c r="D183">
        <f t="shared" ca="1" si="59"/>
        <v>-108</v>
      </c>
      <c r="E183" s="1">
        <f t="shared" ca="1" si="46"/>
        <v>8.3190430535142497</v>
      </c>
      <c r="F183" s="1">
        <f t="shared" si="47"/>
        <v>19.11904305351425</v>
      </c>
      <c r="G183" s="1">
        <f t="shared" si="48"/>
        <v>5.7960000000000003</v>
      </c>
      <c r="H183" s="5">
        <f t="shared" si="60"/>
        <v>1</v>
      </c>
      <c r="I183" s="1">
        <f t="shared" ca="1" si="61"/>
        <v>1.3336739813135008</v>
      </c>
      <c r="J183" s="1">
        <f t="shared" ca="1" si="62"/>
        <v>1.778686288432604</v>
      </c>
      <c r="K183" s="1">
        <f t="shared" ca="1" si="49"/>
        <v>25.616873984493516</v>
      </c>
      <c r="L183" s="1">
        <f t="shared" ca="1" si="50"/>
        <v>462.29637810300147</v>
      </c>
      <c r="M183" s="1">
        <f t="shared" ca="1" si="51"/>
        <v>842.41851280231015</v>
      </c>
      <c r="N183" s="1">
        <f t="shared" ca="1" si="52"/>
        <v>979.00029730613937</v>
      </c>
      <c r="O183" s="1">
        <f t="shared" ca="1" si="53"/>
        <v>761.18775487403889</v>
      </c>
      <c r="P183" s="1">
        <f t="shared" ca="1" si="54"/>
        <v>363.97650094182421</v>
      </c>
      <c r="Q183" s="1">
        <f t="shared" ca="1" si="55"/>
        <v>70.636981418609523</v>
      </c>
      <c r="R183" s="1">
        <f t="shared" ca="1" si="56"/>
        <v>1.2276126793622297</v>
      </c>
      <c r="S183" s="1">
        <f t="shared" ca="1" si="57"/>
        <v>42.221806807590873</v>
      </c>
      <c r="T183" s="1">
        <f t="shared" ca="1" si="58"/>
        <v>37.050163121210517</v>
      </c>
    </row>
    <row r="184" spans="1:20" x14ac:dyDescent="0.25">
      <c r="A184" s="1">
        <v>1.81</v>
      </c>
      <c r="B184" s="1">
        <f t="shared" si="44"/>
        <v>36.619629676000002</v>
      </c>
      <c r="C184" s="1">
        <f t="shared" si="45"/>
        <v>38.993275453777777</v>
      </c>
      <c r="D184">
        <f t="shared" ca="1" si="59"/>
        <v>150</v>
      </c>
      <c r="E184" s="1">
        <f t="shared" ca="1" si="46"/>
        <v>35.284995700975898</v>
      </c>
      <c r="F184" s="1">
        <f t="shared" si="47"/>
        <v>20.284995700975898</v>
      </c>
      <c r="G184" s="1">
        <f t="shared" si="48"/>
        <v>5.8282000000000007</v>
      </c>
      <c r="H184" s="5">
        <f t="shared" si="60"/>
        <v>1</v>
      </c>
      <c r="I184" s="1">
        <f t="shared" ca="1" si="61"/>
        <v>28.299626628775151</v>
      </c>
      <c r="J184" s="1">
        <f t="shared" ca="1" si="62"/>
        <v>800.86886732807966</v>
      </c>
      <c r="K184" s="1">
        <f t="shared" ca="1" si="49"/>
        <v>26.171914993384938</v>
      </c>
      <c r="L184" s="1">
        <f t="shared" ca="1" si="50"/>
        <v>652.76948693087161</v>
      </c>
      <c r="M184" s="1">
        <f t="shared" ca="1" si="51"/>
        <v>997.56955350513113</v>
      </c>
      <c r="N184" s="1">
        <f t="shared" ca="1" si="52"/>
        <v>1015.3628952156334</v>
      </c>
      <c r="O184" s="1">
        <f t="shared" ca="1" si="53"/>
        <v>691.816283935966</v>
      </c>
      <c r="P184" s="1">
        <f t="shared" ca="1" si="54"/>
        <v>277.15012302849715</v>
      </c>
      <c r="Q184" s="1">
        <f t="shared" ca="1" si="55"/>
        <v>35.27779202226403</v>
      </c>
      <c r="R184" s="1">
        <f t="shared" ca="1" si="56"/>
        <v>6.0144546085048063</v>
      </c>
      <c r="S184" s="1">
        <f t="shared" ca="1" si="57"/>
        <v>34.655818755337748</v>
      </c>
      <c r="T184" s="1">
        <f t="shared" ca="1" si="58"/>
        <v>10.778325970333855</v>
      </c>
    </row>
    <row r="185" spans="1:20" x14ac:dyDescent="0.25">
      <c r="A185" s="1">
        <v>1.82</v>
      </c>
      <c r="B185" s="1">
        <f t="shared" si="44"/>
        <v>36.821948072000005</v>
      </c>
      <c r="C185" s="1">
        <f t="shared" si="45"/>
        <v>39.195593849777779</v>
      </c>
      <c r="D185">
        <f t="shared" ca="1" si="59"/>
        <v>117</v>
      </c>
      <c r="E185" s="1">
        <f t="shared" ca="1" si="46"/>
        <v>32.53680539724283</v>
      </c>
      <c r="F185" s="1">
        <f t="shared" si="47"/>
        <v>20.836805397242827</v>
      </c>
      <c r="G185" s="1">
        <f t="shared" si="48"/>
        <v>5.8604000000000012</v>
      </c>
      <c r="H185" s="5">
        <f t="shared" si="60"/>
        <v>1</v>
      </c>
      <c r="I185" s="1">
        <f t="shared" ca="1" si="61"/>
        <v>25.551436325042083</v>
      </c>
      <c r="J185" s="1">
        <f t="shared" ca="1" si="62"/>
        <v>652.87589827268005</v>
      </c>
      <c r="K185" s="1">
        <f t="shared" ca="1" si="49"/>
        <v>25.929672348230646</v>
      </c>
      <c r="L185" s="1">
        <f t="shared" ca="1" si="50"/>
        <v>816.69657625687103</v>
      </c>
      <c r="M185" s="1">
        <f t="shared" ca="1" si="51"/>
        <v>1082.6512329055897</v>
      </c>
      <c r="N185" s="1">
        <f t="shared" ca="1" si="52"/>
        <v>971.48895297403214</v>
      </c>
      <c r="O185" s="1">
        <f t="shared" ca="1" si="53"/>
        <v>572.40387295610435</v>
      </c>
      <c r="P185" s="1">
        <f t="shared" ca="1" si="54"/>
        <v>181.62188459905386</v>
      </c>
      <c r="Q185" s="1">
        <f t="shared" ca="1" si="55"/>
        <v>9.9078369264074535</v>
      </c>
      <c r="R185" s="1">
        <f t="shared" ca="1" si="56"/>
        <v>14.261160179776573</v>
      </c>
      <c r="S185" s="1">
        <f t="shared" ca="1" si="57"/>
        <v>25.937293780463964</v>
      </c>
      <c r="T185" s="1">
        <f t="shared" ca="1" si="58"/>
        <v>0.14665876915590448</v>
      </c>
    </row>
    <row r="186" spans="1:20" x14ac:dyDescent="0.25">
      <c r="A186" s="1">
        <v>1.83</v>
      </c>
      <c r="B186" s="1">
        <f t="shared" si="44"/>
        <v>37.024266468</v>
      </c>
      <c r="C186" s="1">
        <f t="shared" si="45"/>
        <v>39.397912245777775</v>
      </c>
      <c r="D186">
        <f t="shared" ca="1" si="59"/>
        <v>-95</v>
      </c>
      <c r="E186" s="1">
        <f t="shared" ca="1" si="46"/>
        <v>11.251962004013158</v>
      </c>
      <c r="F186" s="1">
        <f t="shared" si="47"/>
        <v>20.751962004013158</v>
      </c>
      <c r="G186" s="1">
        <f t="shared" si="48"/>
        <v>5.8926000000000007</v>
      </c>
      <c r="H186" s="5">
        <f t="shared" si="60"/>
        <v>1</v>
      </c>
      <c r="I186" s="1">
        <f t="shared" ca="1" si="61"/>
        <v>4.2665929318124096</v>
      </c>
      <c r="J186" s="1">
        <f t="shared" ca="1" si="62"/>
        <v>18.203815245791613</v>
      </c>
      <c r="K186" s="1">
        <f t="shared" ca="1" si="49"/>
        <v>24.900212274712302</v>
      </c>
      <c r="L186" s="1">
        <f t="shared" ca="1" si="50"/>
        <v>929.16535610230858</v>
      </c>
      <c r="M186" s="1">
        <f t="shared" ca="1" si="51"/>
        <v>1084.6264295165529</v>
      </c>
      <c r="N186" s="1">
        <f t="shared" ca="1" si="52"/>
        <v>853.95744272360605</v>
      </c>
      <c r="O186" s="1">
        <f t="shared" ca="1" si="53"/>
        <v>421.97607019223676</v>
      </c>
      <c r="P186" s="1">
        <f t="shared" ca="1" si="54"/>
        <v>93.76290603019639</v>
      </c>
      <c r="Q186" s="1">
        <f t="shared" ca="1" si="55"/>
        <v>1.8797588772236751E-2</v>
      </c>
      <c r="R186" s="1">
        <f t="shared" ca="1" si="56"/>
        <v>25.268542913236487</v>
      </c>
      <c r="S186" s="1">
        <f t="shared" ca="1" si="57"/>
        <v>17.20798030835552</v>
      </c>
      <c r="T186" s="1">
        <f t="shared" ca="1" si="58"/>
        <v>6.2012789539321345</v>
      </c>
    </row>
    <row r="187" spans="1:20" x14ac:dyDescent="0.25">
      <c r="A187" s="1">
        <v>1.84</v>
      </c>
      <c r="B187" s="1">
        <f t="shared" si="44"/>
        <v>37.226584864000003</v>
      </c>
      <c r="C187" s="1">
        <f t="shared" si="45"/>
        <v>39.600230641777777</v>
      </c>
      <c r="D187">
        <f t="shared" ca="1" si="59"/>
        <v>-71</v>
      </c>
      <c r="E187" s="1">
        <f t="shared" ca="1" si="46"/>
        <v>12.933926563252124</v>
      </c>
      <c r="F187" s="1">
        <f t="shared" si="47"/>
        <v>20.033926563252123</v>
      </c>
      <c r="G187" s="1">
        <f t="shared" si="48"/>
        <v>5.9248000000000003</v>
      </c>
      <c r="H187" s="5">
        <f t="shared" si="60"/>
        <v>1</v>
      </c>
      <c r="I187" s="1">
        <f t="shared" ca="1" si="61"/>
        <v>5.9485574910513748</v>
      </c>
      <c r="J187" s="1">
        <f t="shared" ca="1" si="62"/>
        <v>35.385336224343426</v>
      </c>
      <c r="K187" s="1">
        <f t="shared" ca="1" si="49"/>
        <v>23.126313274623847</v>
      </c>
      <c r="L187" s="1">
        <f t="shared" ca="1" si="50"/>
        <v>973.43285075845688</v>
      </c>
      <c r="M187" s="1">
        <f t="shared" ca="1" si="51"/>
        <v>1003.2330717620624</v>
      </c>
      <c r="N187" s="1">
        <f t="shared" ca="1" si="52"/>
        <v>680.98330538712287</v>
      </c>
      <c r="O187" s="1">
        <f t="shared" ca="1" si="53"/>
        <v>264.96971312171593</v>
      </c>
      <c r="P187" s="1">
        <f t="shared" ca="1" si="54"/>
        <v>29.276469406444789</v>
      </c>
      <c r="Q187" s="1">
        <f t="shared" ca="1" si="55"/>
        <v>8.8476264104247715</v>
      </c>
      <c r="R187" s="1">
        <f t="shared" ca="1" si="56"/>
        <v>37.861626376669541</v>
      </c>
      <c r="S187" s="1">
        <f t="shared" ca="1" si="57"/>
        <v>9.5628555726684237</v>
      </c>
      <c r="T187" s="1">
        <f t="shared" ca="1" si="58"/>
        <v>27.178495109925429</v>
      </c>
    </row>
    <row r="188" spans="1:20" x14ac:dyDescent="0.25">
      <c r="A188" s="1">
        <v>1.85</v>
      </c>
      <c r="B188" s="1">
        <f t="shared" si="44"/>
        <v>37.428903260000006</v>
      </c>
      <c r="C188" s="1">
        <f t="shared" si="45"/>
        <v>39.80254903777778</v>
      </c>
      <c r="D188">
        <f t="shared" ca="1" si="59"/>
        <v>-145</v>
      </c>
      <c r="E188" s="1">
        <f t="shared" ca="1" si="46"/>
        <v>4.2119901098699941</v>
      </c>
      <c r="F188" s="1">
        <f t="shared" si="47"/>
        <v>18.711990109869994</v>
      </c>
      <c r="G188" s="1">
        <f t="shared" si="48"/>
        <v>5.9570000000000007</v>
      </c>
      <c r="H188" s="5">
        <f t="shared" si="60"/>
        <v>1</v>
      </c>
      <c r="I188" s="1">
        <f t="shared" ca="1" si="61"/>
        <v>-2.7733789623307548</v>
      </c>
      <c r="J188" s="1">
        <f t="shared" ca="1" si="62"/>
        <v>7.6916308686988142</v>
      </c>
      <c r="K188" s="1">
        <f t="shared" ca="1" si="49"/>
        <v>20.681688494797882</v>
      </c>
      <c r="L188" s="1">
        <f t="shared" ca="1" si="50"/>
        <v>943.26834819098497</v>
      </c>
      <c r="M188" s="1">
        <f t="shared" ca="1" si="51"/>
        <v>851.01024185013455</v>
      </c>
      <c r="N188" s="1">
        <f t="shared" ca="1" si="52"/>
        <v>479.72665454542607</v>
      </c>
      <c r="O188" s="1">
        <f t="shared" ca="1" si="53"/>
        <v>127.49999563369207</v>
      </c>
      <c r="P188" s="1">
        <f t="shared" ca="1" si="54"/>
        <v>0.67794424391464281</v>
      </c>
      <c r="Q188" s="1">
        <f t="shared" ca="1" si="55"/>
        <v>36.776731232594251</v>
      </c>
      <c r="R188" s="1">
        <f t="shared" ca="1" si="56"/>
        <v>50.549883455707686</v>
      </c>
      <c r="S188" s="1">
        <f t="shared" ca="1" si="57"/>
        <v>3.8797117275875301</v>
      </c>
      <c r="T188" s="1">
        <f t="shared" ca="1" si="58"/>
        <v>58.799905166470104</v>
      </c>
    </row>
    <row r="189" spans="1:20" x14ac:dyDescent="0.25">
      <c r="A189" s="1">
        <v>1.86</v>
      </c>
      <c r="B189" s="1">
        <f t="shared" si="44"/>
        <v>37.631221656000001</v>
      </c>
      <c r="C189" s="1">
        <f t="shared" si="45"/>
        <v>40.004867433777775</v>
      </c>
      <c r="D189">
        <f t="shared" ca="1" si="59"/>
        <v>-111</v>
      </c>
      <c r="E189" s="1">
        <f t="shared" ca="1" si="46"/>
        <v>5.7400787937573607</v>
      </c>
      <c r="F189" s="1">
        <f t="shared" si="47"/>
        <v>16.84007879375736</v>
      </c>
      <c r="G189" s="1">
        <f t="shared" si="48"/>
        <v>5.9892000000000003</v>
      </c>
      <c r="H189" s="5">
        <f t="shared" si="60"/>
        <v>1</v>
      </c>
      <c r="I189" s="1">
        <f t="shared" ca="1" si="61"/>
        <v>-1.2452902784433881</v>
      </c>
      <c r="J189" s="1">
        <f t="shared" ca="1" si="62"/>
        <v>1.5507478775856112</v>
      </c>
      <c r="K189" s="1">
        <f t="shared" ca="1" si="49"/>
        <v>17.667922628239427</v>
      </c>
      <c r="L189" s="1">
        <f t="shared" ca="1" si="50"/>
        <v>843.72056762364525</v>
      </c>
      <c r="M189" s="1">
        <f t="shared" ca="1" si="51"/>
        <v>651.40756740744007</v>
      </c>
      <c r="N189" s="1">
        <f t="shared" ca="1" si="52"/>
        <v>282.21325221079155</v>
      </c>
      <c r="O189" s="1">
        <f t="shared" ca="1" si="53"/>
        <v>33.307229569336116</v>
      </c>
      <c r="P189" s="1">
        <f t="shared" ca="1" si="54"/>
        <v>15.222889037875074</v>
      </c>
      <c r="Q189" s="1">
        <f t="shared" ca="1" si="55"/>
        <v>81.172875404710993</v>
      </c>
      <c r="R189" s="1">
        <f t="shared" ca="1" si="56"/>
        <v>61.741327649832769</v>
      </c>
      <c r="S189" s="1">
        <f t="shared" ca="1" si="57"/>
        <v>0.68532541428997218</v>
      </c>
      <c r="T189" s="1">
        <f t="shared" ca="1" si="58"/>
        <v>95.000179381255279</v>
      </c>
    </row>
    <row r="190" spans="1:20" x14ac:dyDescent="0.25">
      <c r="A190" s="1">
        <v>1.87</v>
      </c>
      <c r="B190" s="1">
        <f t="shared" si="44"/>
        <v>37.833540052000004</v>
      </c>
      <c r="C190" s="1">
        <f t="shared" si="45"/>
        <v>40.207185829777778</v>
      </c>
      <c r="D190">
        <f t="shared" ca="1" si="59"/>
        <v>109</v>
      </c>
      <c r="E190" s="1">
        <f t="shared" ca="1" si="46"/>
        <v>25.394554054192206</v>
      </c>
      <c r="F190" s="1">
        <f t="shared" si="47"/>
        <v>14.494554054192204</v>
      </c>
      <c r="G190" s="1">
        <f t="shared" si="48"/>
        <v>6.0214000000000008</v>
      </c>
      <c r="H190" s="5">
        <f t="shared" si="60"/>
        <v>1</v>
      </c>
      <c r="I190" s="1">
        <f t="shared" ca="1" si="61"/>
        <v>18.409184981991459</v>
      </c>
      <c r="J190" s="1">
        <f t="shared" ca="1" si="62"/>
        <v>338.89809170117985</v>
      </c>
      <c r="K190" s="1">
        <f t="shared" ca="1" si="49"/>
        <v>14.210250632423296</v>
      </c>
      <c r="L190" s="1">
        <f t="shared" ca="1" si="50"/>
        <v>690.21829953732674</v>
      </c>
      <c r="M190" s="1">
        <f t="shared" ca="1" si="51"/>
        <v>435.26189550970804</v>
      </c>
      <c r="N190" s="1">
        <f t="shared" ca="1" si="52"/>
        <v>120.4751986209956</v>
      </c>
      <c r="O190" s="1">
        <f t="shared" ca="1" si="53"/>
        <v>5.3602790905905792E-3</v>
      </c>
      <c r="P190" s="1">
        <f t="shared" ca="1" si="54"/>
        <v>73.617100303524509</v>
      </c>
      <c r="Q190" s="1">
        <f t="shared" ca="1" si="55"/>
        <v>136.70001914662723</v>
      </c>
      <c r="R190" s="1">
        <f t="shared" ca="1" si="56"/>
        <v>69.97782246323483</v>
      </c>
      <c r="S190" s="1">
        <f t="shared" ca="1" si="57"/>
        <v>8.0828435629509213E-2</v>
      </c>
      <c r="T190" s="1">
        <f t="shared" ca="1" si="58"/>
        <v>128.97024093887859</v>
      </c>
    </row>
    <row r="191" spans="1:20" x14ac:dyDescent="0.25">
      <c r="A191" s="1">
        <v>1.88</v>
      </c>
      <c r="B191" s="1">
        <f t="shared" si="44"/>
        <v>38.035858447999999</v>
      </c>
      <c r="C191" s="1">
        <f t="shared" si="45"/>
        <v>40.409504225777773</v>
      </c>
      <c r="D191">
        <f t="shared" ca="1" si="59"/>
        <v>54</v>
      </c>
      <c r="E191" s="1">
        <f t="shared" ca="1" si="46"/>
        <v>17.171097584764496</v>
      </c>
      <c r="F191" s="1">
        <f t="shared" si="47"/>
        <v>11.771097584764494</v>
      </c>
      <c r="G191" s="1">
        <f t="shared" si="48"/>
        <v>6.0536000000000003</v>
      </c>
      <c r="H191" s="5">
        <f t="shared" si="60"/>
        <v>1</v>
      </c>
      <c r="I191" s="1">
        <f t="shared" ca="1" si="61"/>
        <v>10.185728512563747</v>
      </c>
      <c r="J191" s="1">
        <f t="shared" ca="1" si="62"/>
        <v>103.74906533165408</v>
      </c>
      <c r="K191" s="1">
        <f t="shared" ca="1" si="49"/>
        <v>10.452353677198541</v>
      </c>
      <c r="L191" s="1">
        <f t="shared" ca="1" si="50"/>
        <v>506.15926384243983</v>
      </c>
      <c r="M191" s="1">
        <f t="shared" ca="1" si="51"/>
        <v>236.16846088525227</v>
      </c>
      <c r="N191" s="1">
        <f t="shared" ca="1" si="52"/>
        <v>21.643761475930155</v>
      </c>
      <c r="O191" s="1">
        <f t="shared" ca="1" si="53"/>
        <v>36.216212578631826</v>
      </c>
      <c r="P191" s="1">
        <f t="shared" ca="1" si="54"/>
        <v>169.72577233137244</v>
      </c>
      <c r="Q191" s="1">
        <f t="shared" ca="1" si="55"/>
        <v>196.06692080856044</v>
      </c>
      <c r="R191" s="1">
        <f t="shared" ca="1" si="56"/>
        <v>74.155126449231688</v>
      </c>
      <c r="S191" s="1">
        <f t="shared" ca="1" si="57"/>
        <v>1.7390854937423177</v>
      </c>
      <c r="T191" s="1">
        <f t="shared" ca="1" si="58"/>
        <v>154.3425023886964</v>
      </c>
    </row>
    <row r="192" spans="1:20" x14ac:dyDescent="0.25">
      <c r="A192" s="1">
        <v>1.89</v>
      </c>
      <c r="B192" s="1">
        <f t="shared" si="44"/>
        <v>38.238176844000002</v>
      </c>
      <c r="C192" s="1">
        <f t="shared" si="45"/>
        <v>40.611822621777776</v>
      </c>
      <c r="D192">
        <f t="shared" ca="1" si="59"/>
        <v>77</v>
      </c>
      <c r="E192" s="1">
        <f t="shared" ca="1" si="46"/>
        <v>16.480808161375801</v>
      </c>
      <c r="F192" s="1">
        <f t="shared" si="47"/>
        <v>8.780808161375802</v>
      </c>
      <c r="G192" s="1">
        <f t="shared" si="48"/>
        <v>6.0858000000000008</v>
      </c>
      <c r="H192" s="5">
        <f t="shared" si="60"/>
        <v>1</v>
      </c>
      <c r="I192" s="1">
        <f t="shared" ca="1" si="61"/>
        <v>9.4954390891750524</v>
      </c>
      <c r="J192" s="1">
        <f t="shared" ca="1" si="62"/>
        <v>90.163363496233544</v>
      </c>
      <c r="K192" s="1">
        <f t="shared" ca="1" si="49"/>
        <v>6.5503885730870541</v>
      </c>
      <c r="L192" s="1">
        <f t="shared" ca="1" si="50"/>
        <v>319.36133331475907</v>
      </c>
      <c r="M192" s="1">
        <f t="shared" ca="1" si="51"/>
        <v>85.437954985405909</v>
      </c>
      <c r="N192" s="1">
        <f t="shared" ca="1" si="52"/>
        <v>3.7390174590072194</v>
      </c>
      <c r="O192" s="1">
        <f t="shared" ca="1" si="53"/>
        <v>140.04472860403172</v>
      </c>
      <c r="P192" s="1">
        <f t="shared" ca="1" si="54"/>
        <v>291.34631292174066</v>
      </c>
      <c r="Q192" s="1">
        <f t="shared" ca="1" si="55"/>
        <v>251.1007250446213</v>
      </c>
      <c r="R192" s="1">
        <f t="shared" ca="1" si="56"/>
        <v>73.693071458201587</v>
      </c>
      <c r="S192" s="1">
        <f t="shared" ca="1" si="57"/>
        <v>4.9747715398221475</v>
      </c>
      <c r="T192" s="1">
        <f t="shared" ca="1" si="58"/>
        <v>166.31728233855671</v>
      </c>
    </row>
    <row r="193" spans="1:20" x14ac:dyDescent="0.25">
      <c r="A193" s="1">
        <v>1.9</v>
      </c>
      <c r="B193" s="1">
        <f t="shared" si="44"/>
        <v>38.440495239999997</v>
      </c>
      <c r="C193" s="1">
        <f t="shared" si="45"/>
        <v>40.814141017777771</v>
      </c>
      <c r="D193">
        <f t="shared" ca="1" si="59"/>
        <v>52</v>
      </c>
      <c r="E193" s="1">
        <f t="shared" ca="1" si="46"/>
        <v>10.845669556581459</v>
      </c>
      <c r="F193" s="1">
        <f t="shared" si="47"/>
        <v>5.6456695565814581</v>
      </c>
      <c r="G193" s="1">
        <f t="shared" si="48"/>
        <v>6.1179999999999994</v>
      </c>
      <c r="H193" s="5">
        <f t="shared" si="60"/>
        <v>1</v>
      </c>
      <c r="I193" s="1">
        <f t="shared" ca="1" si="61"/>
        <v>3.8603004843807103</v>
      </c>
      <c r="J193" s="1">
        <f t="shared" ca="1" si="62"/>
        <v>14.901919829709946</v>
      </c>
      <c r="K193" s="1">
        <f t="shared" ca="1" si="49"/>
        <v>2.6664987829584286</v>
      </c>
      <c r="L193" s="1">
        <f t="shared" ca="1" si="50"/>
        <v>157.9116610451434</v>
      </c>
      <c r="M193" s="1">
        <f t="shared" ca="1" si="51"/>
        <v>7.39166734215509</v>
      </c>
      <c r="N193" s="1">
        <f t="shared" ca="1" si="52"/>
        <v>72.80078955486897</v>
      </c>
      <c r="O193" s="1">
        <f t="shared" ca="1" si="53"/>
        <v>299.14982169133026</v>
      </c>
      <c r="P193" s="1">
        <f t="shared" ca="1" si="54"/>
        <v>421.94404997554471</v>
      </c>
      <c r="Q193" s="1">
        <f t="shared" ca="1" si="55"/>
        <v>293.98410944237111</v>
      </c>
      <c r="R193" s="1">
        <f t="shared" ca="1" si="56"/>
        <v>68.628652514664793</v>
      </c>
      <c r="S193" s="1">
        <f t="shared" ca="1" si="57"/>
        <v>8.8754584984096407</v>
      </c>
      <c r="T193" s="1">
        <f t="shared" ca="1" si="58"/>
        <v>162.53577888575819</v>
      </c>
    </row>
    <row r="194" spans="1:20" x14ac:dyDescent="0.25">
      <c r="A194" s="1">
        <v>1.91</v>
      </c>
      <c r="B194" s="1">
        <f t="shared" si="44"/>
        <v>38.642813636</v>
      </c>
      <c r="C194" s="1">
        <f t="shared" si="45"/>
        <v>41.016459413777774</v>
      </c>
      <c r="D194">
        <f t="shared" ca="1" si="59"/>
        <v>25</v>
      </c>
      <c r="E194" s="1">
        <f t="shared" ca="1" si="46"/>
        <v>4.993574419000737</v>
      </c>
      <c r="F194" s="1">
        <f t="shared" si="47"/>
        <v>2.493574419000737</v>
      </c>
      <c r="G194" s="1">
        <f t="shared" si="48"/>
        <v>6.1501999999999999</v>
      </c>
      <c r="H194" s="5">
        <f t="shared" si="60"/>
        <v>1</v>
      </c>
      <c r="I194" s="1">
        <f t="shared" ca="1" si="61"/>
        <v>-1.9917946532000119</v>
      </c>
      <c r="J194" s="1">
        <f t="shared" ca="1" si="62"/>
        <v>3.9672459405161558</v>
      </c>
      <c r="K194" s="1">
        <f t="shared" ca="1" si="49"/>
        <v>-1.0379233374967978</v>
      </c>
      <c r="L194" s="1">
        <f t="shared" ca="1" si="50"/>
        <v>46.029715827021064</v>
      </c>
      <c r="M194" s="1">
        <f t="shared" ca="1" si="51"/>
        <v>15.695317531852742</v>
      </c>
      <c r="N194" s="1">
        <f t="shared" ca="1" si="52"/>
        <v>221.80669111554701</v>
      </c>
      <c r="O194" s="1">
        <f t="shared" ca="1" si="53"/>
        <v>492.42296777443033</v>
      </c>
      <c r="P194" s="1">
        <f t="shared" ca="1" si="54"/>
        <v>543.0977509090585</v>
      </c>
      <c r="Q194" s="1">
        <f t="shared" ca="1" si="55"/>
        <v>318.46463347598763</v>
      </c>
      <c r="R194" s="1">
        <f t="shared" ca="1" si="56"/>
        <v>59.616585170336222</v>
      </c>
      <c r="S194" s="1">
        <f t="shared" ca="1" si="57"/>
        <v>12.47147640414712</v>
      </c>
      <c r="T194" s="1">
        <f t="shared" ca="1" si="58"/>
        <v>143.54461210665409</v>
      </c>
    </row>
    <row r="195" spans="1:20" x14ac:dyDescent="0.25">
      <c r="A195" s="1">
        <v>1.92</v>
      </c>
      <c r="B195" s="1">
        <f t="shared" ref="B195:B258" si="63">$Z$6*A195</f>
        <v>38.845132032000002</v>
      </c>
      <c r="C195" s="1">
        <f t="shared" ref="C195:C258" si="64">B195+$Z$8</f>
        <v>41.218777809777777</v>
      </c>
      <c r="D195">
        <f t="shared" ca="1" si="59"/>
        <v>-129</v>
      </c>
      <c r="E195" s="1">
        <f t="shared" ref="E195:E258" ca="1" si="65">F195+D195/10</f>
        <v>-13.446892889823403</v>
      </c>
      <c r="F195" s="1">
        <f t="shared" ref="F195:F258" si="66">$Z$3+$Z$4*SIN(C195)</f>
        <v>-0.54689288982340134</v>
      </c>
      <c r="G195" s="1">
        <f t="shared" ref="G195:G258" si="67">B195/(2*3.14159)</f>
        <v>6.1824000000000003</v>
      </c>
      <c r="H195" s="5">
        <f t="shared" si="60"/>
        <v>1</v>
      </c>
      <c r="I195" s="1">
        <f t="shared" ca="1" si="61"/>
        <v>-20.43226196202415</v>
      </c>
      <c r="J195" s="1">
        <f t="shared" ca="1" si="62"/>
        <v>417.47732888477896</v>
      </c>
      <c r="K195" s="1">
        <f t="shared" ref="K195:K258" ca="1" si="68">$W$3+$W$4*SIN((2*3.14159*$W$9*A195)+$W$8)</f>
        <v>-4.4089430875536042</v>
      </c>
      <c r="L195" s="1">
        <f t="shared" ref="L195:L258" ca="1" si="69">($W$3+$W$4*SIN((2*3.14159*($W$5-0.2)*A195)+$W$8)-F195)*($W$3+$W$4*SIN((2*3.14159*($W$5-0.2)*A195)+$W$8)-F195)</f>
        <v>0.54911693514651827</v>
      </c>
      <c r="M195" s="1">
        <f t="shared" ref="M195:M258" ca="1" si="70">($W$3+$W$4*SIN((2*3.14159*($W$5-0.15)*A195)+$W$8)-F195)*($W$3+$W$4*SIN((2*3.14159*($W$5-0.15)*A195)+$W$8)-F195)</f>
        <v>111.27625990162667</v>
      </c>
      <c r="N195" s="1">
        <f t="shared" ref="N195:N258" ca="1" si="71">($W$3+$W$4*SIN((2*3.14159*($W$5-0.1)*A195)+$W$8)-F195)*($W$3+$W$4*SIN((2*3.14159*($W$5-0.1)*A195)+$W$8)-F195)</f>
        <v>431.55545235569912</v>
      </c>
      <c r="O195" s="1">
        <f t="shared" ref="O195:O258" ca="1" si="72">($W$3+$W$4*SIN((2*3.14159*($W$5-0.05)*A195)+$W$8)-F195)*($W$3+$W$4*SIN((2*3.14159*($W$5-0.05)*A195)+$W$8)-F195)</f>
        <v>693.03918739125322</v>
      </c>
      <c r="P195" s="1">
        <f t="shared" ref="P195:P258" ca="1" si="73">($W$3+$W$4*SIN((2*3.14159*($W$5+0)*A195)+$W$8)-F195)*($W$3+$W$4*SIN((2*3.14159*($W$5+0)*A195)+$W$8)-F195)</f>
        <v>637.28663211358833</v>
      </c>
      <c r="Q195" s="1">
        <f t="shared" ref="Q195:Q258" ca="1" si="74">($W$3+$W$4*SIN((2*3.14159*($W$5+0.05)*A195)+$W$8)-F195)*($W$3+$W$4*SIN((2*3.14159*($W$5+0.05)*A195)+$W$8)-F195)</f>
        <v>320.8457596707774</v>
      </c>
      <c r="R195" s="1">
        <f t="shared" ref="R195:R258" ca="1" si="75">($W$3+$W$4*SIN((2*3.14159*($W$5+0.1)*A195)+$W$8)-F195)*($W$3+$W$4*SIN((2*3.14159*($W$5+0.1)*A195)+$W$8)-F195)</f>
        <v>47.836244280485083</v>
      </c>
      <c r="S195" s="1">
        <f t="shared" ref="S195:S258" ca="1" si="76">($W$3+$W$4*SIN((2*3.14159*($W$5+0.15)*A195)+$W$8)-F195)*($W$3+$W$4*SIN((2*3.14159*($W$5+0.15)*A195)+$W$8)-F195)</f>
        <v>14.915431729787899</v>
      </c>
      <c r="T195" s="1">
        <f t="shared" ref="T195:T258" ca="1" si="77">($W$3+$W$4*SIN((2*3.14159*($W$5+0.2)*A195)+$W$8)-F195)*($W$3+$W$4*SIN((2*3.14159*($W$5+0.2)*A195)+$W$8)-F195)</f>
        <v>112.76385605466251</v>
      </c>
    </row>
    <row r="196" spans="1:20" x14ac:dyDescent="0.25">
      <c r="A196" s="1">
        <v>1.93</v>
      </c>
      <c r="B196" s="1">
        <f t="shared" si="63"/>
        <v>39.047450427999998</v>
      </c>
      <c r="C196" s="1">
        <f t="shared" si="64"/>
        <v>41.421096205777772</v>
      </c>
      <c r="D196">
        <f t="shared" ref="D196:D259" ca="1" si="78">RANDBETWEEN(-150,150)</f>
        <v>-100</v>
      </c>
      <c r="E196" s="1">
        <f t="shared" ca="1" si="65"/>
        <v>-13.351701675818248</v>
      </c>
      <c r="F196" s="1">
        <f t="shared" si="66"/>
        <v>-3.3517016758182478</v>
      </c>
      <c r="G196" s="1">
        <f t="shared" si="67"/>
        <v>6.2145999999999999</v>
      </c>
      <c r="H196" s="5">
        <f t="shared" ref="H196:H259" si="79">IF(G196&lt;10,1,0)</f>
        <v>1</v>
      </c>
      <c r="I196" s="1">
        <f t="shared" ca="1" si="61"/>
        <v>-20.337070748018995</v>
      </c>
      <c r="J196" s="1">
        <f t="shared" ca="1" si="62"/>
        <v>413.5964466099299</v>
      </c>
      <c r="K196" s="1">
        <f t="shared" ca="1" si="68"/>
        <v>-7.3064800715417118</v>
      </c>
      <c r="L196" s="1">
        <f t="shared" ca="1" si="69"/>
        <v>28.523481794203487</v>
      </c>
      <c r="M196" s="1">
        <f t="shared" ca="1" si="70"/>
        <v>282.13195496575122</v>
      </c>
      <c r="N196" s="1">
        <f t="shared" ca="1" si="71"/>
        <v>673.39729764463152</v>
      </c>
      <c r="O196" s="1">
        <f t="shared" ca="1" si="72"/>
        <v>872.4307586434403</v>
      </c>
      <c r="P196" s="1">
        <f t="shared" ca="1" si="73"/>
        <v>690.59100825431358</v>
      </c>
      <c r="Q196" s="1">
        <f t="shared" ca="1" si="74"/>
        <v>300.5999925116505</v>
      </c>
      <c r="R196" s="1">
        <f t="shared" ca="1" si="75"/>
        <v>34.818589890019261</v>
      </c>
      <c r="S196" s="1">
        <f t="shared" ca="1" si="76"/>
        <v>15.640272159281055</v>
      </c>
      <c r="T196" s="1">
        <f t="shared" ca="1" si="77"/>
        <v>75.95377278148996</v>
      </c>
    </row>
    <row r="197" spans="1:20" x14ac:dyDescent="0.25">
      <c r="A197" s="1">
        <v>1.94</v>
      </c>
      <c r="B197" s="1">
        <f t="shared" si="63"/>
        <v>39.249768824</v>
      </c>
      <c r="C197" s="1">
        <f t="shared" si="64"/>
        <v>41.623414601777775</v>
      </c>
      <c r="D197">
        <f t="shared" ca="1" si="78"/>
        <v>100</v>
      </c>
      <c r="E197" s="1">
        <f t="shared" ca="1" si="65"/>
        <v>4.1935654663465236</v>
      </c>
      <c r="F197" s="1">
        <f t="shared" si="66"/>
        <v>-5.8064345336534764</v>
      </c>
      <c r="G197" s="1">
        <f t="shared" si="67"/>
        <v>6.2468000000000004</v>
      </c>
      <c r="H197" s="5">
        <f t="shared" si="79"/>
        <v>1</v>
      </c>
      <c r="I197" s="1">
        <f t="shared" ca="1" si="61"/>
        <v>-2.7918036058542253</v>
      </c>
      <c r="J197" s="1">
        <f t="shared" ca="1" si="62"/>
        <v>7.7941673736606543</v>
      </c>
      <c r="K197" s="1">
        <f t="shared" ca="1" si="68"/>
        <v>-9.6101291428643005</v>
      </c>
      <c r="L197" s="1">
        <f t="shared" ca="1" si="69"/>
        <v>126.28928297498959</v>
      </c>
      <c r="M197" s="1">
        <f t="shared" ca="1" si="70"/>
        <v>505.055523744879</v>
      </c>
      <c r="N197" s="1">
        <f t="shared" ca="1" si="71"/>
        <v>913.41277346078789</v>
      </c>
      <c r="O197" s="1">
        <f t="shared" ca="1" si="72"/>
        <v>1004.5863099011225</v>
      </c>
      <c r="P197" s="1">
        <f t="shared" ca="1" si="73"/>
        <v>694.88513660199874</v>
      </c>
      <c r="Q197" s="1">
        <f t="shared" ca="1" si="74"/>
        <v>260.50132783234278</v>
      </c>
      <c r="R197" s="1">
        <f t="shared" ca="1" si="75"/>
        <v>22.219385328998641</v>
      </c>
      <c r="S197" s="1">
        <f t="shared" ca="1" si="76"/>
        <v>14.468092680139485</v>
      </c>
      <c r="T197" s="1">
        <f t="shared" ca="1" si="77"/>
        <v>40.261238205123007</v>
      </c>
    </row>
    <row r="198" spans="1:20" x14ac:dyDescent="0.25">
      <c r="A198" s="1">
        <v>1.95</v>
      </c>
      <c r="B198" s="1">
        <f t="shared" si="63"/>
        <v>39.452087220000003</v>
      </c>
      <c r="C198" s="1">
        <f t="shared" si="64"/>
        <v>41.825732997777777</v>
      </c>
      <c r="D198">
        <f t="shared" ca="1" si="78"/>
        <v>-124</v>
      </c>
      <c r="E198" s="1">
        <f t="shared" ca="1" si="65"/>
        <v>-20.210954810243933</v>
      </c>
      <c r="F198" s="1">
        <f t="shared" si="66"/>
        <v>-7.810954810243933</v>
      </c>
      <c r="G198" s="1">
        <f t="shared" si="67"/>
        <v>6.2790000000000008</v>
      </c>
      <c r="H198" s="5">
        <f t="shared" si="79"/>
        <v>1</v>
      </c>
      <c r="I198" s="1">
        <f t="shared" ca="1" si="61"/>
        <v>-27.19632388244468</v>
      </c>
      <c r="J198" s="1">
        <f t="shared" ca="1" si="62"/>
        <v>739.64003271883087</v>
      </c>
      <c r="K198" s="1">
        <f t="shared" ca="1" si="68"/>
        <v>-11.224163756641028</v>
      </c>
      <c r="L198" s="1">
        <f t="shared" ca="1" si="69"/>
        <v>280.10042592425629</v>
      </c>
      <c r="M198" s="1">
        <f t="shared" ca="1" si="70"/>
        <v>749.01906778406487</v>
      </c>
      <c r="N198" s="1">
        <f t="shared" ca="1" si="71"/>
        <v>1117.4197379302764</v>
      </c>
      <c r="O198" s="1">
        <f t="shared" ca="1" si="72"/>
        <v>1070.0204520599243</v>
      </c>
      <c r="P198" s="1">
        <f t="shared" ca="1" si="73"/>
        <v>649.17319552525635</v>
      </c>
      <c r="Q198" s="1">
        <f t="shared" ca="1" si="74"/>
        <v>206.2481837739447</v>
      </c>
      <c r="R198" s="1">
        <f t="shared" ca="1" si="75"/>
        <v>11.573683761321657</v>
      </c>
      <c r="S198" s="1">
        <f t="shared" ca="1" si="76"/>
        <v>11.649995311765167</v>
      </c>
      <c r="T198" s="1">
        <f t="shared" ca="1" si="77"/>
        <v>13.000517726626056</v>
      </c>
    </row>
    <row r="199" spans="1:20" x14ac:dyDescent="0.25">
      <c r="A199" s="1">
        <v>1.96</v>
      </c>
      <c r="B199" s="1">
        <f t="shared" si="63"/>
        <v>39.654405615999998</v>
      </c>
      <c r="C199" s="1">
        <f t="shared" si="64"/>
        <v>42.028051393777773</v>
      </c>
      <c r="D199">
        <f t="shared" ca="1" si="78"/>
        <v>132</v>
      </c>
      <c r="E199" s="1">
        <f t="shared" ca="1" si="65"/>
        <v>3.9165084907525269</v>
      </c>
      <c r="F199" s="1">
        <f t="shared" si="66"/>
        <v>-9.2834915092474724</v>
      </c>
      <c r="G199" s="1">
        <f t="shared" si="67"/>
        <v>6.3112000000000004</v>
      </c>
      <c r="H199" s="5">
        <f t="shared" si="79"/>
        <v>1</v>
      </c>
      <c r="I199" s="1">
        <f t="shared" ca="1" si="61"/>
        <v>-3.0688605814482219</v>
      </c>
      <c r="J199" s="1">
        <f t="shared" ca="1" si="62"/>
        <v>9.4179052683667184</v>
      </c>
      <c r="K199" s="1">
        <f t="shared" ca="1" si="68"/>
        <v>-12.081513820114482</v>
      </c>
      <c r="L199" s="1">
        <f t="shared" ca="1" si="69"/>
        <v>468.21774290381842</v>
      </c>
      <c r="M199" s="1">
        <f t="shared" ca="1" si="70"/>
        <v>979.70980598317158</v>
      </c>
      <c r="N199" s="1">
        <f t="shared" ca="1" si="71"/>
        <v>1256.0591848437916</v>
      </c>
      <c r="O199" s="1">
        <f t="shared" ca="1" si="72"/>
        <v>1058.8017595994083</v>
      </c>
      <c r="P199" s="1">
        <f t="shared" ca="1" si="73"/>
        <v>559.8474073741736</v>
      </c>
      <c r="Q199" s="1">
        <f t="shared" ca="1" si="74"/>
        <v>145.62777443881495</v>
      </c>
      <c r="R199" s="1">
        <f t="shared" ca="1" si="75"/>
        <v>4.0697834828633468</v>
      </c>
      <c r="S199" s="1">
        <f t="shared" ca="1" si="76"/>
        <v>7.8289288521095619</v>
      </c>
      <c r="T199" s="1">
        <f t="shared" ca="1" si="77"/>
        <v>0.37179569387442629</v>
      </c>
    </row>
    <row r="200" spans="1:20" x14ac:dyDescent="0.25">
      <c r="A200" s="1">
        <v>1.97</v>
      </c>
      <c r="B200" s="1">
        <f t="shared" si="63"/>
        <v>39.856724012000001</v>
      </c>
      <c r="C200" s="1">
        <f t="shared" si="64"/>
        <v>42.230369789777775</v>
      </c>
      <c r="D200">
        <f t="shared" ca="1" si="78"/>
        <v>8</v>
      </c>
      <c r="E200" s="1">
        <f t="shared" ca="1" si="65"/>
        <v>-9.3639749998233199</v>
      </c>
      <c r="F200" s="1">
        <f t="shared" si="66"/>
        <v>-10.163974999823321</v>
      </c>
      <c r="G200" s="1">
        <f t="shared" si="67"/>
        <v>6.3433999999999999</v>
      </c>
      <c r="H200" s="5">
        <f t="shared" si="79"/>
        <v>1</v>
      </c>
      <c r="I200" s="1">
        <f t="shared" ca="1" si="61"/>
        <v>-16.349344072024067</v>
      </c>
      <c r="J200" s="1">
        <f t="shared" ca="1" si="62"/>
        <v>267.30105158542852</v>
      </c>
      <c r="K200" s="1">
        <f t="shared" ca="1" si="68"/>
        <v>-12.146552743995981</v>
      </c>
      <c r="L200" s="1">
        <f t="shared" ca="1" si="69"/>
        <v>664.12609654355856</v>
      </c>
      <c r="M200" s="1">
        <f t="shared" ca="1" si="70"/>
        <v>1164.5444570669913</v>
      </c>
      <c r="N200" s="1">
        <f t="shared" ca="1" si="71"/>
        <v>1309.1942744306511</v>
      </c>
      <c r="O200" s="1">
        <f t="shared" ca="1" si="72"/>
        <v>972.16429302256415</v>
      </c>
      <c r="P200" s="1">
        <f t="shared" ca="1" si="73"/>
        <v>439.81189830146326</v>
      </c>
      <c r="Q200" s="1">
        <f t="shared" ca="1" si="74"/>
        <v>87.345953238649429</v>
      </c>
      <c r="R200" s="1">
        <f t="shared" ca="1" si="75"/>
        <v>0.37806022540288392</v>
      </c>
      <c r="S200" s="1">
        <f t="shared" ca="1" si="76"/>
        <v>3.9306145116887548</v>
      </c>
      <c r="T200" s="1">
        <f t="shared" ca="1" si="77"/>
        <v>6.3358768917516661</v>
      </c>
    </row>
    <row r="201" spans="1:20" x14ac:dyDescent="0.25">
      <c r="A201" s="1">
        <v>1.98</v>
      </c>
      <c r="B201" s="1">
        <f t="shared" si="63"/>
        <v>40.059042408000003</v>
      </c>
      <c r="C201" s="1">
        <f t="shared" si="64"/>
        <v>42.432688185777778</v>
      </c>
      <c r="D201">
        <f t="shared" ca="1" si="78"/>
        <v>-116</v>
      </c>
      <c r="E201" s="1">
        <f t="shared" ca="1" si="65"/>
        <v>-22.016487455083865</v>
      </c>
      <c r="F201" s="1">
        <f t="shared" si="66"/>
        <v>-10.416487455083866</v>
      </c>
      <c r="G201" s="1">
        <f t="shared" si="67"/>
        <v>6.3756000000000004</v>
      </c>
      <c r="H201" s="5">
        <f t="shared" si="79"/>
        <v>1</v>
      </c>
      <c r="I201" s="1">
        <f t="shared" ca="1" si="61"/>
        <v>-29.001856527284616</v>
      </c>
      <c r="J201" s="1">
        <f t="shared" ca="1" si="62"/>
        <v>841.10768202920133</v>
      </c>
      <c r="K201" s="1">
        <f t="shared" ca="1" si="68"/>
        <v>-11.416577880758423</v>
      </c>
      <c r="L201" s="1">
        <f t="shared" ca="1" si="69"/>
        <v>840.39286435485633</v>
      </c>
      <c r="M201" s="1">
        <f t="shared" ca="1" si="70"/>
        <v>1277.4186954813381</v>
      </c>
      <c r="N201" s="1">
        <f t="shared" ca="1" si="71"/>
        <v>1268.9564522437665</v>
      </c>
      <c r="O201" s="1">
        <f t="shared" ca="1" si="72"/>
        <v>822.43988553698023</v>
      </c>
      <c r="P201" s="1">
        <f t="shared" ca="1" si="73"/>
        <v>306.59178987938759</v>
      </c>
      <c r="Q201" s="1">
        <f t="shared" ca="1" si="74"/>
        <v>39.701212586515211</v>
      </c>
      <c r="R201" s="1">
        <f t="shared" ca="1" si="75"/>
        <v>0.56165755809971729</v>
      </c>
      <c r="S201" s="1">
        <f t="shared" ca="1" si="76"/>
        <v>1.0001808595259167</v>
      </c>
      <c r="T201" s="1">
        <f t="shared" ca="1" si="77"/>
        <v>31.841532021206831</v>
      </c>
    </row>
    <row r="202" spans="1:20" x14ac:dyDescent="0.25">
      <c r="A202" s="1">
        <v>1.99</v>
      </c>
      <c r="B202" s="1">
        <f t="shared" si="63"/>
        <v>40.261360803999999</v>
      </c>
      <c r="C202" s="1">
        <f t="shared" si="64"/>
        <v>42.635006581777773</v>
      </c>
      <c r="D202">
        <f t="shared" ca="1" si="78"/>
        <v>-144</v>
      </c>
      <c r="E202" s="1">
        <f t="shared" ca="1" si="65"/>
        <v>-24.430728058770708</v>
      </c>
      <c r="F202" s="1">
        <f t="shared" si="66"/>
        <v>-10.030728058770707</v>
      </c>
      <c r="G202" s="1">
        <f t="shared" si="67"/>
        <v>6.4077999999999999</v>
      </c>
      <c r="H202" s="5">
        <f t="shared" si="79"/>
        <v>1</v>
      </c>
      <c r="I202" s="1">
        <f t="shared" ca="1" si="61"/>
        <v>-31.416097130971458</v>
      </c>
      <c r="J202" s="1">
        <f t="shared" ca="1" si="62"/>
        <v>986.97115894263311</v>
      </c>
      <c r="K202" s="1">
        <f t="shared" ca="1" si="68"/>
        <v>-9.9219228312862224</v>
      </c>
      <c r="L202" s="1">
        <f t="shared" ca="1" si="69"/>
        <v>972.59666527428431</v>
      </c>
      <c r="M202" s="1">
        <f t="shared" ca="1" si="70"/>
        <v>1302.4907452862453</v>
      </c>
      <c r="N202" s="1">
        <f t="shared" ca="1" si="71"/>
        <v>1140.9733592503087</v>
      </c>
      <c r="O202" s="1">
        <f t="shared" ca="1" si="72"/>
        <v>631.30326070407591</v>
      </c>
      <c r="P202" s="1">
        <f t="shared" ca="1" si="73"/>
        <v>179.70689064148209</v>
      </c>
      <c r="Q202" s="1">
        <f t="shared" ca="1" si="74"/>
        <v>9.3088199439102528</v>
      </c>
      <c r="R202" s="1">
        <f t="shared" ca="1" si="75"/>
        <v>4.0832352273155008</v>
      </c>
      <c r="S202" s="1">
        <f t="shared" ca="1" si="76"/>
        <v>1.1838577527950497E-2</v>
      </c>
      <c r="T202" s="1">
        <f t="shared" ca="1" si="77"/>
        <v>74.546063528839269</v>
      </c>
    </row>
    <row r="203" spans="1:20" x14ac:dyDescent="0.25">
      <c r="A203" s="1">
        <v>2</v>
      </c>
      <c r="B203" s="1">
        <f t="shared" si="63"/>
        <v>40.463679200000001</v>
      </c>
      <c r="C203" s="1">
        <f t="shared" si="64"/>
        <v>42.837324977777776</v>
      </c>
      <c r="D203">
        <f t="shared" ca="1" si="78"/>
        <v>55</v>
      </c>
      <c r="E203" s="1">
        <f t="shared" ca="1" si="65"/>
        <v>-3.5224332095390185</v>
      </c>
      <c r="F203" s="1">
        <f t="shared" si="66"/>
        <v>-9.0224332095390185</v>
      </c>
      <c r="G203" s="1">
        <f t="shared" si="67"/>
        <v>6.44</v>
      </c>
      <c r="H203" s="5">
        <f t="shared" si="79"/>
        <v>1</v>
      </c>
      <c r="I203" s="1">
        <f t="shared" ca="1" si="61"/>
        <v>-10.507802281739767</v>
      </c>
      <c r="J203" s="1">
        <f t="shared" ca="1" si="62"/>
        <v>110.41390879213546</v>
      </c>
      <c r="K203" s="1">
        <f t="shared" ca="1" si="68"/>
        <v>-7.7246969530570713</v>
      </c>
      <c r="L203" s="1">
        <f t="shared" ca="1" si="69"/>
        <v>1042.7554150613719</v>
      </c>
      <c r="M203" s="1">
        <f t="shared" ca="1" si="70"/>
        <v>1236.4444665166463</v>
      </c>
      <c r="N203" s="1">
        <f t="shared" ca="1" si="71"/>
        <v>943.58542121776304</v>
      </c>
      <c r="O203" s="1">
        <f t="shared" ca="1" si="72"/>
        <v>426.58091074819902</v>
      </c>
      <c r="P203" s="1">
        <f t="shared" ca="1" si="73"/>
        <v>77.707947979710738</v>
      </c>
      <c r="Q203" s="1">
        <f t="shared" ca="1" si="74"/>
        <v>7.6226828009075598E-2</v>
      </c>
      <c r="R203" s="1">
        <f t="shared" ca="1" si="75"/>
        <v>9.9068273059162841</v>
      </c>
      <c r="S203" s="1">
        <f t="shared" ca="1" si="76"/>
        <v>1.6841193913877783</v>
      </c>
      <c r="T203" s="1">
        <f t="shared" ca="1" si="77"/>
        <v>129.08867835797412</v>
      </c>
    </row>
    <row r="204" spans="1:20" x14ac:dyDescent="0.25">
      <c r="A204" s="1">
        <v>2.0099999999999998</v>
      </c>
      <c r="B204" s="1">
        <f t="shared" si="63"/>
        <v>40.665997595999997</v>
      </c>
      <c r="C204" s="1">
        <f t="shared" si="64"/>
        <v>43.039643373777771</v>
      </c>
      <c r="D204">
        <f t="shared" ca="1" si="78"/>
        <v>44</v>
      </c>
      <c r="E204" s="1">
        <f t="shared" ca="1" si="65"/>
        <v>-3.0327345813315834</v>
      </c>
      <c r="F204" s="1">
        <f t="shared" si="66"/>
        <v>-7.4327345813315837</v>
      </c>
      <c r="G204" s="1">
        <f t="shared" si="67"/>
        <v>6.4722</v>
      </c>
      <c r="H204" s="5">
        <f t="shared" si="79"/>
        <v>1</v>
      </c>
      <c r="I204" s="1">
        <f t="shared" ca="1" si="61"/>
        <v>-10.018103653532332</v>
      </c>
      <c r="J204" s="1">
        <f t="shared" ca="1" si="62"/>
        <v>100.36240081291787</v>
      </c>
      <c r="K204" s="1">
        <f t="shared" ca="1" si="68"/>
        <v>-4.9162044487219632</v>
      </c>
      <c r="L204" s="1">
        <f t="shared" ca="1" si="69"/>
        <v>1041.7665353118555</v>
      </c>
      <c r="M204" s="1">
        <f t="shared" ca="1" si="70"/>
        <v>1088.9053354661446</v>
      </c>
      <c r="N204" s="1">
        <f t="shared" ca="1" si="71"/>
        <v>705.16063127169889</v>
      </c>
      <c r="O204" s="1">
        <f t="shared" ca="1" si="72"/>
        <v>238.0977063996811</v>
      </c>
      <c r="P204" s="1">
        <f t="shared" ca="1" si="73"/>
        <v>15.331567689128645</v>
      </c>
      <c r="Q204" s="1">
        <f t="shared" ca="1" si="74"/>
        <v>12.594153358619879</v>
      </c>
      <c r="R204" s="1">
        <f t="shared" ca="1" si="75"/>
        <v>16.678732628354492</v>
      </c>
      <c r="S204" s="1">
        <f t="shared" ca="1" si="76"/>
        <v>6.3329239083321944</v>
      </c>
      <c r="T204" s="1">
        <f t="shared" ca="1" si="77"/>
        <v>187.88347087962828</v>
      </c>
    </row>
    <row r="205" spans="1:20" x14ac:dyDescent="0.25">
      <c r="A205" s="1">
        <v>2.02</v>
      </c>
      <c r="B205" s="1">
        <f t="shared" si="63"/>
        <v>40.868315991999999</v>
      </c>
      <c r="C205" s="1">
        <f t="shared" si="64"/>
        <v>43.241961769777774</v>
      </c>
      <c r="D205">
        <f t="shared" ca="1" si="78"/>
        <v>150</v>
      </c>
      <c r="E205" s="1">
        <f t="shared" ca="1" si="65"/>
        <v>9.6735187733226375</v>
      </c>
      <c r="F205" s="1">
        <f t="shared" si="66"/>
        <v>-5.3264812266773625</v>
      </c>
      <c r="G205" s="1">
        <f t="shared" si="67"/>
        <v>6.5044000000000004</v>
      </c>
      <c r="H205" s="5">
        <f t="shared" si="79"/>
        <v>1</v>
      </c>
      <c r="I205" s="1">
        <f t="shared" ca="1" si="61"/>
        <v>2.6881497011218887</v>
      </c>
      <c r="J205" s="1">
        <f t="shared" ca="1" si="62"/>
        <v>7.2261488156416993</v>
      </c>
      <c r="K205" s="1">
        <f t="shared" ca="1" si="68"/>
        <v>-1.6131502830728159</v>
      </c>
      <c r="L205" s="1">
        <f t="shared" ca="1" si="69"/>
        <v>970.52549470955262</v>
      </c>
      <c r="M205" s="1">
        <f t="shared" ca="1" si="70"/>
        <v>880.95812797983103</v>
      </c>
      <c r="N205" s="1">
        <f t="shared" ca="1" si="71"/>
        <v>459.90438076065152</v>
      </c>
      <c r="O205" s="1">
        <f t="shared" ca="1" si="72"/>
        <v>93.187682588548171</v>
      </c>
      <c r="P205" s="1">
        <f t="shared" ca="1" si="73"/>
        <v>1.2176280846521084</v>
      </c>
      <c r="Q205" s="1">
        <f t="shared" ca="1" si="74"/>
        <v>44.044433300928709</v>
      </c>
      <c r="R205" s="1">
        <f t="shared" ca="1" si="75"/>
        <v>22.958657112770215</v>
      </c>
      <c r="S205" s="1">
        <f t="shared" ca="1" si="76"/>
        <v>13.788826696731032</v>
      </c>
      <c r="T205" s="1">
        <f t="shared" ca="1" si="77"/>
        <v>242.30980586687735</v>
      </c>
    </row>
    <row r="206" spans="1:20" x14ac:dyDescent="0.25">
      <c r="A206" s="1">
        <v>2.0299999999999998</v>
      </c>
      <c r="B206" s="1">
        <f t="shared" si="63"/>
        <v>41.070634387999995</v>
      </c>
      <c r="C206" s="1">
        <f t="shared" si="64"/>
        <v>43.444280165777769</v>
      </c>
      <c r="D206">
        <f t="shared" ca="1" si="78"/>
        <v>85</v>
      </c>
      <c r="E206" s="1">
        <f t="shared" ca="1" si="65"/>
        <v>5.7104058301413581</v>
      </c>
      <c r="F206" s="1">
        <f t="shared" si="66"/>
        <v>-2.7895941698586419</v>
      </c>
      <c r="G206" s="1">
        <f t="shared" si="67"/>
        <v>6.5365999999999991</v>
      </c>
      <c r="H206" s="5">
        <f t="shared" si="79"/>
        <v>1</v>
      </c>
      <c r="I206" s="1">
        <f t="shared" ref="I206:I269" ca="1" si="80">E206-$W$3</f>
        <v>-1.2749632420593908</v>
      </c>
      <c r="J206" s="1">
        <f t="shared" ref="J206:J269" ca="1" si="81">I206*I206</f>
        <v>1.6255312686025929</v>
      </c>
      <c r="K206" s="1">
        <f t="shared" ca="1" si="68"/>
        <v>2.0472094111020018</v>
      </c>
      <c r="L206" s="1">
        <f t="shared" ca="1" si="69"/>
        <v>839.58794883651069</v>
      </c>
      <c r="M206" s="1">
        <f t="shared" ca="1" si="70"/>
        <v>641.99659470661368</v>
      </c>
      <c r="N206" s="1">
        <f t="shared" ca="1" si="71"/>
        <v>242.78965054081516</v>
      </c>
      <c r="O206" s="1">
        <f t="shared" ca="1" si="72"/>
        <v>12.55311914485686</v>
      </c>
      <c r="P206" s="1">
        <f t="shared" ca="1" si="73"/>
        <v>36.551209671368426</v>
      </c>
      <c r="Q206" s="1">
        <f t="shared" ca="1" si="74"/>
        <v>88.645412570772649</v>
      </c>
      <c r="R206" s="1">
        <f t="shared" ca="1" si="75"/>
        <v>27.464098666229493</v>
      </c>
      <c r="S206" s="1">
        <f t="shared" ca="1" si="76"/>
        <v>23.394668880793706</v>
      </c>
      <c r="T206" s="1">
        <f t="shared" ca="1" si="77"/>
        <v>284.10786533128635</v>
      </c>
    </row>
    <row r="207" spans="1:20" x14ac:dyDescent="0.25">
      <c r="A207" s="1">
        <v>2.04</v>
      </c>
      <c r="B207" s="1">
        <f t="shared" si="63"/>
        <v>41.272952784000005</v>
      </c>
      <c r="C207" s="1">
        <f t="shared" si="64"/>
        <v>43.646598561777779</v>
      </c>
      <c r="D207">
        <f t="shared" ca="1" si="78"/>
        <v>-144</v>
      </c>
      <c r="E207" s="1">
        <f t="shared" ca="1" si="65"/>
        <v>-14.325561404818661</v>
      </c>
      <c r="F207" s="1">
        <f t="shared" si="66"/>
        <v>7.4438595181338663E-2</v>
      </c>
      <c r="G207" s="1">
        <f t="shared" si="67"/>
        <v>6.5688000000000013</v>
      </c>
      <c r="H207" s="5">
        <f t="shared" si="79"/>
        <v>1</v>
      </c>
      <c r="I207" s="1">
        <f t="shared" ca="1" si="80"/>
        <v>-21.310930477019411</v>
      </c>
      <c r="J207" s="1">
        <f t="shared" ca="1" si="81"/>
        <v>454.15575779635481</v>
      </c>
      <c r="K207" s="1">
        <f t="shared" ca="1" si="68"/>
        <v>5.9127709167461715</v>
      </c>
      <c r="L207" s="1">
        <f t="shared" ca="1" si="69"/>
        <v>667.45542227605938</v>
      </c>
      <c r="M207" s="1">
        <f t="shared" ca="1" si="70"/>
        <v>405.38100356542162</v>
      </c>
      <c r="N207" s="1">
        <f t="shared" ca="1" si="71"/>
        <v>84.367607545320396</v>
      </c>
      <c r="O207" s="1">
        <f t="shared" ca="1" si="72"/>
        <v>7.1090488518077368</v>
      </c>
      <c r="P207" s="1">
        <f t="shared" ca="1" si="73"/>
        <v>114.85153350095793</v>
      </c>
      <c r="Q207" s="1">
        <f t="shared" ca="1" si="74"/>
        <v>138.57088483932512</v>
      </c>
      <c r="R207" s="1">
        <f t="shared" ca="1" si="75"/>
        <v>29.288567312476513</v>
      </c>
      <c r="S207" s="1">
        <f t="shared" ca="1" si="76"/>
        <v>34.086124297028611</v>
      </c>
      <c r="T207" s="1">
        <f t="shared" ca="1" si="77"/>
        <v>306.7483578851988</v>
      </c>
    </row>
    <row r="208" spans="1:20" x14ac:dyDescent="0.25">
      <c r="A208" s="1">
        <v>2.0499999999999998</v>
      </c>
      <c r="B208" s="1">
        <f t="shared" si="63"/>
        <v>41.47527118</v>
      </c>
      <c r="C208" s="1">
        <f t="shared" si="64"/>
        <v>43.848916957777774</v>
      </c>
      <c r="D208">
        <f t="shared" ca="1" si="78"/>
        <v>-133</v>
      </c>
      <c r="E208" s="1">
        <f t="shared" ca="1" si="65"/>
        <v>-10.151216278413305</v>
      </c>
      <c r="F208" s="1">
        <f t="shared" si="66"/>
        <v>3.1487837215866969</v>
      </c>
      <c r="G208" s="1">
        <f t="shared" si="67"/>
        <v>6.601</v>
      </c>
      <c r="H208" s="5">
        <f t="shared" si="79"/>
        <v>1</v>
      </c>
      <c r="I208" s="1">
        <f t="shared" ca="1" si="80"/>
        <v>-17.136585350614055</v>
      </c>
      <c r="J208" s="1">
        <f t="shared" ca="1" si="81"/>
        <v>293.66255747888022</v>
      </c>
      <c r="K208" s="1">
        <f t="shared" ca="1" si="68"/>
        <v>9.8229034973619029</v>
      </c>
      <c r="L208" s="1">
        <f t="shared" ca="1" si="69"/>
        <v>477.76291759647575</v>
      </c>
      <c r="M208" s="1">
        <f t="shared" ca="1" si="70"/>
        <v>203.55275623627679</v>
      </c>
      <c r="N208" s="1">
        <f t="shared" ca="1" si="71"/>
        <v>6.2389080464407787</v>
      </c>
      <c r="O208" s="1">
        <f t="shared" ca="1" si="72"/>
        <v>76.304854222325872</v>
      </c>
      <c r="P208" s="1">
        <f t="shared" ca="1" si="73"/>
        <v>222.95416596805256</v>
      </c>
      <c r="Q208" s="1">
        <f t="shared" ca="1" si="74"/>
        <v>185.20259543116995</v>
      </c>
      <c r="R208" s="1">
        <f t="shared" ca="1" si="75"/>
        <v>28.058108465403414</v>
      </c>
      <c r="S208" s="1">
        <f t="shared" ca="1" si="76"/>
        <v>44.543874781393683</v>
      </c>
      <c r="T208" s="1">
        <f t="shared" ca="1" si="77"/>
        <v>306.5450706582788</v>
      </c>
    </row>
    <row r="209" spans="1:20" x14ac:dyDescent="0.25">
      <c r="A209" s="1">
        <v>2.06</v>
      </c>
      <c r="B209" s="1">
        <f t="shared" si="63"/>
        <v>41.677589576000003</v>
      </c>
      <c r="C209" s="1">
        <f t="shared" si="64"/>
        <v>44.051235353777777</v>
      </c>
      <c r="D209">
        <f t="shared" ca="1" si="78"/>
        <v>27</v>
      </c>
      <c r="E209" s="1">
        <f t="shared" ca="1" si="65"/>
        <v>9.0080285273202918</v>
      </c>
      <c r="F209" s="1">
        <f t="shared" si="66"/>
        <v>6.3080285273202907</v>
      </c>
      <c r="G209" s="1">
        <f t="shared" si="67"/>
        <v>6.6332000000000004</v>
      </c>
      <c r="H209" s="5">
        <f t="shared" si="79"/>
        <v>1</v>
      </c>
      <c r="I209" s="1">
        <f t="shared" ca="1" si="80"/>
        <v>2.0226594551195429</v>
      </c>
      <c r="J209" s="1">
        <f t="shared" ca="1" si="81"/>
        <v>4.0911512713844864</v>
      </c>
      <c r="K209" s="1">
        <f t="shared" ca="1" si="68"/>
        <v>13.615124296239472</v>
      </c>
      <c r="L209" s="1">
        <f t="shared" ca="1" si="69"/>
        <v>295.80026963456504</v>
      </c>
      <c r="M209" s="1">
        <f t="shared" ca="1" si="70"/>
        <v>63.331011304515307</v>
      </c>
      <c r="N209" s="1">
        <f t="shared" ca="1" si="71"/>
        <v>17.868330603402782</v>
      </c>
      <c r="O209" s="1">
        <f t="shared" ca="1" si="72"/>
        <v>208.19208846583732</v>
      </c>
      <c r="P209" s="1">
        <f t="shared" ca="1" si="73"/>
        <v>343.04686927179807</v>
      </c>
      <c r="Q209" s="1">
        <f t="shared" ca="1" si="74"/>
        <v>220.52143272370216</v>
      </c>
      <c r="R209" s="1">
        <f t="shared" ca="1" si="75"/>
        <v>24.000193326946142</v>
      </c>
      <c r="S209" s="1">
        <f t="shared" ca="1" si="76"/>
        <v>53.3936485761566</v>
      </c>
      <c r="T209" s="1">
        <f t="shared" ca="1" si="77"/>
        <v>283.31785277613176</v>
      </c>
    </row>
    <row r="210" spans="1:20" x14ac:dyDescent="0.25">
      <c r="A210" s="1">
        <v>2.0699999999999998</v>
      </c>
      <c r="B210" s="1">
        <f t="shared" si="63"/>
        <v>41.879907971999998</v>
      </c>
      <c r="C210" s="1">
        <f t="shared" si="64"/>
        <v>44.253553749777772</v>
      </c>
      <c r="D210">
        <f t="shared" ca="1" si="78"/>
        <v>58</v>
      </c>
      <c r="E210" s="1">
        <f t="shared" ca="1" si="65"/>
        <v>15.22329699228354</v>
      </c>
      <c r="F210" s="1">
        <f t="shared" si="66"/>
        <v>9.4232969922835395</v>
      </c>
      <c r="G210" s="1">
        <f t="shared" si="67"/>
        <v>6.6654</v>
      </c>
      <c r="H210" s="5">
        <f t="shared" si="79"/>
        <v>1</v>
      </c>
      <c r="I210" s="1">
        <f t="shared" ca="1" si="80"/>
        <v>8.2379279200827913</v>
      </c>
      <c r="J210" s="1">
        <f t="shared" ca="1" si="81"/>
        <v>67.863456416479579</v>
      </c>
      <c r="K210" s="1">
        <f t="shared" ca="1" si="68"/>
        <v>17.131850199257805</v>
      </c>
      <c r="L210" s="1">
        <f t="shared" ca="1" si="69"/>
        <v>144.88596381074089</v>
      </c>
      <c r="M210" s="1">
        <f t="shared" ca="1" si="70"/>
        <v>2.083748588695463</v>
      </c>
      <c r="N210" s="1">
        <f t="shared" ca="1" si="71"/>
        <v>115.22416911106316</v>
      </c>
      <c r="O210" s="1">
        <f t="shared" ca="1" si="72"/>
        <v>381.24160269297238</v>
      </c>
      <c r="P210" s="1">
        <f t="shared" ca="1" si="73"/>
        <v>455.45291417543774</v>
      </c>
      <c r="Q210" s="1">
        <f t="shared" ca="1" si="74"/>
        <v>238.41759452683675</v>
      </c>
      <c r="R210" s="1">
        <f t="shared" ca="1" si="75"/>
        <v>17.912886543584975</v>
      </c>
      <c r="S210" s="1">
        <f t="shared" ca="1" si="76"/>
        <v>59.421792544753231</v>
      </c>
      <c r="T210" s="1">
        <f t="shared" ca="1" si="77"/>
        <v>240.48588249896468</v>
      </c>
    </row>
    <row r="211" spans="1:20" x14ac:dyDescent="0.25">
      <c r="A211" s="1">
        <v>2.08</v>
      </c>
      <c r="B211" s="1">
        <f t="shared" si="63"/>
        <v>42.082226368000001</v>
      </c>
      <c r="C211" s="1">
        <f t="shared" si="64"/>
        <v>44.455872145777775</v>
      </c>
      <c r="D211">
        <f t="shared" ca="1" si="78"/>
        <v>-47</v>
      </c>
      <c r="E211" s="1">
        <f t="shared" ca="1" si="65"/>
        <v>7.6675070364258273</v>
      </c>
      <c r="F211" s="1">
        <f t="shared" si="66"/>
        <v>12.367507036425827</v>
      </c>
      <c r="G211" s="1">
        <f t="shared" si="67"/>
        <v>6.6976000000000004</v>
      </c>
      <c r="H211" s="5">
        <f t="shared" si="79"/>
        <v>1</v>
      </c>
      <c r="I211" s="1">
        <f t="shared" ca="1" si="80"/>
        <v>0.68213796422507844</v>
      </c>
      <c r="J211" s="1">
        <f t="shared" ca="1" si="81"/>
        <v>0.46531220223713438</v>
      </c>
      <c r="K211" s="1">
        <f t="shared" ca="1" si="68"/>
        <v>20.22694609227263</v>
      </c>
      <c r="L211" s="1">
        <f t="shared" ca="1" si="69"/>
        <v>43.121247855973657</v>
      </c>
      <c r="M211" s="1">
        <f t="shared" ca="1" si="70"/>
        <v>25.330592884353916</v>
      </c>
      <c r="N211" s="1">
        <f t="shared" ca="1" si="71"/>
        <v>281.44927876236943</v>
      </c>
      <c r="O211" s="1">
        <f t="shared" ca="1" si="72"/>
        <v>567.64405140360145</v>
      </c>
      <c r="P211" s="1">
        <f t="shared" ca="1" si="73"/>
        <v>541.73476681941975</v>
      </c>
      <c r="Q211" s="1">
        <f t="shared" ca="1" si="74"/>
        <v>235.70967597612449</v>
      </c>
      <c r="R211" s="1">
        <f t="shared" ca="1" si="75"/>
        <v>11.038132867309185</v>
      </c>
      <c r="S211" s="1">
        <f t="shared" ca="1" si="76"/>
        <v>61.770782272570081</v>
      </c>
      <c r="T211" s="1">
        <f t="shared" ca="1" si="77"/>
        <v>184.56503735702944</v>
      </c>
    </row>
    <row r="212" spans="1:20" x14ac:dyDescent="0.25">
      <c r="A212" s="1">
        <v>2.09</v>
      </c>
      <c r="B212" s="1">
        <f t="shared" si="63"/>
        <v>42.284544763999996</v>
      </c>
      <c r="C212" s="1">
        <f t="shared" si="64"/>
        <v>44.65819054177777</v>
      </c>
      <c r="D212">
        <f t="shared" ca="1" si="78"/>
        <v>-94</v>
      </c>
      <c r="E212" s="1">
        <f t="shared" ca="1" si="65"/>
        <v>5.62055461711814</v>
      </c>
      <c r="F212" s="1">
        <f t="shared" si="66"/>
        <v>15.02055461711814</v>
      </c>
      <c r="G212" s="1">
        <f t="shared" si="67"/>
        <v>6.7298</v>
      </c>
      <c r="H212" s="5">
        <f t="shared" si="79"/>
        <v>1</v>
      </c>
      <c r="I212" s="1">
        <f t="shared" ca="1" si="80"/>
        <v>-1.3648144550826089</v>
      </c>
      <c r="J212" s="1">
        <f t="shared" ca="1" si="81"/>
        <v>1.8627184968024386</v>
      </c>
      <c r="K212" s="1">
        <f t="shared" ca="1" si="68"/>
        <v>22.77179740477451</v>
      </c>
      <c r="L212" s="1">
        <f t="shared" ca="1" si="69"/>
        <v>0.98414012310837473</v>
      </c>
      <c r="M212" s="1">
        <f t="shared" ca="1" si="70"/>
        <v>126.1178605670794</v>
      </c>
      <c r="N212" s="1">
        <f t="shared" ca="1" si="71"/>
        <v>489.46416938302315</v>
      </c>
      <c r="O212" s="1">
        <f t="shared" ca="1" si="72"/>
        <v>737.59730306695803</v>
      </c>
      <c r="P212" s="1">
        <f t="shared" ca="1" si="73"/>
        <v>587.63537296665493</v>
      </c>
      <c r="Q212" s="1">
        <f t="shared" ca="1" si="74"/>
        <v>212.70578227775076</v>
      </c>
      <c r="R212" s="1">
        <f t="shared" ca="1" si="75"/>
        <v>4.8585002834464213</v>
      </c>
      <c r="S212" s="1">
        <f t="shared" ca="1" si="76"/>
        <v>60.081764753194889</v>
      </c>
      <c r="T212" s="1">
        <f t="shared" ca="1" si="77"/>
        <v>124.143308474265</v>
      </c>
    </row>
    <row r="213" spans="1:20" x14ac:dyDescent="0.25">
      <c r="A213" s="1">
        <v>2.1</v>
      </c>
      <c r="B213" s="1">
        <f t="shared" si="63"/>
        <v>42.486863160000006</v>
      </c>
      <c r="C213" s="1">
        <f t="shared" si="64"/>
        <v>44.86050893777778</v>
      </c>
      <c r="D213">
        <f t="shared" ca="1" si="78"/>
        <v>-21</v>
      </c>
      <c r="E213" s="1">
        <f t="shared" ca="1" si="65"/>
        <v>15.174213169356742</v>
      </c>
      <c r="F213" s="1">
        <f t="shared" si="66"/>
        <v>17.274213169356742</v>
      </c>
      <c r="G213" s="1">
        <f t="shared" si="67"/>
        <v>6.7620000000000013</v>
      </c>
      <c r="H213" s="5">
        <f t="shared" si="79"/>
        <v>1</v>
      </c>
      <c r="I213" s="1">
        <f t="shared" ca="1" si="80"/>
        <v>8.188844097155993</v>
      </c>
      <c r="J213" s="1">
        <f t="shared" ca="1" si="81"/>
        <v>67.057167647526555</v>
      </c>
      <c r="K213" s="1">
        <f t="shared" ca="1" si="68"/>
        <v>24.660654599469829</v>
      </c>
      <c r="L213" s="1">
        <f t="shared" ca="1" si="69"/>
        <v>20.089206908839028</v>
      </c>
      <c r="M213" s="1">
        <f t="shared" ca="1" si="70"/>
        <v>286.24062111964042</v>
      </c>
      <c r="N213" s="1">
        <f t="shared" ca="1" si="71"/>
        <v>706.11042837430898</v>
      </c>
      <c r="O213" s="1">
        <f t="shared" ca="1" si="72"/>
        <v>863.92808874745117</v>
      </c>
      <c r="P213" s="1">
        <f t="shared" ca="1" si="73"/>
        <v>585.39340629094181</v>
      </c>
      <c r="Q213" s="1">
        <f t="shared" ca="1" si="74"/>
        <v>173.21009906517503</v>
      </c>
      <c r="R213" s="1">
        <f t="shared" ca="1" si="75"/>
        <v>0.84929676667284104</v>
      </c>
      <c r="S213" s="1">
        <f t="shared" ca="1" si="76"/>
        <v>54.559517000491077</v>
      </c>
      <c r="T213" s="1">
        <f t="shared" ca="1" si="77"/>
        <v>68.497601415560325</v>
      </c>
    </row>
    <row r="214" spans="1:20" x14ac:dyDescent="0.25">
      <c r="A214" s="1">
        <v>2.11</v>
      </c>
      <c r="B214" s="1">
        <f t="shared" si="63"/>
        <v>42.689181556000001</v>
      </c>
      <c r="C214" s="1">
        <f t="shared" si="64"/>
        <v>45.062827333777776</v>
      </c>
      <c r="D214">
        <f t="shared" ca="1" si="78"/>
        <v>-99</v>
      </c>
      <c r="E214" s="1">
        <f t="shared" ca="1" si="65"/>
        <v>9.136548524460876</v>
      </c>
      <c r="F214" s="1">
        <f t="shared" si="66"/>
        <v>19.036548524460876</v>
      </c>
      <c r="G214" s="1">
        <f t="shared" si="67"/>
        <v>6.7942</v>
      </c>
      <c r="H214" s="5">
        <f t="shared" si="79"/>
        <v>1</v>
      </c>
      <c r="I214" s="1">
        <f t="shared" ca="1" si="80"/>
        <v>2.1511794522601271</v>
      </c>
      <c r="J214" s="1">
        <f t="shared" ca="1" si="81"/>
        <v>4.6275730358261802</v>
      </c>
      <c r="K214" s="1">
        <f t="shared" ca="1" si="68"/>
        <v>25.81502752120776</v>
      </c>
      <c r="L214" s="1">
        <f t="shared" ca="1" si="69"/>
        <v>93.260947874066105</v>
      </c>
      <c r="M214" s="1">
        <f t="shared" ca="1" si="70"/>
        <v>479.11202928122788</v>
      </c>
      <c r="N214" s="1">
        <f t="shared" ca="1" si="71"/>
        <v>897.20931397168215</v>
      </c>
      <c r="O214" s="1">
        <f t="shared" ca="1" si="72"/>
        <v>926.33813929211294</v>
      </c>
      <c r="P214" s="1">
        <f t="shared" ca="1" si="73"/>
        <v>535.06084805257649</v>
      </c>
      <c r="Q214" s="1">
        <f t="shared" ca="1" si="74"/>
        <v>123.96511734262288</v>
      </c>
      <c r="R214" s="1">
        <f t="shared" ca="1" si="75"/>
        <v>0.22559848673666386</v>
      </c>
      <c r="S214" s="1">
        <f t="shared" ca="1" si="76"/>
        <v>45.947777509338643</v>
      </c>
      <c r="T214" s="1">
        <f t="shared" ca="1" si="77"/>
        <v>26.078590077041699</v>
      </c>
    </row>
    <row r="215" spans="1:20" x14ac:dyDescent="0.25">
      <c r="A215" s="1">
        <v>2.12</v>
      </c>
      <c r="B215" s="1">
        <f t="shared" si="63"/>
        <v>42.891499952000004</v>
      </c>
      <c r="C215" s="1">
        <f t="shared" si="64"/>
        <v>45.265145729777778</v>
      </c>
      <c r="D215">
        <f t="shared" ca="1" si="78"/>
        <v>-57</v>
      </c>
      <c r="E215" s="1">
        <f t="shared" ca="1" si="65"/>
        <v>14.535669208166944</v>
      </c>
      <c r="F215" s="1">
        <f t="shared" si="66"/>
        <v>20.235669208166943</v>
      </c>
      <c r="G215" s="1">
        <f t="shared" si="67"/>
        <v>6.8264000000000005</v>
      </c>
      <c r="H215" s="5">
        <f t="shared" si="79"/>
        <v>1</v>
      </c>
      <c r="I215" s="1">
        <f t="shared" ca="1" si="80"/>
        <v>7.5503001359661948</v>
      </c>
      <c r="J215" s="1">
        <f t="shared" ca="1" si="81"/>
        <v>57.007032143171138</v>
      </c>
      <c r="K215" s="1">
        <f t="shared" ca="1" si="68"/>
        <v>26.18694700112632</v>
      </c>
      <c r="L215" s="1">
        <f t="shared" ca="1" si="69"/>
        <v>205.87351050838993</v>
      </c>
      <c r="M215" s="1">
        <f t="shared" ca="1" si="70"/>
        <v>673.83773570559958</v>
      </c>
      <c r="N215" s="1">
        <f t="shared" ca="1" si="71"/>
        <v>1032.77108088709</v>
      </c>
      <c r="O215" s="1">
        <f t="shared" ca="1" si="72"/>
        <v>914.61679761581649</v>
      </c>
      <c r="P215" s="1">
        <f t="shared" ca="1" si="73"/>
        <v>444.60270941843504</v>
      </c>
      <c r="Q215" s="1">
        <f t="shared" ca="1" si="74"/>
        <v>73.609393351867553</v>
      </c>
      <c r="R215" s="1">
        <f t="shared" ca="1" si="75"/>
        <v>3.7251136684883623</v>
      </c>
      <c r="S215" s="1">
        <f t="shared" ca="1" si="76"/>
        <v>35.417707368971442</v>
      </c>
      <c r="T215" s="1">
        <f t="shared" ca="1" si="77"/>
        <v>3.1163368063408621</v>
      </c>
    </row>
    <row r="216" spans="1:20" x14ac:dyDescent="0.25">
      <c r="A216" s="1">
        <v>2.13</v>
      </c>
      <c r="B216" s="1">
        <f t="shared" si="63"/>
        <v>43.093818347999999</v>
      </c>
      <c r="C216" s="1">
        <f t="shared" si="64"/>
        <v>45.467464125777774</v>
      </c>
      <c r="D216">
        <f t="shared" ca="1" si="78"/>
        <v>116</v>
      </c>
      <c r="E216" s="1">
        <f t="shared" ca="1" si="65"/>
        <v>32.422659131081211</v>
      </c>
      <c r="F216" s="1">
        <f t="shared" si="66"/>
        <v>20.822659131081213</v>
      </c>
      <c r="G216" s="1">
        <f t="shared" si="67"/>
        <v>6.8586</v>
      </c>
      <c r="H216" s="5">
        <f t="shared" si="79"/>
        <v>1</v>
      </c>
      <c r="I216" s="1">
        <f t="shared" ca="1" si="80"/>
        <v>25.437290058880464</v>
      </c>
      <c r="J216" s="1">
        <f t="shared" ca="1" si="81"/>
        <v>647.05572553961883</v>
      </c>
      <c r="K216" s="1">
        <f t="shared" ca="1" si="68"/>
        <v>25.760958182307569</v>
      </c>
      <c r="L216" s="1">
        <f t="shared" ca="1" si="69"/>
        <v>338.22631740966153</v>
      </c>
      <c r="M216" s="1">
        <f t="shared" ca="1" si="70"/>
        <v>839.87864966195082</v>
      </c>
      <c r="N216" s="1">
        <f t="shared" ca="1" si="71"/>
        <v>1091.5667745352382</v>
      </c>
      <c r="O216" s="1">
        <f t="shared" ca="1" si="72"/>
        <v>830.31566285397548</v>
      </c>
      <c r="P216" s="1">
        <f t="shared" ca="1" si="73"/>
        <v>328.74668529073926</v>
      </c>
      <c r="Q216" s="1">
        <f t="shared" ca="1" si="74"/>
        <v>31.309134656437745</v>
      </c>
      <c r="R216" s="1">
        <f t="shared" ca="1" si="75"/>
        <v>11.462662997165559</v>
      </c>
      <c r="S216" s="1">
        <f t="shared" ca="1" si="76"/>
        <v>24.386797519343123</v>
      </c>
      <c r="T216" s="1">
        <f t="shared" ca="1" si="77"/>
        <v>2.583092404000999</v>
      </c>
    </row>
    <row r="217" spans="1:20" x14ac:dyDescent="0.25">
      <c r="A217" s="1">
        <v>2.14</v>
      </c>
      <c r="B217" s="1">
        <f t="shared" si="63"/>
        <v>43.296136744000002</v>
      </c>
      <c r="C217" s="1">
        <f t="shared" si="64"/>
        <v>45.669782521777776</v>
      </c>
      <c r="D217">
        <f t="shared" ca="1" si="78"/>
        <v>-43</v>
      </c>
      <c r="E217" s="1">
        <f t="shared" ca="1" si="65"/>
        <v>16.473573037373686</v>
      </c>
      <c r="F217" s="1">
        <f t="shared" si="66"/>
        <v>20.773573037373687</v>
      </c>
      <c r="G217" s="1">
        <f t="shared" si="67"/>
        <v>6.8908000000000005</v>
      </c>
      <c r="H217" s="5">
        <f t="shared" si="79"/>
        <v>1</v>
      </c>
      <c r="I217" s="1">
        <f t="shared" ca="1" si="80"/>
        <v>9.4882039651729375</v>
      </c>
      <c r="J217" s="1">
        <f t="shared" ca="1" si="81"/>
        <v>90.026014484723447</v>
      </c>
      <c r="K217" s="1">
        <f t="shared" ca="1" si="68"/>
        <v>24.554762735674693</v>
      </c>
      <c r="L217" s="1">
        <f t="shared" ca="1" si="69"/>
        <v>468.58060513533559</v>
      </c>
      <c r="M217" s="1">
        <f t="shared" ca="1" si="70"/>
        <v>951.60409015501637</v>
      </c>
      <c r="N217" s="1">
        <f t="shared" ca="1" si="71"/>
        <v>1064.3696812466344</v>
      </c>
      <c r="O217" s="1">
        <f t="shared" ca="1" si="72"/>
        <v>686.61347649619813</v>
      </c>
      <c r="P217" s="1">
        <f t="shared" ca="1" si="73"/>
        <v>206.7460958005924</v>
      </c>
      <c r="Q217" s="1">
        <f t="shared" ca="1" si="74"/>
        <v>5.2764172678243471</v>
      </c>
      <c r="R217" s="1">
        <f t="shared" ca="1" si="75"/>
        <v>22.881127087688615</v>
      </c>
      <c r="S217" s="1">
        <f t="shared" ca="1" si="76"/>
        <v>14.297395534537651</v>
      </c>
      <c r="T217" s="1">
        <f t="shared" ca="1" si="77"/>
        <v>23.693075267144351</v>
      </c>
    </row>
    <row r="218" spans="1:20" x14ac:dyDescent="0.25">
      <c r="A218" s="1">
        <v>2.15</v>
      </c>
      <c r="B218" s="1">
        <f t="shared" si="63"/>
        <v>43.498455139999997</v>
      </c>
      <c r="C218" s="1">
        <f t="shared" si="64"/>
        <v>45.872100917777772</v>
      </c>
      <c r="D218">
        <f t="shared" ca="1" si="78"/>
        <v>-70</v>
      </c>
      <c r="E218" s="1">
        <f t="shared" ca="1" si="65"/>
        <v>13.090413310774714</v>
      </c>
      <c r="F218" s="1">
        <f t="shared" si="66"/>
        <v>20.090413310774714</v>
      </c>
      <c r="G218" s="1">
        <f t="shared" si="67"/>
        <v>6.923</v>
      </c>
      <c r="H218" s="5">
        <f t="shared" si="79"/>
        <v>1</v>
      </c>
      <c r="I218" s="1">
        <f t="shared" ca="1" si="80"/>
        <v>6.1050442385739654</v>
      </c>
      <c r="J218" s="1">
        <f t="shared" ca="1" si="81"/>
        <v>37.271565154945172</v>
      </c>
      <c r="K218" s="1">
        <f t="shared" ca="1" si="68"/>
        <v>22.61848327929237</v>
      </c>
      <c r="L218" s="1">
        <f t="shared" ca="1" si="69"/>
        <v>576.39605060870213</v>
      </c>
      <c r="M218" s="1">
        <f t="shared" ca="1" si="70"/>
        <v>992.06066049893479</v>
      </c>
      <c r="N218" s="1">
        <f t="shared" ca="1" si="71"/>
        <v>955.37409358307343</v>
      </c>
      <c r="O218" s="1">
        <f t="shared" ca="1" si="72"/>
        <v>506.37604687919253</v>
      </c>
      <c r="P218" s="1">
        <f t="shared" ca="1" si="73"/>
        <v>99.392104052304674</v>
      </c>
      <c r="Q218" s="1">
        <f t="shared" ca="1" si="74"/>
        <v>1.4084251093124409</v>
      </c>
      <c r="R218" s="1">
        <f t="shared" ca="1" si="75"/>
        <v>36.808668214963383</v>
      </c>
      <c r="S218" s="1">
        <f t="shared" ca="1" si="76"/>
        <v>6.3911377657208606</v>
      </c>
      <c r="T218" s="1">
        <f t="shared" ca="1" si="77"/>
        <v>62.031009238112347</v>
      </c>
    </row>
    <row r="219" spans="1:20" x14ac:dyDescent="0.25">
      <c r="A219" s="1">
        <v>2.16</v>
      </c>
      <c r="B219" s="1">
        <f t="shared" si="63"/>
        <v>43.700773536000007</v>
      </c>
      <c r="C219" s="1">
        <f t="shared" si="64"/>
        <v>46.074419313777781</v>
      </c>
      <c r="D219">
        <f t="shared" ca="1" si="78"/>
        <v>-60</v>
      </c>
      <c r="E219" s="1">
        <f t="shared" ca="1" si="65"/>
        <v>12.801048290735373</v>
      </c>
      <c r="F219" s="1">
        <f t="shared" si="66"/>
        <v>18.801048290735373</v>
      </c>
      <c r="G219" s="1">
        <f t="shared" si="67"/>
        <v>6.9552000000000014</v>
      </c>
      <c r="H219" s="5">
        <f t="shared" si="79"/>
        <v>1</v>
      </c>
      <c r="I219" s="1">
        <f t="shared" ca="1" si="80"/>
        <v>5.8156792185346244</v>
      </c>
      <c r="J219" s="1">
        <f t="shared" ca="1" si="81"/>
        <v>33.822124772895499</v>
      </c>
      <c r="K219" s="1">
        <f t="shared" ca="1" si="68"/>
        <v>20.03258056761711</v>
      </c>
      <c r="L219" s="1">
        <f t="shared" ca="1" si="69"/>
        <v>645.29062321149036</v>
      </c>
      <c r="M219" s="1">
        <f t="shared" ca="1" si="70"/>
        <v>955.40555613263223</v>
      </c>
      <c r="N219" s="1">
        <f t="shared" ca="1" si="71"/>
        <v>781.57433635713835</v>
      </c>
      <c r="O219" s="1">
        <f t="shared" ca="1" si="72"/>
        <v>318.6942911054262</v>
      </c>
      <c r="P219" s="1">
        <f t="shared" ca="1" si="73"/>
        <v>25.733553237676123</v>
      </c>
      <c r="Q219" s="1">
        <f t="shared" ca="1" si="74"/>
        <v>22.266817892383546</v>
      </c>
      <c r="R219" s="1">
        <f t="shared" ca="1" si="75"/>
        <v>51.615226522422766</v>
      </c>
      <c r="S219" s="1">
        <f t="shared" ca="1" si="76"/>
        <v>1.5166717490015147</v>
      </c>
      <c r="T219" s="1">
        <f t="shared" ca="1" si="77"/>
        <v>110.29616794028622</v>
      </c>
    </row>
    <row r="220" spans="1:20" x14ac:dyDescent="0.25">
      <c r="A220" s="1">
        <v>2.17</v>
      </c>
      <c r="B220" s="1">
        <f t="shared" si="63"/>
        <v>43.903091932000002</v>
      </c>
      <c r="C220" s="1">
        <f t="shared" si="64"/>
        <v>46.276737709777777</v>
      </c>
      <c r="D220">
        <f t="shared" ca="1" si="78"/>
        <v>-68</v>
      </c>
      <c r="E220" s="1">
        <f t="shared" ca="1" si="65"/>
        <v>10.15807543090526</v>
      </c>
      <c r="F220" s="1">
        <f t="shared" si="66"/>
        <v>16.958075430905261</v>
      </c>
      <c r="G220" s="1">
        <f t="shared" si="67"/>
        <v>6.9874000000000009</v>
      </c>
      <c r="H220" s="5">
        <f t="shared" si="79"/>
        <v>1</v>
      </c>
      <c r="I220" s="1">
        <f t="shared" ca="1" si="80"/>
        <v>3.1727063587045112</v>
      </c>
      <c r="J220" s="1">
        <f t="shared" ca="1" si="81"/>
        <v>10.066065638564039</v>
      </c>
      <c r="K220" s="1">
        <f t="shared" ca="1" si="68"/>
        <v>16.904510000461226</v>
      </c>
      <c r="L220" s="1">
        <f t="shared" ca="1" si="69"/>
        <v>665.30099219759984</v>
      </c>
      <c r="M220" s="1">
        <f t="shared" ca="1" si="70"/>
        <v>847.65711989939416</v>
      </c>
      <c r="N220" s="1">
        <f t="shared" ca="1" si="71"/>
        <v>570.19550454624425</v>
      </c>
      <c r="O220" s="1">
        <f t="shared" ca="1" si="72"/>
        <v>154.42058386456279</v>
      </c>
      <c r="P220" s="1">
        <f t="shared" ca="1" si="73"/>
        <v>1.500855731363167E-2</v>
      </c>
      <c r="Q220" s="1">
        <f t="shared" ca="1" si="74"/>
        <v>66.566022214765653</v>
      </c>
      <c r="R220" s="1">
        <f t="shared" ca="1" si="75"/>
        <v>65.445377941392721</v>
      </c>
      <c r="S220" s="1">
        <f t="shared" ca="1" si="76"/>
        <v>2.8692553386547455E-3</v>
      </c>
      <c r="T220" s="1">
        <f t="shared" ca="1" si="77"/>
        <v>159.54415632211874</v>
      </c>
    </row>
    <row r="221" spans="1:20" x14ac:dyDescent="0.25">
      <c r="A221" s="1">
        <v>2.1800000000000002</v>
      </c>
      <c r="B221" s="1">
        <f t="shared" si="63"/>
        <v>44.105410328000005</v>
      </c>
      <c r="C221" s="1">
        <f t="shared" si="64"/>
        <v>46.479056105777779</v>
      </c>
      <c r="D221">
        <f t="shared" ca="1" si="78"/>
        <v>-140</v>
      </c>
      <c r="E221" s="1">
        <f t="shared" ca="1" si="65"/>
        <v>0.63667567544312398</v>
      </c>
      <c r="F221" s="1">
        <f t="shared" si="66"/>
        <v>14.636675675443124</v>
      </c>
      <c r="G221" s="1">
        <f t="shared" si="67"/>
        <v>7.0196000000000014</v>
      </c>
      <c r="H221" s="5">
        <f t="shared" si="79"/>
        <v>1</v>
      </c>
      <c r="I221" s="1">
        <f t="shared" ca="1" si="80"/>
        <v>-6.3486933967576249</v>
      </c>
      <c r="J221" s="1">
        <f t="shared" ca="1" si="81"/>
        <v>40.305907846033868</v>
      </c>
      <c r="K221" s="1">
        <f t="shared" ca="1" si="68"/>
        <v>13.364256388125199</v>
      </c>
      <c r="L221" s="1">
        <f t="shared" ca="1" si="69"/>
        <v>634.13532162224055</v>
      </c>
      <c r="M221" s="1">
        <f t="shared" ca="1" si="70"/>
        <v>685.66909330878934</v>
      </c>
      <c r="N221" s="1">
        <f t="shared" ca="1" si="71"/>
        <v>354.56240049448519</v>
      </c>
      <c r="O221" s="1">
        <f t="shared" ca="1" si="72"/>
        <v>41.382648022170038</v>
      </c>
      <c r="P221" s="1">
        <f t="shared" ca="1" si="73"/>
        <v>29.316601639022146</v>
      </c>
      <c r="Q221" s="1">
        <f t="shared" ca="1" si="74"/>
        <v>129.26133601305017</v>
      </c>
      <c r="R221" s="1">
        <f t="shared" ca="1" si="75"/>
        <v>76.492167962064286</v>
      </c>
      <c r="S221" s="1">
        <f t="shared" ca="1" si="76"/>
        <v>1.6190508427386567</v>
      </c>
      <c r="T221" s="1">
        <f t="shared" ca="1" si="77"/>
        <v>200.7223957030651</v>
      </c>
    </row>
    <row r="222" spans="1:20" x14ac:dyDescent="0.25">
      <c r="A222" s="1">
        <v>2.19</v>
      </c>
      <c r="B222" s="1">
        <f t="shared" si="63"/>
        <v>44.307728724</v>
      </c>
      <c r="C222" s="1">
        <f t="shared" si="64"/>
        <v>46.681374501777775</v>
      </c>
      <c r="D222">
        <f t="shared" ca="1" si="78"/>
        <v>45</v>
      </c>
      <c r="E222" s="1">
        <f t="shared" ca="1" si="65"/>
        <v>16.431546580232837</v>
      </c>
      <c r="F222" s="1">
        <f t="shared" si="66"/>
        <v>11.931546580232837</v>
      </c>
      <c r="G222" s="1">
        <f t="shared" si="67"/>
        <v>7.0518000000000001</v>
      </c>
      <c r="H222" s="5">
        <f t="shared" si="79"/>
        <v>1</v>
      </c>
      <c r="I222" s="1">
        <f t="shared" ca="1" si="80"/>
        <v>9.446177508032088</v>
      </c>
      <c r="J222" s="1">
        <f t="shared" ca="1" si="81"/>
        <v>89.230269513251301</v>
      </c>
      <c r="K222" s="1">
        <f t="shared" ca="1" si="68"/>
        <v>9.5589325224526416</v>
      </c>
      <c r="L222" s="1">
        <f t="shared" ca="1" si="69"/>
        <v>557.26656592519976</v>
      </c>
      <c r="M222" s="1">
        <f t="shared" ca="1" si="70"/>
        <v>494.4999022400628</v>
      </c>
      <c r="N222" s="1">
        <f t="shared" ca="1" si="71"/>
        <v>169.03002279443095</v>
      </c>
      <c r="O222" s="1">
        <f t="shared" ca="1" si="72"/>
        <v>1.002795013059346E-2</v>
      </c>
      <c r="P222" s="1">
        <f t="shared" ca="1" si="73"/>
        <v>112.27622624156677</v>
      </c>
      <c r="Q222" s="1">
        <f t="shared" ca="1" si="74"/>
        <v>202.23416443256147</v>
      </c>
      <c r="R222" s="1">
        <f t="shared" ca="1" si="75"/>
        <v>83.26952931046435</v>
      </c>
      <c r="S222" s="1">
        <f t="shared" ca="1" si="76"/>
        <v>5.6292974671762037</v>
      </c>
      <c r="T222" s="1">
        <f t="shared" ca="1" si="77"/>
        <v>226.24220801058775</v>
      </c>
    </row>
    <row r="223" spans="1:20" x14ac:dyDescent="0.25">
      <c r="A223" s="1">
        <v>2.2000000000000002</v>
      </c>
      <c r="B223" s="1">
        <f t="shared" si="63"/>
        <v>44.510047120000003</v>
      </c>
      <c r="C223" s="1">
        <f t="shared" si="64"/>
        <v>46.883692897777777</v>
      </c>
      <c r="D223">
        <f t="shared" ca="1" si="78"/>
        <v>12</v>
      </c>
      <c r="E223" s="1">
        <f t="shared" ca="1" si="65"/>
        <v>10.153039287107315</v>
      </c>
      <c r="F223" s="1">
        <f t="shared" si="66"/>
        <v>8.9530392871073161</v>
      </c>
      <c r="G223" s="1">
        <f t="shared" si="67"/>
        <v>7.0840000000000005</v>
      </c>
      <c r="H223" s="5">
        <f t="shared" si="79"/>
        <v>1</v>
      </c>
      <c r="I223" s="1">
        <f t="shared" ca="1" si="80"/>
        <v>3.1676702149065665</v>
      </c>
      <c r="J223" s="1">
        <f t="shared" ca="1" si="81"/>
        <v>10.034134590406213</v>
      </c>
      <c r="K223" s="1">
        <f t="shared" ca="1" si="68"/>
        <v>5.6466660064474397</v>
      </c>
      <c r="L223" s="1">
        <f t="shared" ca="1" si="69"/>
        <v>446.88827196392873</v>
      </c>
      <c r="M223" s="1">
        <f t="shared" ca="1" si="70"/>
        <v>303.58490345819945</v>
      </c>
      <c r="N223" s="1">
        <f t="shared" ca="1" si="71"/>
        <v>43.741723833470488</v>
      </c>
      <c r="O223" s="1">
        <f t="shared" ca="1" si="72"/>
        <v>40.051279937472181</v>
      </c>
      <c r="P223" s="1">
        <f t="shared" ca="1" si="73"/>
        <v>239.11064459561007</v>
      </c>
      <c r="Q223" s="1">
        <f t="shared" ca="1" si="74"/>
        <v>275.4770612149178</v>
      </c>
      <c r="R223" s="1">
        <f t="shared" ca="1" si="75"/>
        <v>84.840531935937932</v>
      </c>
      <c r="S223" s="1">
        <f t="shared" ca="1" si="76"/>
        <v>10.932104271061554</v>
      </c>
      <c r="T223" s="1">
        <f t="shared" ca="1" si="77"/>
        <v>231.32007898096967</v>
      </c>
    </row>
    <row r="224" spans="1:20" x14ac:dyDescent="0.25">
      <c r="A224" s="1">
        <v>2.21</v>
      </c>
      <c r="B224" s="1">
        <f t="shared" si="63"/>
        <v>44.712365515999998</v>
      </c>
      <c r="C224" s="1">
        <f t="shared" si="64"/>
        <v>47.086011293777773</v>
      </c>
      <c r="D224">
        <f t="shared" ca="1" si="78"/>
        <v>-54</v>
      </c>
      <c r="E224" s="1">
        <f t="shared" ca="1" si="65"/>
        <v>0.4226569366512809</v>
      </c>
      <c r="F224" s="1">
        <f t="shared" si="66"/>
        <v>5.8226569366512813</v>
      </c>
      <c r="G224" s="1">
        <f t="shared" si="67"/>
        <v>7.1162000000000001</v>
      </c>
      <c r="H224" s="5">
        <f t="shared" si="79"/>
        <v>1</v>
      </c>
      <c r="I224" s="1">
        <f t="shared" ca="1" si="80"/>
        <v>-6.562712135549468</v>
      </c>
      <c r="J224" s="1">
        <f t="shared" ca="1" si="81"/>
        <v>43.06919057408826</v>
      </c>
      <c r="K224" s="1">
        <f t="shared" ca="1" si="68"/>
        <v>1.7900283710305187</v>
      </c>
      <c r="L224" s="1">
        <f t="shared" ca="1" si="69"/>
        <v>319.92033209858619</v>
      </c>
      <c r="M224" s="1">
        <f t="shared" ca="1" si="70"/>
        <v>142.29288714764198</v>
      </c>
      <c r="N224" s="1">
        <f t="shared" ca="1" si="71"/>
        <v>8.120529408542276E-3</v>
      </c>
      <c r="O224" s="1">
        <f t="shared" ca="1" si="72"/>
        <v>158.89821405623471</v>
      </c>
      <c r="P224" s="1">
        <f t="shared" ca="1" si="73"/>
        <v>392.95199334340941</v>
      </c>
      <c r="Q224" s="1">
        <f t="shared" ca="1" si="74"/>
        <v>338.60052320777208</v>
      </c>
      <c r="R224" s="1">
        <f t="shared" ca="1" si="75"/>
        <v>80.96513480131901</v>
      </c>
      <c r="S224" s="1">
        <f t="shared" ca="1" si="76"/>
        <v>16.262093148260568</v>
      </c>
      <c r="T224" s="1">
        <f t="shared" ca="1" si="77"/>
        <v>214.85558603767748</v>
      </c>
    </row>
    <row r="225" spans="1:20" x14ac:dyDescent="0.25">
      <c r="A225" s="1">
        <v>2.2200000000000002</v>
      </c>
      <c r="B225" s="1">
        <f t="shared" si="63"/>
        <v>44.914683912000008</v>
      </c>
      <c r="C225" s="1">
        <f t="shared" si="64"/>
        <v>47.288329689777783</v>
      </c>
      <c r="D225">
        <f t="shared" ca="1" si="78"/>
        <v>-126</v>
      </c>
      <c r="E225" s="1">
        <f t="shared" ca="1" si="65"/>
        <v>-9.9319018458246386</v>
      </c>
      <c r="F225" s="1">
        <f t="shared" si="66"/>
        <v>2.6680981541753614</v>
      </c>
      <c r="G225" s="1">
        <f t="shared" si="67"/>
        <v>7.1484000000000014</v>
      </c>
      <c r="H225" s="5">
        <f t="shared" si="79"/>
        <v>1</v>
      </c>
      <c r="I225" s="1">
        <f t="shared" ca="1" si="80"/>
        <v>-16.917270918025388</v>
      </c>
      <c r="J225" s="1">
        <f t="shared" ca="1" si="81"/>
        <v>286.19405531386752</v>
      </c>
      <c r="K225" s="1">
        <f t="shared" ca="1" si="68"/>
        <v>-1.8507204725605089</v>
      </c>
      <c r="L225" s="1">
        <f t="shared" ca="1" si="69"/>
        <v>195.38506580762657</v>
      </c>
      <c r="M225" s="1">
        <f t="shared" ca="1" si="70"/>
        <v>35.533171248747081</v>
      </c>
      <c r="N225" s="1">
        <f t="shared" ca="1" si="71"/>
        <v>47.006851528855059</v>
      </c>
      <c r="O225" s="1">
        <f t="shared" ca="1" si="72"/>
        <v>341.79087702467336</v>
      </c>
      <c r="P225" s="1">
        <f t="shared" ca="1" si="73"/>
        <v>552.3108574208419</v>
      </c>
      <c r="Q225" s="1">
        <f t="shared" ca="1" si="74"/>
        <v>382.42968702475736</v>
      </c>
      <c r="R225" s="1">
        <f t="shared" ca="1" si="75"/>
        <v>72.143366917217037</v>
      </c>
      <c r="S225" s="1">
        <f t="shared" ca="1" si="76"/>
        <v>20.419721781335053</v>
      </c>
      <c r="T225" s="1">
        <f t="shared" ca="1" si="77"/>
        <v>179.68844017231561</v>
      </c>
    </row>
    <row r="226" spans="1:20" x14ac:dyDescent="0.25">
      <c r="A226" s="1">
        <v>2.23</v>
      </c>
      <c r="B226" s="1">
        <f t="shared" si="63"/>
        <v>45.117002308000004</v>
      </c>
      <c r="C226" s="1">
        <f t="shared" si="64"/>
        <v>47.490648085777778</v>
      </c>
      <c r="D226">
        <f t="shared" ca="1" si="78"/>
        <v>62</v>
      </c>
      <c r="E226" s="1">
        <f t="shared" ca="1" si="65"/>
        <v>5.818047801427336</v>
      </c>
      <c r="F226" s="1">
        <f t="shared" si="66"/>
        <v>-0.38195219857266416</v>
      </c>
      <c r="G226" s="1">
        <f t="shared" si="67"/>
        <v>7.180600000000001</v>
      </c>
      <c r="H226" s="5">
        <f t="shared" si="79"/>
        <v>1</v>
      </c>
      <c r="I226" s="1">
        <f t="shared" ca="1" si="80"/>
        <v>-1.1673212707734129</v>
      </c>
      <c r="J226" s="1">
        <f t="shared" ca="1" si="81"/>
        <v>1.3626389492000555</v>
      </c>
      <c r="K226" s="1">
        <f t="shared" ca="1" si="68"/>
        <v>-5.1242917226093549</v>
      </c>
      <c r="L226" s="1">
        <f t="shared" ca="1" si="69"/>
        <v>91.555896950191951</v>
      </c>
      <c r="M226" s="1">
        <f t="shared" ca="1" si="70"/>
        <v>6.4677784311905656E-2</v>
      </c>
      <c r="N226" s="1">
        <f t="shared" ca="1" si="71"/>
        <v>180.30433834602871</v>
      </c>
      <c r="O226" s="1">
        <f t="shared" ca="1" si="72"/>
        <v>563.89017633419962</v>
      </c>
      <c r="P226" s="1">
        <f t="shared" ca="1" si="73"/>
        <v>694.29855918968997</v>
      </c>
      <c r="Q226" s="1">
        <f t="shared" ca="1" si="74"/>
        <v>400.44114330361805</v>
      </c>
      <c r="R226" s="1">
        <f t="shared" ca="1" si="75"/>
        <v>59.546076271224557</v>
      </c>
      <c r="S226" s="1">
        <f t="shared" ca="1" si="76"/>
        <v>22.489784161240546</v>
      </c>
      <c r="T226" s="1">
        <f t="shared" ca="1" si="77"/>
        <v>132.1800657080687</v>
      </c>
    </row>
    <row r="227" spans="1:20" x14ac:dyDescent="0.25">
      <c r="A227" s="1">
        <v>2.2400000000000002</v>
      </c>
      <c r="B227" s="1">
        <f t="shared" si="63"/>
        <v>45.319320704000006</v>
      </c>
      <c r="C227" s="1">
        <f t="shared" si="64"/>
        <v>47.692966481777781</v>
      </c>
      <c r="D227">
        <f t="shared" ca="1" si="78"/>
        <v>-26</v>
      </c>
      <c r="E227" s="1">
        <f t="shared" ca="1" si="65"/>
        <v>-5.8030725035379422</v>
      </c>
      <c r="F227" s="1">
        <f t="shared" si="66"/>
        <v>-3.2030725035379426</v>
      </c>
      <c r="G227" s="1">
        <f t="shared" si="67"/>
        <v>7.2128000000000014</v>
      </c>
      <c r="H227" s="5">
        <f t="shared" si="79"/>
        <v>1</v>
      </c>
      <c r="I227" s="1">
        <f t="shared" ca="1" si="80"/>
        <v>-12.788441575738691</v>
      </c>
      <c r="J227" s="1">
        <f t="shared" ca="1" si="81"/>
        <v>163.54423793608188</v>
      </c>
      <c r="K227" s="1">
        <f t="shared" ca="1" si="68"/>
        <v>-7.8946543885077656</v>
      </c>
      <c r="L227" s="1">
        <f t="shared" ca="1" si="69"/>
        <v>23.30129729476338</v>
      </c>
      <c r="M227" s="1">
        <f t="shared" ca="1" si="70"/>
        <v>42.046832499471762</v>
      </c>
      <c r="N227" s="1">
        <f t="shared" ca="1" si="71"/>
        <v>382.42589873167088</v>
      </c>
      <c r="O227" s="1">
        <f t="shared" ca="1" si="72"/>
        <v>793.91790654291333</v>
      </c>
      <c r="P227" s="1">
        <f t="shared" ca="1" si="73"/>
        <v>798.11785382256573</v>
      </c>
      <c r="Q227" s="1">
        <f t="shared" ca="1" si="74"/>
        <v>389.81139983162331</v>
      </c>
      <c r="R227" s="1">
        <f t="shared" ca="1" si="75"/>
        <v>44.84301622237048</v>
      </c>
      <c r="S227" s="1">
        <f t="shared" ca="1" si="76"/>
        <v>22.010940583376996</v>
      </c>
      <c r="T227" s="1">
        <f t="shared" ca="1" si="77"/>
        <v>81.179127413144641</v>
      </c>
    </row>
    <row r="228" spans="1:20" x14ac:dyDescent="0.25">
      <c r="A228" s="1">
        <v>2.25</v>
      </c>
      <c r="B228" s="1">
        <f t="shared" si="63"/>
        <v>45.521639100000002</v>
      </c>
      <c r="C228" s="1">
        <f t="shared" si="64"/>
        <v>47.895284877777776</v>
      </c>
      <c r="D228">
        <f t="shared" ca="1" si="78"/>
        <v>-38</v>
      </c>
      <c r="E228" s="1">
        <f t="shared" ca="1" si="65"/>
        <v>-9.4801799547082943</v>
      </c>
      <c r="F228" s="1">
        <f t="shared" si="66"/>
        <v>-5.6801799547082936</v>
      </c>
      <c r="G228" s="1">
        <f t="shared" si="67"/>
        <v>7.2450000000000001</v>
      </c>
      <c r="H228" s="5">
        <f t="shared" si="79"/>
        <v>1</v>
      </c>
      <c r="I228" s="1">
        <f t="shared" ca="1" si="80"/>
        <v>-16.465549026909045</v>
      </c>
      <c r="J228" s="1">
        <f t="shared" ca="1" si="81"/>
        <v>271.11430475754543</v>
      </c>
      <c r="K228" s="1">
        <f t="shared" ca="1" si="68"/>
        <v>-10.046687964544097</v>
      </c>
      <c r="L228" s="1">
        <f t="shared" ca="1" si="69"/>
        <v>4.5356483279199939E-3</v>
      </c>
      <c r="M228" s="1">
        <f t="shared" ca="1" si="70"/>
        <v>156.18172108455423</v>
      </c>
      <c r="N228" s="1">
        <f t="shared" ca="1" si="71"/>
        <v>625.39144809520735</v>
      </c>
      <c r="O228" s="1">
        <f t="shared" ca="1" si="72"/>
        <v>998.82064117481957</v>
      </c>
      <c r="P228" s="1">
        <f t="shared" ca="1" si="73"/>
        <v>848.28283677424565</v>
      </c>
      <c r="Q228" s="1">
        <f t="shared" ca="1" si="74"/>
        <v>351.90630182148612</v>
      </c>
      <c r="R228" s="1">
        <f t="shared" ca="1" si="75"/>
        <v>29.954302629364648</v>
      </c>
      <c r="S228" s="1">
        <f t="shared" ca="1" si="76"/>
        <v>19.066392199960223</v>
      </c>
      <c r="T228" s="1">
        <f t="shared" ca="1" si="77"/>
        <v>36.536259679383299</v>
      </c>
    </row>
    <row r="229" spans="1:20" x14ac:dyDescent="0.25">
      <c r="A229" s="1">
        <v>2.2599999999999998</v>
      </c>
      <c r="B229" s="1">
        <f t="shared" si="63"/>
        <v>45.723957495999997</v>
      </c>
      <c r="C229" s="1">
        <f t="shared" si="64"/>
        <v>48.097603273777771</v>
      </c>
      <c r="D229">
        <f t="shared" ca="1" si="78"/>
        <v>95</v>
      </c>
      <c r="E229" s="1">
        <f t="shared" ca="1" si="65"/>
        <v>1.787774834492188</v>
      </c>
      <c r="F229" s="1">
        <f t="shared" si="66"/>
        <v>-7.712225165507812</v>
      </c>
      <c r="G229" s="1">
        <f t="shared" si="67"/>
        <v>7.2771999999999997</v>
      </c>
      <c r="H229" s="5">
        <f t="shared" si="79"/>
        <v>1</v>
      </c>
      <c r="I229" s="1">
        <f t="shared" ca="1" si="80"/>
        <v>-5.1975942377085609</v>
      </c>
      <c r="J229" s="1">
        <f t="shared" ca="1" si="81"/>
        <v>27.014985859861238</v>
      </c>
      <c r="K229" s="1">
        <f t="shared" ca="1" si="68"/>
        <v>-11.49096618294845</v>
      </c>
      <c r="L229" s="1">
        <f t="shared" ca="1" si="69"/>
        <v>24.343315224868682</v>
      </c>
      <c r="M229" s="1">
        <f t="shared" ca="1" si="70"/>
        <v>326.55695222343462</v>
      </c>
      <c r="N229" s="1">
        <f t="shared" ca="1" si="71"/>
        <v>874.83737387916597</v>
      </c>
      <c r="O229" s="1">
        <f t="shared" ca="1" si="72"/>
        <v>1148.7522783282507</v>
      </c>
      <c r="P229" s="1">
        <f t="shared" ca="1" si="73"/>
        <v>837.06406653808187</v>
      </c>
      <c r="Q229" s="1">
        <f t="shared" ca="1" si="74"/>
        <v>292.12634571863441</v>
      </c>
      <c r="R229" s="1">
        <f t="shared" ca="1" si="75"/>
        <v>16.763572437657341</v>
      </c>
      <c r="S229" s="1">
        <f t="shared" ca="1" si="76"/>
        <v>14.278883676888304</v>
      </c>
      <c r="T229" s="1">
        <f t="shared" ca="1" si="77"/>
        <v>7.4128673494285238</v>
      </c>
    </row>
    <row r="230" spans="1:20" x14ac:dyDescent="0.25">
      <c r="A230" s="1">
        <v>2.27</v>
      </c>
      <c r="B230" s="1">
        <f t="shared" si="63"/>
        <v>45.926275892</v>
      </c>
      <c r="C230" s="1">
        <f t="shared" si="64"/>
        <v>48.299921669777774</v>
      </c>
      <c r="D230">
        <f t="shared" ca="1" si="78"/>
        <v>-36</v>
      </c>
      <c r="E230" s="1">
        <f t="shared" ca="1" si="65"/>
        <v>-12.816314306704792</v>
      </c>
      <c r="F230" s="1">
        <f t="shared" si="66"/>
        <v>-9.2163143067047919</v>
      </c>
      <c r="G230" s="1">
        <f t="shared" si="67"/>
        <v>7.3094000000000001</v>
      </c>
      <c r="H230" s="5">
        <f t="shared" si="79"/>
        <v>1</v>
      </c>
      <c r="I230" s="1">
        <f t="shared" ca="1" si="80"/>
        <v>-19.80168337890554</v>
      </c>
      <c r="J230" s="1">
        <f t="shared" ca="1" si="81"/>
        <v>392.10666463842392</v>
      </c>
      <c r="K230" s="1">
        <f t="shared" ca="1" si="68"/>
        <v>-12.167473060637795</v>
      </c>
      <c r="L230" s="1">
        <f t="shared" ca="1" si="69"/>
        <v>92.078558473623687</v>
      </c>
      <c r="M230" s="1">
        <f t="shared" ca="1" si="70"/>
        <v>529.04542992208064</v>
      </c>
      <c r="N230" s="1">
        <f t="shared" ca="1" si="71"/>
        <v>1095.1058457564768</v>
      </c>
      <c r="O230" s="1">
        <f t="shared" ca="1" si="72"/>
        <v>1221.6154713602664</v>
      </c>
      <c r="P230" s="1">
        <f t="shared" ca="1" si="73"/>
        <v>765.76922650619053</v>
      </c>
      <c r="Q230" s="1">
        <f t="shared" ca="1" si="74"/>
        <v>219.12315014754316</v>
      </c>
      <c r="R230" s="1">
        <f t="shared" ca="1" si="75"/>
        <v>6.8375106908045113</v>
      </c>
      <c r="S230" s="1">
        <f t="shared" ca="1" si="76"/>
        <v>8.7093379909153921</v>
      </c>
      <c r="T230" s="1">
        <f t="shared" ca="1" si="77"/>
        <v>0.6683088864447807</v>
      </c>
    </row>
    <row r="231" spans="1:20" x14ac:dyDescent="0.25">
      <c r="A231" s="1">
        <v>2.2799999999999998</v>
      </c>
      <c r="B231" s="1">
        <f t="shared" si="63"/>
        <v>46.128594287999995</v>
      </c>
      <c r="C231" s="1">
        <f t="shared" si="64"/>
        <v>48.502240065777769</v>
      </c>
      <c r="D231">
        <f t="shared" ca="1" si="78"/>
        <v>-138</v>
      </c>
      <c r="E231" s="1">
        <f t="shared" ca="1" si="65"/>
        <v>-23.93109061922847</v>
      </c>
      <c r="F231" s="1">
        <f t="shared" si="66"/>
        <v>-10.13109061922847</v>
      </c>
      <c r="G231" s="1">
        <f t="shared" si="67"/>
        <v>7.3415999999999997</v>
      </c>
      <c r="H231" s="5">
        <f t="shared" si="79"/>
        <v>1</v>
      </c>
      <c r="I231" s="1">
        <f t="shared" ca="1" si="80"/>
        <v>-30.916459691429218</v>
      </c>
      <c r="J231" s="1">
        <f t="shared" ca="1" si="81"/>
        <v>955.82747985176763</v>
      </c>
      <c r="K231" s="1">
        <f t="shared" ca="1" si="68"/>
        <v>-12.048096821910105</v>
      </c>
      <c r="L231" s="1">
        <f t="shared" ca="1" si="69"/>
        <v>192.84950250917129</v>
      </c>
      <c r="M231" s="1">
        <f t="shared" ca="1" si="70"/>
        <v>734.88955126860344</v>
      </c>
      <c r="N231" s="1">
        <f t="shared" ca="1" si="71"/>
        <v>1254.5369993409927</v>
      </c>
      <c r="O231" s="1">
        <f t="shared" ca="1" si="72"/>
        <v>1206.4639296004666</v>
      </c>
      <c r="P231" s="1">
        <f t="shared" ca="1" si="73"/>
        <v>644.64620178392443</v>
      </c>
      <c r="Q231" s="1">
        <f t="shared" ca="1" si="74"/>
        <v>143.50169999991473</v>
      </c>
      <c r="R231" s="1">
        <f t="shared" ca="1" si="75"/>
        <v>1.1957213633699355</v>
      </c>
      <c r="S231" s="1">
        <f t="shared" ca="1" si="76"/>
        <v>3.6749127811198643</v>
      </c>
      <c r="T231" s="1">
        <f t="shared" ca="1" si="77"/>
        <v>19.601675509073427</v>
      </c>
    </row>
    <row r="232" spans="1:20" x14ac:dyDescent="0.25">
      <c r="A232" s="1">
        <v>2.29</v>
      </c>
      <c r="B232" s="1">
        <f t="shared" si="63"/>
        <v>46.330912684000005</v>
      </c>
      <c r="C232" s="1">
        <f t="shared" si="64"/>
        <v>48.704558461777779</v>
      </c>
      <c r="D232">
        <f t="shared" ca="1" si="78"/>
        <v>75</v>
      </c>
      <c r="E232" s="1">
        <f t="shared" ca="1" si="65"/>
        <v>-2.9192373588290259</v>
      </c>
      <c r="F232" s="1">
        <f t="shared" si="66"/>
        <v>-10.419237358829026</v>
      </c>
      <c r="G232" s="1">
        <f t="shared" si="67"/>
        <v>7.373800000000001</v>
      </c>
      <c r="H232" s="5">
        <f t="shared" si="79"/>
        <v>1</v>
      </c>
      <c r="I232" s="1">
        <f t="shared" ca="1" si="80"/>
        <v>-9.9046064310297748</v>
      </c>
      <c r="J232" s="1">
        <f t="shared" ca="1" si="81"/>
        <v>98.101228553596371</v>
      </c>
      <c r="K232" s="1">
        <f t="shared" ca="1" si="68"/>
        <v>-11.137798063853038</v>
      </c>
      <c r="L232" s="1">
        <f t="shared" ca="1" si="69"/>
        <v>311.82583477514783</v>
      </c>
      <c r="M232" s="1">
        <f t="shared" ca="1" si="70"/>
        <v>914.92689594985916</v>
      </c>
      <c r="N232" s="1">
        <f t="shared" ca="1" si="71"/>
        <v>1330.169093246883</v>
      </c>
      <c r="O232" s="1">
        <f t="shared" ca="1" si="72"/>
        <v>1105.236989298862</v>
      </c>
      <c r="P232" s="1">
        <f t="shared" ca="1" si="73"/>
        <v>491.40739811018943</v>
      </c>
      <c r="Q232" s="1">
        <f t="shared" ca="1" si="74"/>
        <v>76.205610954768886</v>
      </c>
      <c r="R232" s="1">
        <f t="shared" ca="1" si="75"/>
        <v>0.16723963286044216</v>
      </c>
      <c r="S232" s="1">
        <f t="shared" ca="1" si="76"/>
        <v>0.516329486804606</v>
      </c>
      <c r="T232" s="1">
        <f t="shared" ca="1" si="77"/>
        <v>63.269315307717441</v>
      </c>
    </row>
    <row r="233" spans="1:20" x14ac:dyDescent="0.25">
      <c r="A233" s="1">
        <v>2.2999999999999998</v>
      </c>
      <c r="B233" s="1">
        <f t="shared" si="63"/>
        <v>46.53323108</v>
      </c>
      <c r="C233" s="1">
        <f t="shared" si="64"/>
        <v>48.906876857777775</v>
      </c>
      <c r="D233">
        <f t="shared" ca="1" si="78"/>
        <v>-122</v>
      </c>
      <c r="E233" s="1">
        <f t="shared" ca="1" si="65"/>
        <v>-22.26900006920831</v>
      </c>
      <c r="F233" s="1">
        <f t="shared" si="66"/>
        <v>-10.069000069208311</v>
      </c>
      <c r="G233" s="1">
        <f t="shared" si="67"/>
        <v>7.4060000000000006</v>
      </c>
      <c r="H233" s="5">
        <f t="shared" si="79"/>
        <v>1</v>
      </c>
      <c r="I233" s="1">
        <f t="shared" ca="1" si="80"/>
        <v>-29.254369141409057</v>
      </c>
      <c r="J233" s="1">
        <f t="shared" ca="1" si="81"/>
        <v>855.81811386182653</v>
      </c>
      <c r="K233" s="1">
        <f t="shared" ca="1" si="68"/>
        <v>-9.474403622160759</v>
      </c>
      <c r="L233" s="1">
        <f t="shared" ca="1" si="69"/>
        <v>431.94814333975432</v>
      </c>
      <c r="M233" s="1">
        <f t="shared" ca="1" si="70"/>
        <v>1043.8268113265067</v>
      </c>
      <c r="N233" s="1">
        <f t="shared" ca="1" si="71"/>
        <v>1311.1413792871683</v>
      </c>
      <c r="O233" s="1">
        <f t="shared" ca="1" si="72"/>
        <v>932.54964767606839</v>
      </c>
      <c r="P233" s="1">
        <f t="shared" ca="1" si="73"/>
        <v>328.58878779510161</v>
      </c>
      <c r="Q233" s="1">
        <f t="shared" ca="1" si="74"/>
        <v>26.835250104425796</v>
      </c>
      <c r="R233" s="1">
        <f t="shared" ca="1" si="75"/>
        <v>3.3564740345506392</v>
      </c>
      <c r="S233" s="1">
        <f t="shared" ca="1" si="76"/>
        <v>0.35354493484157229</v>
      </c>
      <c r="T233" s="1">
        <f t="shared" ca="1" si="77"/>
        <v>126.50575758802084</v>
      </c>
    </row>
    <row r="234" spans="1:20" x14ac:dyDescent="0.25">
      <c r="A234" s="1">
        <v>2.31</v>
      </c>
      <c r="B234" s="1">
        <f t="shared" si="63"/>
        <v>46.735549476000003</v>
      </c>
      <c r="C234" s="1">
        <f t="shared" si="64"/>
        <v>49.109195253777777</v>
      </c>
      <c r="D234">
        <f t="shared" ca="1" si="78"/>
        <v>-137</v>
      </c>
      <c r="E234" s="1">
        <f t="shared" ca="1" si="65"/>
        <v>-22.794666085078219</v>
      </c>
      <c r="F234" s="1">
        <f t="shared" si="66"/>
        <v>-9.0946660850782219</v>
      </c>
      <c r="G234" s="1">
        <f t="shared" si="67"/>
        <v>7.438200000000001</v>
      </c>
      <c r="H234" s="5">
        <f t="shared" si="79"/>
        <v>1</v>
      </c>
      <c r="I234" s="1">
        <f t="shared" ca="1" si="80"/>
        <v>-29.780035157278967</v>
      </c>
      <c r="J234" s="1">
        <f t="shared" ca="1" si="81"/>
        <v>886.85049396877127</v>
      </c>
      <c r="K234" s="1">
        <f t="shared" ca="1" si="68"/>
        <v>-7.1270347031220602</v>
      </c>
      <c r="L234" s="1">
        <f t="shared" ca="1" si="69"/>
        <v>536.41207094075287</v>
      </c>
      <c r="M234" s="1">
        <f t="shared" ca="1" si="70"/>
        <v>1103.7143063037299</v>
      </c>
      <c r="N234" s="1">
        <f t="shared" ca="1" si="71"/>
        <v>1200.2903700133022</v>
      </c>
      <c r="O234" s="1">
        <f t="shared" ca="1" si="72"/>
        <v>713.55728191214178</v>
      </c>
      <c r="P234" s="1">
        <f t="shared" ca="1" si="73"/>
        <v>180.14102509899556</v>
      </c>
      <c r="Q234" s="1">
        <f t="shared" ca="1" si="74"/>
        <v>2.162344594272684</v>
      </c>
      <c r="R234" s="1">
        <f t="shared" ca="1" si="75"/>
        <v>9.7241219753822712</v>
      </c>
      <c r="S234" s="1">
        <f t="shared" ca="1" si="76"/>
        <v>3.8715732552587148</v>
      </c>
      <c r="T234" s="1">
        <f t="shared" ca="1" si="77"/>
        <v>200.65895837569755</v>
      </c>
    </row>
    <row r="235" spans="1:20" x14ac:dyDescent="0.25">
      <c r="A235" s="1">
        <v>2.3199999999999998</v>
      </c>
      <c r="B235" s="1">
        <f t="shared" si="63"/>
        <v>46.937867871999998</v>
      </c>
      <c r="C235" s="1">
        <f t="shared" si="64"/>
        <v>49.311513649777773</v>
      </c>
      <c r="D235">
        <f t="shared" ca="1" si="78"/>
        <v>37</v>
      </c>
      <c r="E235" s="1">
        <f t="shared" ca="1" si="65"/>
        <v>-3.8359817046343272</v>
      </c>
      <c r="F235" s="1">
        <f t="shared" si="66"/>
        <v>-7.5359817046343274</v>
      </c>
      <c r="G235" s="1">
        <f t="shared" si="67"/>
        <v>7.4703999999999997</v>
      </c>
      <c r="H235" s="5">
        <f t="shared" si="79"/>
        <v>1</v>
      </c>
      <c r="I235" s="1">
        <f t="shared" ca="1" si="80"/>
        <v>-10.821350776835075</v>
      </c>
      <c r="J235" s="1">
        <f t="shared" ca="1" si="81"/>
        <v>117.10163263530909</v>
      </c>
      <c r="K235" s="1">
        <f t="shared" ca="1" si="68"/>
        <v>-4.1932345996703617</v>
      </c>
      <c r="L235" s="1">
        <f t="shared" ca="1" si="69"/>
        <v>611.02881829706598</v>
      </c>
      <c r="M235" s="1">
        <f t="shared" ca="1" si="70"/>
        <v>1086.6569679640495</v>
      </c>
      <c r="N235" s="1">
        <f t="shared" ca="1" si="71"/>
        <v>1013.702692569248</v>
      </c>
      <c r="O235" s="1">
        <f t="shared" ca="1" si="72"/>
        <v>480.20932971567936</v>
      </c>
      <c r="P235" s="1">
        <f t="shared" ca="1" si="73"/>
        <v>67.773944725472205</v>
      </c>
      <c r="Q235" s="1">
        <f t="shared" ca="1" si="74"/>
        <v>5.0769907566866683</v>
      </c>
      <c r="R235" s="1">
        <f t="shared" ca="1" si="75"/>
        <v>17.770333388903367</v>
      </c>
      <c r="S235" s="1">
        <f t="shared" ca="1" si="76"/>
        <v>11.173958207744974</v>
      </c>
      <c r="T235" s="1">
        <f t="shared" ca="1" si="77"/>
        <v>274.93018635342122</v>
      </c>
    </row>
    <row r="236" spans="1:20" x14ac:dyDescent="0.25">
      <c r="A236" s="1">
        <v>2.33</v>
      </c>
      <c r="B236" s="1">
        <f t="shared" si="63"/>
        <v>47.140186268000001</v>
      </c>
      <c r="C236" s="1">
        <f t="shared" si="64"/>
        <v>49.513832045777775</v>
      </c>
      <c r="D236">
        <f t="shared" ca="1" si="78"/>
        <v>-85</v>
      </c>
      <c r="E236" s="1">
        <f t="shared" ca="1" si="65"/>
        <v>-13.956530806902459</v>
      </c>
      <c r="F236" s="1">
        <f t="shared" si="66"/>
        <v>-5.4565308069024585</v>
      </c>
      <c r="G236" s="1">
        <f t="shared" si="67"/>
        <v>7.5026000000000002</v>
      </c>
      <c r="H236" s="5">
        <f t="shared" si="79"/>
        <v>1</v>
      </c>
      <c r="I236" s="1">
        <f t="shared" ca="1" si="80"/>
        <v>-20.941899879103207</v>
      </c>
      <c r="J236" s="1">
        <f t="shared" ca="1" si="81"/>
        <v>438.56317054638293</v>
      </c>
      <c r="K236" s="1">
        <f t="shared" ca="1" si="68"/>
        <v>-0.79491534726637703</v>
      </c>
      <c r="L236" s="1">
        <f t="shared" ca="1" si="69"/>
        <v>646.12642100496396</v>
      </c>
      <c r="M236" s="1">
        <f t="shared" ca="1" si="70"/>
        <v>995.66611792135598</v>
      </c>
      <c r="N236" s="1">
        <f t="shared" ca="1" si="71"/>
        <v>778.29549692545345</v>
      </c>
      <c r="O236" s="1">
        <f t="shared" ca="1" si="72"/>
        <v>266.45492583417746</v>
      </c>
      <c r="P236" s="1">
        <f t="shared" ca="1" si="73"/>
        <v>7.6197810447104475</v>
      </c>
      <c r="Q236" s="1">
        <f t="shared" ca="1" si="74"/>
        <v>34.13756089475438</v>
      </c>
      <c r="R236" s="1">
        <f t="shared" ca="1" si="75"/>
        <v>25.791007344821363</v>
      </c>
      <c r="S236" s="1">
        <f t="shared" ca="1" si="76"/>
        <v>21.730658693518116</v>
      </c>
      <c r="T236" s="1">
        <f t="shared" ca="1" si="77"/>
        <v>338.10474317826566</v>
      </c>
    </row>
    <row r="237" spans="1:20" x14ac:dyDescent="0.25">
      <c r="A237" s="1">
        <v>2.34</v>
      </c>
      <c r="B237" s="1">
        <f t="shared" si="63"/>
        <v>47.342504663999996</v>
      </c>
      <c r="C237" s="1">
        <f t="shared" si="64"/>
        <v>49.716150441777771</v>
      </c>
      <c r="D237">
        <f t="shared" ca="1" si="78"/>
        <v>-128</v>
      </c>
      <c r="E237" s="1">
        <f t="shared" ca="1" si="65"/>
        <v>-15.741141055507715</v>
      </c>
      <c r="F237" s="1">
        <f t="shared" si="66"/>
        <v>-2.941141055507714</v>
      </c>
      <c r="G237" s="1">
        <f t="shared" si="67"/>
        <v>7.5347999999999997</v>
      </c>
      <c r="H237" s="5">
        <f t="shared" si="79"/>
        <v>1</v>
      </c>
      <c r="I237" s="1">
        <f t="shared" ca="1" si="80"/>
        <v>-22.726510127708465</v>
      </c>
      <c r="J237" s="1">
        <f t="shared" ca="1" si="81"/>
        <v>516.4942625848355</v>
      </c>
      <c r="K237" s="1">
        <f t="shared" ca="1" si="68"/>
        <v>2.9267082464684799</v>
      </c>
      <c r="L237" s="1">
        <f t="shared" ca="1" si="69"/>
        <v>637.73580581868021</v>
      </c>
      <c r="M237" s="1">
        <f t="shared" ca="1" si="70"/>
        <v>844.08793268174418</v>
      </c>
      <c r="N237" s="1">
        <f t="shared" ca="1" si="71"/>
        <v>527.79188521683761</v>
      </c>
      <c r="O237" s="1">
        <f t="shared" ca="1" si="72"/>
        <v>103.12734070072077</v>
      </c>
      <c r="P237" s="1">
        <f t="shared" ca="1" si="73"/>
        <v>7.7367312789694225</v>
      </c>
      <c r="Q237" s="1">
        <f t="shared" ca="1" si="74"/>
        <v>83.800743032411717</v>
      </c>
      <c r="R237" s="1">
        <f t="shared" ca="1" si="75"/>
        <v>32.166227060490364</v>
      </c>
      <c r="S237" s="1">
        <f t="shared" ca="1" si="76"/>
        <v>34.431655430702506</v>
      </c>
      <c r="T237" s="1">
        <f t="shared" ca="1" si="77"/>
        <v>380.38994787430141</v>
      </c>
    </row>
    <row r="238" spans="1:20" x14ac:dyDescent="0.25">
      <c r="A238" s="1">
        <v>2.35</v>
      </c>
      <c r="B238" s="1">
        <f t="shared" si="63"/>
        <v>47.544823060000006</v>
      </c>
      <c r="C238" s="1">
        <f t="shared" si="64"/>
        <v>49.91846883777778</v>
      </c>
      <c r="D238">
        <f t="shared" ca="1" si="78"/>
        <v>-118</v>
      </c>
      <c r="E238" s="1">
        <f t="shared" ca="1" si="65"/>
        <v>-11.892423498371029</v>
      </c>
      <c r="F238" s="1">
        <f t="shared" si="66"/>
        <v>-9.2423498371028145E-2</v>
      </c>
      <c r="G238" s="1">
        <f t="shared" si="67"/>
        <v>7.5670000000000011</v>
      </c>
      <c r="H238" s="5">
        <f t="shared" si="79"/>
        <v>1</v>
      </c>
      <c r="I238" s="1">
        <f t="shared" ca="1" si="80"/>
        <v>-18.877792570571778</v>
      </c>
      <c r="J238" s="1">
        <f t="shared" ca="1" si="81"/>
        <v>356.37105233753499</v>
      </c>
      <c r="K238" s="1">
        <f t="shared" ca="1" si="68"/>
        <v>6.8169866854771932</v>
      </c>
      <c r="L238" s="1">
        <f t="shared" ca="1" si="69"/>
        <v>587.91949083384134</v>
      </c>
      <c r="M238" s="1">
        <f t="shared" ca="1" si="70"/>
        <v>653.49968029849572</v>
      </c>
      <c r="N238" s="1">
        <f t="shared" ca="1" si="71"/>
        <v>297.69928575952224</v>
      </c>
      <c r="O238" s="1">
        <f t="shared" ca="1" si="72"/>
        <v>13.287337406841248</v>
      </c>
      <c r="P238" s="1">
        <f t="shared" ca="1" si="73"/>
        <v>66.848873535608334</v>
      </c>
      <c r="Q238" s="1">
        <f t="shared" ca="1" si="74"/>
        <v>145.30224163172167</v>
      </c>
      <c r="R238" s="1">
        <f t="shared" ca="1" si="75"/>
        <v>35.634408638942212</v>
      </c>
      <c r="S238" s="1">
        <f t="shared" ca="1" si="76"/>
        <v>47.739949088665512</v>
      </c>
      <c r="T238" s="1">
        <f t="shared" ca="1" si="77"/>
        <v>395.05377049134415</v>
      </c>
    </row>
    <row r="239" spans="1:20" x14ac:dyDescent="0.25">
      <c r="A239" s="1">
        <v>2.36</v>
      </c>
      <c r="B239" s="1">
        <f t="shared" si="63"/>
        <v>47.747141456000001</v>
      </c>
      <c r="C239" s="1">
        <f t="shared" si="64"/>
        <v>50.120787233777776</v>
      </c>
      <c r="D239">
        <f t="shared" ca="1" si="78"/>
        <v>-146</v>
      </c>
      <c r="E239" s="1">
        <f t="shared" ca="1" si="65"/>
        <v>-11.626586724482738</v>
      </c>
      <c r="F239" s="1">
        <f t="shared" si="66"/>
        <v>2.9734132755172613</v>
      </c>
      <c r="G239" s="1">
        <f t="shared" si="67"/>
        <v>7.5992000000000006</v>
      </c>
      <c r="H239" s="5">
        <f t="shared" si="79"/>
        <v>1</v>
      </c>
      <c r="I239" s="1">
        <f t="shared" ca="1" si="80"/>
        <v>-18.611955796683489</v>
      </c>
      <c r="J239" s="1">
        <f t="shared" ca="1" si="81"/>
        <v>346.40489857770012</v>
      </c>
      <c r="K239" s="1">
        <f t="shared" ca="1" si="68"/>
        <v>10.714262138180306</v>
      </c>
      <c r="L239" s="1">
        <f t="shared" ca="1" si="69"/>
        <v>504.23086115959859</v>
      </c>
      <c r="M239" s="1">
        <f t="shared" ca="1" si="70"/>
        <v>450.444795022417</v>
      </c>
      <c r="N239" s="1">
        <f t="shared" ca="1" si="71"/>
        <v>120.04691936394663</v>
      </c>
      <c r="O239" s="1">
        <f t="shared" ca="1" si="72"/>
        <v>8.7393901741529927</v>
      </c>
      <c r="P239" s="1">
        <f t="shared" ca="1" si="73"/>
        <v>174.52965454720376</v>
      </c>
      <c r="Q239" s="1">
        <f t="shared" ca="1" si="74"/>
        <v>208.05524596873951</v>
      </c>
      <c r="R239" s="1">
        <f t="shared" ca="1" si="75"/>
        <v>35.507686884352069</v>
      </c>
      <c r="S239" s="1">
        <f t="shared" ca="1" si="76"/>
        <v>59.920741114591756</v>
      </c>
      <c r="T239" s="1">
        <f t="shared" ca="1" si="77"/>
        <v>379.58582872016456</v>
      </c>
    </row>
    <row r="240" spans="1:20" x14ac:dyDescent="0.25">
      <c r="A240" s="1">
        <v>2.37</v>
      </c>
      <c r="B240" s="1">
        <f t="shared" si="63"/>
        <v>47.949459852000004</v>
      </c>
      <c r="C240" s="1">
        <f t="shared" si="64"/>
        <v>50.323105629777778</v>
      </c>
      <c r="D240">
        <f t="shared" ca="1" si="78"/>
        <v>-102</v>
      </c>
      <c r="E240" s="1">
        <f t="shared" ca="1" si="65"/>
        <v>-4.0686963321060414</v>
      </c>
      <c r="F240" s="1">
        <f t="shared" si="66"/>
        <v>6.1313036678939579</v>
      </c>
      <c r="G240" s="1">
        <f t="shared" si="67"/>
        <v>7.6314000000000011</v>
      </c>
      <c r="H240" s="5">
        <f t="shared" si="79"/>
        <v>1</v>
      </c>
      <c r="I240" s="1">
        <f t="shared" ca="1" si="80"/>
        <v>-11.05406540430679</v>
      </c>
      <c r="J240" s="1">
        <f t="shared" ca="1" si="81"/>
        <v>122.19236196269225</v>
      </c>
      <c r="K240" s="1">
        <f t="shared" ca="1" si="68"/>
        <v>14.456586016931677</v>
      </c>
      <c r="L240" s="1">
        <f t="shared" ca="1" si="69"/>
        <v>398.41847073724625</v>
      </c>
      <c r="M240" s="1">
        <f t="shared" ca="1" si="70"/>
        <v>262.50611231015364</v>
      </c>
      <c r="N240" s="1">
        <f t="shared" ca="1" si="71"/>
        <v>18.672339423380308</v>
      </c>
      <c r="O240" s="1">
        <f t="shared" ca="1" si="72"/>
        <v>88.258554360471251</v>
      </c>
      <c r="P240" s="1">
        <f t="shared" ca="1" si="73"/>
        <v>312.81298840622065</v>
      </c>
      <c r="Q240" s="1">
        <f t="shared" ca="1" si="74"/>
        <v>261.35007728350928</v>
      </c>
      <c r="R240" s="1">
        <f t="shared" ca="1" si="75"/>
        <v>31.793148190836408</v>
      </c>
      <c r="S240" s="1">
        <f t="shared" ca="1" si="76"/>
        <v>69.31032619119901</v>
      </c>
      <c r="T240" s="1">
        <f t="shared" ca="1" si="77"/>
        <v>336.17820176522139</v>
      </c>
    </row>
    <row r="241" spans="1:20" x14ac:dyDescent="0.25">
      <c r="A241" s="1">
        <v>2.38</v>
      </c>
      <c r="B241" s="1">
        <f t="shared" si="63"/>
        <v>48.151778247999999</v>
      </c>
      <c r="C241" s="1">
        <f t="shared" si="64"/>
        <v>50.525424025777774</v>
      </c>
      <c r="D241">
        <f t="shared" ca="1" si="78"/>
        <v>43</v>
      </c>
      <c r="E241" s="1">
        <f t="shared" ca="1" si="65"/>
        <v>13.552426909650428</v>
      </c>
      <c r="F241" s="1">
        <f t="shared" si="66"/>
        <v>9.2524269096504277</v>
      </c>
      <c r="G241" s="1">
        <f t="shared" si="67"/>
        <v>7.6636000000000006</v>
      </c>
      <c r="H241" s="5">
        <f t="shared" si="79"/>
        <v>1</v>
      </c>
      <c r="I241" s="1">
        <f t="shared" ca="1" si="80"/>
        <v>6.5670578374496795</v>
      </c>
      <c r="J241" s="1">
        <f t="shared" ca="1" si="81"/>
        <v>43.126248640409258</v>
      </c>
      <c r="K241" s="1">
        <f t="shared" ca="1" si="68"/>
        <v>17.88844863963741</v>
      </c>
      <c r="L241" s="1">
        <f t="shared" ca="1" si="69"/>
        <v>284.594347993555</v>
      </c>
      <c r="M241" s="1">
        <f t="shared" ca="1" si="70"/>
        <v>114.30550992149836</v>
      </c>
      <c r="N241" s="1">
        <f t="shared" ca="1" si="71"/>
        <v>5.7616699075804796</v>
      </c>
      <c r="O241" s="1">
        <f t="shared" ca="1" si="72"/>
        <v>237.80608575352139</v>
      </c>
      <c r="P241" s="1">
        <f t="shared" ca="1" si="73"/>
        <v>458.99296054246946</v>
      </c>
      <c r="Q241" s="1">
        <f t="shared" ca="1" si="74"/>
        <v>296.08799153068895</v>
      </c>
      <c r="R241" s="1">
        <f t="shared" ca="1" si="75"/>
        <v>25.199363907655489</v>
      </c>
      <c r="S241" s="1">
        <f t="shared" ca="1" si="76"/>
        <v>74.580871320807347</v>
      </c>
      <c r="T241" s="1">
        <f t="shared" ca="1" si="77"/>
        <v>271.43462892508057</v>
      </c>
    </row>
    <row r="242" spans="1:20" x14ac:dyDescent="0.25">
      <c r="A242" s="1">
        <v>2.39</v>
      </c>
      <c r="B242" s="1">
        <f t="shared" si="63"/>
        <v>48.354096644000002</v>
      </c>
      <c r="C242" s="1">
        <f t="shared" si="64"/>
        <v>50.727742421777776</v>
      </c>
      <c r="D242">
        <f t="shared" ca="1" si="78"/>
        <v>-82</v>
      </c>
      <c r="E242" s="1">
        <f t="shared" ca="1" si="65"/>
        <v>4.0094620850718155</v>
      </c>
      <c r="F242" s="1">
        <f t="shared" si="66"/>
        <v>12.209462085071815</v>
      </c>
      <c r="G242" s="1">
        <f t="shared" si="67"/>
        <v>7.6958000000000002</v>
      </c>
      <c r="H242" s="5">
        <f t="shared" si="79"/>
        <v>1</v>
      </c>
      <c r="I242" s="1">
        <f t="shared" ca="1" si="80"/>
        <v>-2.9759069871289334</v>
      </c>
      <c r="J242" s="1">
        <f t="shared" ca="1" si="81"/>
        <v>8.8560223960428051</v>
      </c>
      <c r="K242" s="1">
        <f t="shared" ca="1" si="68"/>
        <v>20.867241327109266</v>
      </c>
      <c r="L242" s="1">
        <f t="shared" ca="1" si="69"/>
        <v>177.15337451508398</v>
      </c>
      <c r="M242" s="1">
        <f t="shared" ca="1" si="70"/>
        <v>24.018540872732171</v>
      </c>
      <c r="N242" s="1">
        <f t="shared" ca="1" si="71"/>
        <v>80.156854748623246</v>
      </c>
      <c r="O242" s="1">
        <f t="shared" ca="1" si="72"/>
        <v>432.70812370970486</v>
      </c>
      <c r="P242" s="1">
        <f t="shared" ca="1" si="73"/>
        <v>589.18507707212245</v>
      </c>
      <c r="Q242" s="1">
        <f t="shared" ca="1" si="74"/>
        <v>306.27338528513445</v>
      </c>
      <c r="R242" s="1">
        <f t="shared" ca="1" si="75"/>
        <v>17.025962287026502</v>
      </c>
      <c r="S242" s="1">
        <f t="shared" ca="1" si="76"/>
        <v>74.957141403854578</v>
      </c>
      <c r="T242" s="1">
        <f t="shared" ca="1" si="77"/>
        <v>195.34493890764301</v>
      </c>
    </row>
    <row r="243" spans="1:20" x14ac:dyDescent="0.25">
      <c r="A243" s="1">
        <v>2.4</v>
      </c>
      <c r="B243" s="1">
        <f t="shared" si="63"/>
        <v>48.556415039999997</v>
      </c>
      <c r="C243" s="1">
        <f t="shared" si="64"/>
        <v>50.930060817777772</v>
      </c>
      <c r="D243">
        <f t="shared" ca="1" si="78"/>
        <v>-63</v>
      </c>
      <c r="E243" s="1">
        <f t="shared" ca="1" si="65"/>
        <v>8.5817819721054995</v>
      </c>
      <c r="F243" s="1">
        <f t="shared" si="66"/>
        <v>14.881781972105498</v>
      </c>
      <c r="G243" s="1">
        <f t="shared" si="67"/>
        <v>7.7279999999999998</v>
      </c>
      <c r="H243" s="5">
        <f t="shared" si="79"/>
        <v>1</v>
      </c>
      <c r="I243" s="1">
        <f t="shared" ca="1" si="80"/>
        <v>1.5964128999047507</v>
      </c>
      <c r="J243" s="1">
        <f t="shared" ca="1" si="81"/>
        <v>2.5485341469822953</v>
      </c>
      <c r="K243" s="1">
        <f t="shared" ca="1" si="68"/>
        <v>23.269182408155558</v>
      </c>
      <c r="L243" s="1">
        <f t="shared" ca="1" si="69"/>
        <v>88.754004184225678</v>
      </c>
      <c r="M243" s="1">
        <f t="shared" ca="1" si="70"/>
        <v>0.90587791511094395</v>
      </c>
      <c r="N243" s="1">
        <f t="shared" ca="1" si="71"/>
        <v>227.67519055337198</v>
      </c>
      <c r="O243" s="1">
        <f t="shared" ca="1" si="72"/>
        <v>641.4703352446428</v>
      </c>
      <c r="P243" s="1">
        <f t="shared" ca="1" si="73"/>
        <v>682.09871506854859</v>
      </c>
      <c r="Q243" s="1">
        <f t="shared" ca="1" si="74"/>
        <v>290.02357040066136</v>
      </c>
      <c r="R243" s="1">
        <f t="shared" ca="1" si="75"/>
        <v>8.9528139887295808</v>
      </c>
      <c r="S243" s="1">
        <f t="shared" ca="1" si="76"/>
        <v>70.348486074652726</v>
      </c>
      <c r="T243" s="1">
        <f t="shared" ca="1" si="77"/>
        <v>119.68560950124078</v>
      </c>
    </row>
    <row r="244" spans="1:20" x14ac:dyDescent="0.25">
      <c r="A244" s="1">
        <v>2.41</v>
      </c>
      <c r="B244" s="1">
        <f t="shared" si="63"/>
        <v>48.758733436000007</v>
      </c>
      <c r="C244" s="1">
        <f t="shared" si="64"/>
        <v>51.132379213777782</v>
      </c>
      <c r="D244">
        <f t="shared" ca="1" si="78"/>
        <v>-40</v>
      </c>
      <c r="E244" s="1">
        <f t="shared" ca="1" si="65"/>
        <v>13.160373824779793</v>
      </c>
      <c r="F244" s="1">
        <f t="shared" si="66"/>
        <v>17.160373824779793</v>
      </c>
      <c r="G244" s="1">
        <f t="shared" si="67"/>
        <v>7.7602000000000011</v>
      </c>
      <c r="H244" s="5">
        <f t="shared" si="79"/>
        <v>1</v>
      </c>
      <c r="I244" s="1">
        <f t="shared" ca="1" si="80"/>
        <v>6.1750047525790439</v>
      </c>
      <c r="J244" s="1">
        <f t="shared" ca="1" si="81"/>
        <v>38.130683694373779</v>
      </c>
      <c r="K244" s="1">
        <f t="shared" ca="1" si="68"/>
        <v>24.994460881371481</v>
      </c>
      <c r="L244" s="1">
        <f t="shared" ca="1" si="69"/>
        <v>28.647434656822362</v>
      </c>
      <c r="M244" s="1">
        <f t="shared" ca="1" si="70"/>
        <v>44.203930673828054</v>
      </c>
      <c r="N244" s="1">
        <f t="shared" ca="1" si="71"/>
        <v>423.38237667274603</v>
      </c>
      <c r="O244" s="1">
        <f t="shared" ca="1" si="72"/>
        <v>830.64871702865514</v>
      </c>
      <c r="P244" s="1">
        <f t="shared" ca="1" si="73"/>
        <v>722.43188542048915</v>
      </c>
      <c r="Q244" s="1">
        <f t="shared" ca="1" si="74"/>
        <v>249.92889227835474</v>
      </c>
      <c r="R244" s="1">
        <f t="shared" ca="1" si="75"/>
        <v>2.7617876687045322</v>
      </c>
      <c r="S244" s="1">
        <f t="shared" ca="1" si="76"/>
        <v>61.372920010257417</v>
      </c>
      <c r="T244" s="1">
        <f t="shared" ca="1" si="77"/>
        <v>56.106180552853402</v>
      </c>
    </row>
    <row r="245" spans="1:20" x14ac:dyDescent="0.25">
      <c r="A245" s="1">
        <v>2.42</v>
      </c>
      <c r="B245" s="1">
        <f t="shared" si="63"/>
        <v>48.961051832000003</v>
      </c>
      <c r="C245" s="1">
        <f t="shared" si="64"/>
        <v>51.334697609777777</v>
      </c>
      <c r="D245">
        <f t="shared" ca="1" si="78"/>
        <v>139</v>
      </c>
      <c r="E245" s="1">
        <f t="shared" ca="1" si="65"/>
        <v>32.852286362817438</v>
      </c>
      <c r="F245" s="1">
        <f t="shared" si="66"/>
        <v>18.952286362817439</v>
      </c>
      <c r="G245" s="1">
        <f t="shared" si="67"/>
        <v>7.7924000000000007</v>
      </c>
      <c r="H245" s="5">
        <f t="shared" si="79"/>
        <v>1</v>
      </c>
      <c r="I245" s="1">
        <f t="shared" ca="1" si="80"/>
        <v>25.866917290616691</v>
      </c>
      <c r="J245" s="1">
        <f t="shared" ca="1" si="81"/>
        <v>669.09741011960466</v>
      </c>
      <c r="K245" s="1">
        <f t="shared" ca="1" si="68"/>
        <v>25.971383992311964</v>
      </c>
      <c r="L245" s="1">
        <f t="shared" ca="1" si="69"/>
        <v>1.5782942357435539</v>
      </c>
      <c r="M245" s="1">
        <f t="shared" ca="1" si="70"/>
        <v>143.50982225362768</v>
      </c>
      <c r="N245" s="1">
        <f t="shared" ca="1" si="71"/>
        <v>635.46632497238136</v>
      </c>
      <c r="O245" s="1">
        <f t="shared" ca="1" si="72"/>
        <v>970.03187828013199</v>
      </c>
      <c r="P245" s="1">
        <f t="shared" ca="1" si="73"/>
        <v>703.35254995589173</v>
      </c>
      <c r="Q245" s="1">
        <f t="shared" ca="1" si="74"/>
        <v>192.69710518798115</v>
      </c>
      <c r="R245" s="1">
        <f t="shared" ca="1" si="75"/>
        <v>3.5311596316589124E-2</v>
      </c>
      <c r="S245" s="1">
        <f t="shared" ca="1" si="76"/>
        <v>49.267731532375649</v>
      </c>
      <c r="T245" s="1">
        <f t="shared" ca="1" si="77"/>
        <v>14.217773564383478</v>
      </c>
    </row>
    <row r="246" spans="1:20" x14ac:dyDescent="0.25">
      <c r="A246" s="1">
        <v>2.4300000000000002</v>
      </c>
      <c r="B246" s="1">
        <f t="shared" si="63"/>
        <v>49.163370228000005</v>
      </c>
      <c r="C246" s="1">
        <f t="shared" si="64"/>
        <v>51.53701600577778</v>
      </c>
      <c r="D246">
        <f t="shared" ca="1" si="78"/>
        <v>-89</v>
      </c>
      <c r="E246" s="1">
        <f t="shared" ca="1" si="65"/>
        <v>11.284421561067967</v>
      </c>
      <c r="F246" s="1">
        <f t="shared" si="66"/>
        <v>20.184421561067968</v>
      </c>
      <c r="G246" s="1">
        <f t="shared" si="67"/>
        <v>7.8246000000000011</v>
      </c>
      <c r="H246" s="5">
        <f t="shared" si="79"/>
        <v>1</v>
      </c>
      <c r="I246" s="1">
        <f t="shared" ca="1" si="80"/>
        <v>4.2990524888672184</v>
      </c>
      <c r="J246" s="1">
        <f t="shared" ca="1" si="81"/>
        <v>18.481852302035424</v>
      </c>
      <c r="K246" s="1">
        <f t="shared" ca="1" si="68"/>
        <v>26.159356376349656</v>
      </c>
      <c r="L246" s="1">
        <f t="shared" ca="1" si="69"/>
        <v>7.3862384514262862</v>
      </c>
      <c r="M246" s="1">
        <f t="shared" ca="1" si="70"/>
        <v>280.57264957389083</v>
      </c>
      <c r="N246" s="1">
        <f t="shared" ca="1" si="71"/>
        <v>830.11938781028482</v>
      </c>
      <c r="O246" s="1">
        <f t="shared" ca="1" si="72"/>
        <v>1037.3388849865316</v>
      </c>
      <c r="P246" s="1">
        <f t="shared" ca="1" si="73"/>
        <v>627.66820707446618</v>
      </c>
      <c r="Q246" s="1">
        <f t="shared" ca="1" si="74"/>
        <v>128.12890547949391</v>
      </c>
      <c r="R246" s="1">
        <f t="shared" ca="1" si="75"/>
        <v>1.8802948382856224</v>
      </c>
      <c r="S246" s="1">
        <f t="shared" ca="1" si="76"/>
        <v>35.699846046865225</v>
      </c>
      <c r="T246" s="1">
        <f t="shared" ca="1" si="77"/>
        <v>4.0327039969933129E-3</v>
      </c>
    </row>
    <row r="247" spans="1:20" x14ac:dyDescent="0.25">
      <c r="A247" s="1">
        <v>2.44</v>
      </c>
      <c r="B247" s="1">
        <f t="shared" si="63"/>
        <v>49.365688624000001</v>
      </c>
      <c r="C247" s="1">
        <f t="shared" si="64"/>
        <v>51.739334401777775</v>
      </c>
      <c r="D247">
        <f t="shared" ca="1" si="78"/>
        <v>91</v>
      </c>
      <c r="E247" s="1">
        <f t="shared" ca="1" si="65"/>
        <v>29.906516559152315</v>
      </c>
      <c r="F247" s="1">
        <f t="shared" si="66"/>
        <v>20.806516559152314</v>
      </c>
      <c r="G247" s="1">
        <f t="shared" si="67"/>
        <v>7.8568000000000007</v>
      </c>
      <c r="H247" s="5">
        <f t="shared" si="79"/>
        <v>1</v>
      </c>
      <c r="I247" s="1">
        <f t="shared" ca="1" si="80"/>
        <v>22.921147486951568</v>
      </c>
      <c r="J247" s="1">
        <f t="shared" ca="1" si="81"/>
        <v>525.37900211858619</v>
      </c>
      <c r="K247" s="1">
        <f t="shared" ca="1" si="68"/>
        <v>25.550566970992058</v>
      </c>
      <c r="L247" s="1">
        <f t="shared" ca="1" si="69"/>
        <v>41.329716422156942</v>
      </c>
      <c r="M247" s="1">
        <f t="shared" ca="1" si="70"/>
        <v>432.19704196072576</v>
      </c>
      <c r="N247" s="1">
        <f t="shared" ca="1" si="71"/>
        <v>976.68745704471064</v>
      </c>
      <c r="O247" s="1">
        <f t="shared" ca="1" si="72"/>
        <v>1021.707592194936</v>
      </c>
      <c r="P247" s="1">
        <f t="shared" ca="1" si="73"/>
        <v>507.48667261443296</v>
      </c>
      <c r="Q247" s="1">
        <f t="shared" ca="1" si="74"/>
        <v>67.578587878268948</v>
      </c>
      <c r="R247" s="1">
        <f t="shared" ca="1" si="75"/>
        <v>8.7225500515240224</v>
      </c>
      <c r="S247" s="1">
        <f t="shared" ca="1" si="76"/>
        <v>22.506014310076846</v>
      </c>
      <c r="T247" s="1">
        <f t="shared" ca="1" si="77"/>
        <v>14.82492918614421</v>
      </c>
    </row>
    <row r="248" spans="1:20" x14ac:dyDescent="0.25">
      <c r="A248" s="1">
        <v>2.4500000000000002</v>
      </c>
      <c r="B248" s="1">
        <f t="shared" si="63"/>
        <v>49.568007020000003</v>
      </c>
      <c r="C248" s="1">
        <f t="shared" si="64"/>
        <v>51.941652797777778</v>
      </c>
      <c r="D248">
        <f t="shared" ca="1" si="78"/>
        <v>117</v>
      </c>
      <c r="E248" s="1">
        <f t="shared" ca="1" si="65"/>
        <v>32.493194049389032</v>
      </c>
      <c r="F248" s="1">
        <f t="shared" si="66"/>
        <v>20.793194049389037</v>
      </c>
      <c r="G248" s="1">
        <f t="shared" si="67"/>
        <v>7.8890000000000011</v>
      </c>
      <c r="H248" s="5">
        <f t="shared" si="79"/>
        <v>1</v>
      </c>
      <c r="I248" s="1">
        <f t="shared" ca="1" si="80"/>
        <v>25.507824977188285</v>
      </c>
      <c r="J248" s="1">
        <f t="shared" ca="1" si="81"/>
        <v>650.6491350668706</v>
      </c>
      <c r="K248" s="1">
        <f t="shared" ca="1" si="68"/>
        <v>24.170313599184468</v>
      </c>
      <c r="L248" s="1">
        <f t="shared" ca="1" si="69"/>
        <v>95.047172732493905</v>
      </c>
      <c r="M248" s="1">
        <f t="shared" ca="1" si="70"/>
        <v>573.80670841886626</v>
      </c>
      <c r="N248" s="1">
        <f t="shared" ca="1" si="71"/>
        <v>1052.3077240524947</v>
      </c>
      <c r="O248" s="1">
        <f t="shared" ca="1" si="72"/>
        <v>925.43104340131913</v>
      </c>
      <c r="P248" s="1">
        <f t="shared" ca="1" si="73"/>
        <v>362.40514273758697</v>
      </c>
      <c r="Q248" s="1">
        <f t="shared" ca="1" si="74"/>
        <v>22.137860317828213</v>
      </c>
      <c r="R248" s="1">
        <f t="shared" ca="1" si="75"/>
        <v>20.206178583411621</v>
      </c>
      <c r="S248" s="1">
        <f t="shared" ca="1" si="76"/>
        <v>11.404936453610494</v>
      </c>
      <c r="T248" s="1">
        <f t="shared" ca="1" si="77"/>
        <v>55.187686628166951</v>
      </c>
    </row>
    <row r="249" spans="1:20" x14ac:dyDescent="0.25">
      <c r="A249" s="1">
        <v>2.46</v>
      </c>
      <c r="B249" s="1">
        <f t="shared" si="63"/>
        <v>49.770325415999999</v>
      </c>
      <c r="C249" s="1">
        <f t="shared" si="64"/>
        <v>52.143971193777773</v>
      </c>
      <c r="D249">
        <f t="shared" ca="1" si="78"/>
        <v>129</v>
      </c>
      <c r="E249" s="1">
        <f t="shared" ca="1" si="65"/>
        <v>33.044997500911293</v>
      </c>
      <c r="F249" s="1">
        <f t="shared" si="66"/>
        <v>20.144997500911295</v>
      </c>
      <c r="G249" s="1">
        <f t="shared" si="67"/>
        <v>7.9211999999999998</v>
      </c>
      <c r="H249" s="5">
        <f t="shared" si="79"/>
        <v>1</v>
      </c>
      <c r="I249" s="1">
        <f t="shared" ca="1" si="80"/>
        <v>26.059628428710546</v>
      </c>
      <c r="J249" s="1">
        <f t="shared" ca="1" si="81"/>
        <v>679.10423384245894</v>
      </c>
      <c r="K249" s="1">
        <f t="shared" ca="1" si="68"/>
        <v>22.075951735763685</v>
      </c>
      <c r="L249" s="1">
        <f t="shared" ca="1" si="69"/>
        <v>157.98261121083084</v>
      </c>
      <c r="M249" s="1">
        <f t="shared" ca="1" si="70"/>
        <v>683.12750033981399</v>
      </c>
      <c r="N249" s="1">
        <f t="shared" ca="1" si="71"/>
        <v>1045.3378284627113</v>
      </c>
      <c r="O249" s="1">
        <f t="shared" ca="1" si="72"/>
        <v>763.66643835312277</v>
      </c>
      <c r="P249" s="1">
        <f t="shared" ca="1" si="73"/>
        <v>216.49546086656159</v>
      </c>
      <c r="Q249" s="1">
        <f t="shared" ca="1" si="74"/>
        <v>0.82827711627916378</v>
      </c>
      <c r="R249" s="1">
        <f t="shared" ca="1" si="75"/>
        <v>35.216052792654942</v>
      </c>
      <c r="S249" s="1">
        <f t="shared" ca="1" si="76"/>
        <v>3.7285842570943784</v>
      </c>
      <c r="T249" s="1">
        <f t="shared" ca="1" si="77"/>
        <v>113.33214697531294</v>
      </c>
    </row>
    <row r="250" spans="1:20" x14ac:dyDescent="0.25">
      <c r="A250" s="1">
        <v>2.4700000000000002</v>
      </c>
      <c r="B250" s="1">
        <f t="shared" si="63"/>
        <v>49.972643812000008</v>
      </c>
      <c r="C250" s="1">
        <f t="shared" si="64"/>
        <v>52.346289589777783</v>
      </c>
      <c r="D250">
        <f t="shared" ca="1" si="78"/>
        <v>78</v>
      </c>
      <c r="E250" s="1">
        <f t="shared" ca="1" si="65"/>
        <v>26.688368989767586</v>
      </c>
      <c r="F250" s="1">
        <f t="shared" si="66"/>
        <v>18.888368989767585</v>
      </c>
      <c r="G250" s="1">
        <f t="shared" si="67"/>
        <v>7.953400000000002</v>
      </c>
      <c r="H250" s="5">
        <f t="shared" si="79"/>
        <v>1</v>
      </c>
      <c r="I250" s="1">
        <f t="shared" ca="1" si="80"/>
        <v>19.702999917566835</v>
      </c>
      <c r="J250" s="1">
        <f t="shared" ca="1" si="81"/>
        <v>388.20820575163873</v>
      </c>
      <c r="K250" s="1">
        <f t="shared" ca="1" si="68"/>
        <v>19.354511140344382</v>
      </c>
      <c r="L250" s="1">
        <f t="shared" ca="1" si="69"/>
        <v>219.04392275725525</v>
      </c>
      <c r="M250" s="1">
        <f t="shared" ca="1" si="70"/>
        <v>743.44320845953996</v>
      </c>
      <c r="N250" s="1">
        <f t="shared" ca="1" si="71"/>
        <v>957.06491691710187</v>
      </c>
      <c r="O250" s="1">
        <f t="shared" ca="1" si="72"/>
        <v>562.1517265573433</v>
      </c>
      <c r="P250" s="1">
        <f t="shared" ca="1" si="73"/>
        <v>94.544886212249821</v>
      </c>
      <c r="Q250" s="1">
        <f t="shared" ca="1" si="74"/>
        <v>9.0905083730358864</v>
      </c>
      <c r="R250" s="1">
        <f t="shared" ca="1" si="75"/>
        <v>52.022104669357631</v>
      </c>
      <c r="S250" s="1">
        <f t="shared" ca="1" si="76"/>
        <v>0.21728850454436116</v>
      </c>
      <c r="T250" s="1">
        <f t="shared" ca="1" si="77"/>
        <v>178.5411858612099</v>
      </c>
    </row>
    <row r="251" spans="1:20" x14ac:dyDescent="0.25">
      <c r="A251" s="1">
        <v>2.48</v>
      </c>
      <c r="B251" s="1">
        <f t="shared" si="63"/>
        <v>50.174962208000004</v>
      </c>
      <c r="C251" s="1">
        <f t="shared" si="64"/>
        <v>52.548607985777778</v>
      </c>
      <c r="D251">
        <f t="shared" ca="1" si="78"/>
        <v>-111</v>
      </c>
      <c r="E251" s="1">
        <f t="shared" ca="1" si="65"/>
        <v>5.9745705393898785</v>
      </c>
      <c r="F251" s="1">
        <f t="shared" si="66"/>
        <v>17.074570539389878</v>
      </c>
      <c r="G251" s="1">
        <f t="shared" si="67"/>
        <v>7.9856000000000007</v>
      </c>
      <c r="H251" s="5">
        <f t="shared" si="79"/>
        <v>1</v>
      </c>
      <c r="I251" s="1">
        <f t="shared" ca="1" si="80"/>
        <v>-1.0107985328108704</v>
      </c>
      <c r="J251" s="1">
        <f t="shared" ca="1" si="81"/>
        <v>1.0217136739326083</v>
      </c>
      <c r="K251" s="1">
        <f t="shared" ca="1" si="68"/>
        <v>16.119079395814296</v>
      </c>
      <c r="L251" s="1">
        <f t="shared" ca="1" si="69"/>
        <v>268.24081717930562</v>
      </c>
      <c r="M251" s="1">
        <f t="shared" ca="1" si="70"/>
        <v>745.95214311817779</v>
      </c>
      <c r="N251" s="1">
        <f t="shared" ca="1" si="71"/>
        <v>801.44524094178564</v>
      </c>
      <c r="O251" s="1">
        <f t="shared" ca="1" si="72"/>
        <v>353.27152813656784</v>
      </c>
      <c r="P251" s="1">
        <f t="shared" ca="1" si="73"/>
        <v>18.133234872923296</v>
      </c>
      <c r="Q251" s="1">
        <f t="shared" ca="1" si="74"/>
        <v>47.815714191890699</v>
      </c>
      <c r="R251" s="1">
        <f t="shared" ca="1" si="75"/>
        <v>68.524670815234643</v>
      </c>
      <c r="S251" s="1">
        <f t="shared" ca="1" si="76"/>
        <v>0.91296332545137338</v>
      </c>
      <c r="T251" s="1">
        <f t="shared" ca="1" si="77"/>
        <v>238.96324137749244</v>
      </c>
    </row>
    <row r="252" spans="1:20" x14ac:dyDescent="0.25">
      <c r="A252" s="1">
        <v>2.4900000000000002</v>
      </c>
      <c r="B252" s="1">
        <f t="shared" si="63"/>
        <v>50.377280604000006</v>
      </c>
      <c r="C252" s="1">
        <f t="shared" si="64"/>
        <v>52.750926381777781</v>
      </c>
      <c r="D252">
        <f t="shared" ca="1" si="78"/>
        <v>125</v>
      </c>
      <c r="E252" s="1">
        <f t="shared" ca="1" si="65"/>
        <v>27.277592973509389</v>
      </c>
      <c r="F252" s="1">
        <f t="shared" si="66"/>
        <v>14.777592973509389</v>
      </c>
      <c r="G252" s="1">
        <f t="shared" si="67"/>
        <v>8.0178000000000011</v>
      </c>
      <c r="H252" s="5">
        <f t="shared" si="79"/>
        <v>1</v>
      </c>
      <c r="I252" s="1">
        <f t="shared" ca="1" si="80"/>
        <v>20.292223901308638</v>
      </c>
      <c r="J252" s="1">
        <f t="shared" ca="1" si="81"/>
        <v>411.77435086084159</v>
      </c>
      <c r="K252" s="1">
        <f t="shared" ca="1" si="68"/>
        <v>12.504102631991824</v>
      </c>
      <c r="L252" s="1">
        <f t="shared" ca="1" si="69"/>
        <v>298.06590385747751</v>
      </c>
      <c r="M252" s="1">
        <f t="shared" ca="1" si="70"/>
        <v>690.89573753641764</v>
      </c>
      <c r="N252" s="1">
        <f t="shared" ca="1" si="71"/>
        <v>602.92339679738586</v>
      </c>
      <c r="O252" s="1">
        <f t="shared" ca="1" si="72"/>
        <v>171.06964755267722</v>
      </c>
      <c r="P252" s="1">
        <f t="shared" ca="1" si="73"/>
        <v>2.1592938150220973</v>
      </c>
      <c r="Q252" s="1">
        <f t="shared" ca="1" si="74"/>
        <v>113.08183201228267</v>
      </c>
      <c r="R252" s="1">
        <f t="shared" ca="1" si="75"/>
        <v>82.563756885337483</v>
      </c>
      <c r="S252" s="1">
        <f t="shared" ca="1" si="76"/>
        <v>5.1687583329736553</v>
      </c>
      <c r="T252" s="1">
        <f t="shared" ca="1" si="77"/>
        <v>283.64469018181103</v>
      </c>
    </row>
    <row r="253" spans="1:20" x14ac:dyDescent="0.25">
      <c r="A253" s="1">
        <v>2.5</v>
      </c>
      <c r="B253" s="1">
        <f t="shared" si="63"/>
        <v>50.579599000000002</v>
      </c>
      <c r="C253" s="1">
        <f t="shared" si="64"/>
        <v>52.953244777777776</v>
      </c>
      <c r="D253">
        <f t="shared" ca="1" si="78"/>
        <v>27</v>
      </c>
      <c r="E253" s="1">
        <f t="shared" ca="1" si="65"/>
        <v>14.791137586311724</v>
      </c>
      <c r="F253" s="1">
        <f t="shared" si="66"/>
        <v>12.091137586311723</v>
      </c>
      <c r="G253" s="1">
        <f t="shared" si="67"/>
        <v>8.0500000000000007</v>
      </c>
      <c r="H253" s="5">
        <f t="shared" si="79"/>
        <v>1</v>
      </c>
      <c r="I253" s="1">
        <f t="shared" ca="1" si="80"/>
        <v>7.8057685141109747</v>
      </c>
      <c r="J253" s="1">
        <f t="shared" ca="1" si="81"/>
        <v>60.930022095886251</v>
      </c>
      <c r="K253" s="1">
        <f t="shared" ca="1" si="68"/>
        <v>8.6597987096320779</v>
      </c>
      <c r="L253" s="1">
        <f t="shared" ca="1" si="69"/>
        <v>304.43298976581764</v>
      </c>
      <c r="M253" s="1">
        <f t="shared" ca="1" si="70"/>
        <v>587.31927599307346</v>
      </c>
      <c r="N253" s="1">
        <f t="shared" ca="1" si="71"/>
        <v>392.66989447274813</v>
      </c>
      <c r="O253" s="1">
        <f t="shared" ca="1" si="72"/>
        <v>45.970398647665128</v>
      </c>
      <c r="P253" s="1">
        <f t="shared" ca="1" si="73"/>
        <v>52.36594991698734</v>
      </c>
      <c r="Q253" s="1">
        <f t="shared" ca="1" si="74"/>
        <v>196.64816033965457</v>
      </c>
      <c r="R253" s="1">
        <f t="shared" ca="1" si="75"/>
        <v>92.244418008260723</v>
      </c>
      <c r="S253" s="1">
        <f t="shared" ca="1" si="76"/>
        <v>11.774086486613125</v>
      </c>
      <c r="T253" s="1">
        <f t="shared" ca="1" si="77"/>
        <v>304.43026546097229</v>
      </c>
    </row>
    <row r="254" spans="1:20" x14ac:dyDescent="0.25">
      <c r="A254" s="1">
        <v>2.5099999999999998</v>
      </c>
      <c r="B254" s="1">
        <f t="shared" si="63"/>
        <v>50.781917395999997</v>
      </c>
      <c r="C254" s="1">
        <f t="shared" si="64"/>
        <v>53.155563173777772</v>
      </c>
      <c r="D254">
        <f t="shared" ca="1" si="78"/>
        <v>-103</v>
      </c>
      <c r="E254" s="1">
        <f t="shared" ca="1" si="65"/>
        <v>-1.1752062425370493</v>
      </c>
      <c r="F254" s="1">
        <f t="shared" si="66"/>
        <v>9.1247937574629514</v>
      </c>
      <c r="G254" s="1">
        <f t="shared" si="67"/>
        <v>8.0822000000000003</v>
      </c>
      <c r="H254" s="5">
        <f t="shared" si="79"/>
        <v>1</v>
      </c>
      <c r="I254" s="1">
        <f t="shared" ca="1" si="80"/>
        <v>-8.1605753147377982</v>
      </c>
      <c r="J254" s="1">
        <f t="shared" ca="1" si="81"/>
        <v>66.594989467507915</v>
      </c>
      <c r="K254" s="1">
        <f t="shared" ca="1" si="68"/>
        <v>4.7459150210517631</v>
      </c>
      <c r="L254" s="1">
        <f t="shared" ca="1" si="69"/>
        <v>287.06175466573615</v>
      </c>
      <c r="M254" s="1">
        <f t="shared" ca="1" si="70"/>
        <v>451.53037029043935</v>
      </c>
      <c r="N254" s="1">
        <f t="shared" ca="1" si="71"/>
        <v>203.81274947590654</v>
      </c>
      <c r="O254" s="1">
        <f t="shared" ca="1" si="72"/>
        <v>1.9528266878318552E-2</v>
      </c>
      <c r="P254" s="1">
        <f t="shared" ca="1" si="73"/>
        <v>164.26345784107423</v>
      </c>
      <c r="Q254" s="1">
        <f t="shared" ca="1" si="74"/>
        <v>287.14222220008918</v>
      </c>
      <c r="R254" s="1">
        <f t="shared" ca="1" si="75"/>
        <v>96.227269360189098</v>
      </c>
      <c r="S254" s="1">
        <f t="shared" ca="1" si="76"/>
        <v>19.174578988194046</v>
      </c>
      <c r="T254" s="1">
        <f t="shared" ca="1" si="77"/>
        <v>297.40735438905995</v>
      </c>
    </row>
    <row r="255" spans="1:20" x14ac:dyDescent="0.25">
      <c r="A255" s="1">
        <v>2.52</v>
      </c>
      <c r="B255" s="1">
        <f t="shared" si="63"/>
        <v>50.984235792</v>
      </c>
      <c r="C255" s="1">
        <f t="shared" si="64"/>
        <v>53.357881569777774</v>
      </c>
      <c r="D255">
        <f t="shared" ca="1" si="78"/>
        <v>38</v>
      </c>
      <c r="E255" s="1">
        <f t="shared" ca="1" si="65"/>
        <v>9.7995684397041884</v>
      </c>
      <c r="F255" s="1">
        <f t="shared" si="66"/>
        <v>5.9995684397041877</v>
      </c>
      <c r="G255" s="1">
        <f t="shared" si="67"/>
        <v>8.1143999999999998</v>
      </c>
      <c r="H255" s="5">
        <f t="shared" si="79"/>
        <v>1</v>
      </c>
      <c r="I255" s="1">
        <f t="shared" ca="1" si="80"/>
        <v>2.8141993675034396</v>
      </c>
      <c r="J255" s="1">
        <f t="shared" ca="1" si="81"/>
        <v>7.919718080056759</v>
      </c>
      <c r="K255" s="1">
        <f t="shared" ca="1" si="68"/>
        <v>0.92509029765997575</v>
      </c>
      <c r="L255" s="1">
        <f t="shared" ca="1" si="69"/>
        <v>249.28519531950059</v>
      </c>
      <c r="M255" s="1">
        <f t="shared" ca="1" si="70"/>
        <v>304.51211321933539</v>
      </c>
      <c r="N255" s="1">
        <f t="shared" ca="1" si="71"/>
        <v>66.38770194395488</v>
      </c>
      <c r="O255" s="1">
        <f t="shared" ca="1" si="72"/>
        <v>43.379722348287864</v>
      </c>
      <c r="P255" s="1">
        <f t="shared" ca="1" si="73"/>
        <v>323.63624502273166</v>
      </c>
      <c r="Q255" s="1">
        <f t="shared" ca="1" si="74"/>
        <v>371.76231268424129</v>
      </c>
      <c r="R255" s="1">
        <f t="shared" ca="1" si="75"/>
        <v>93.938031611908485</v>
      </c>
      <c r="S255" s="1">
        <f t="shared" ca="1" si="76"/>
        <v>25.750328414084478</v>
      </c>
      <c r="T255" s="1">
        <f t="shared" ca="1" si="77"/>
        <v>263.6426795781295</v>
      </c>
    </row>
    <row r="256" spans="1:20" x14ac:dyDescent="0.25">
      <c r="A256" s="1">
        <v>2.5299999999999998</v>
      </c>
      <c r="B256" s="1">
        <f t="shared" si="63"/>
        <v>51.186554187999995</v>
      </c>
      <c r="C256" s="1">
        <f t="shared" si="64"/>
        <v>53.56019996577777</v>
      </c>
      <c r="D256">
        <f t="shared" ca="1" si="78"/>
        <v>103</v>
      </c>
      <c r="E256" s="1">
        <f t="shared" ca="1" si="65"/>
        <v>13.142949885966358</v>
      </c>
      <c r="F256" s="1">
        <f t="shared" si="66"/>
        <v>2.8429498859663567</v>
      </c>
      <c r="G256" s="1">
        <f t="shared" si="67"/>
        <v>8.1465999999999994</v>
      </c>
      <c r="H256" s="5">
        <f t="shared" si="79"/>
        <v>1</v>
      </c>
      <c r="I256" s="1">
        <f t="shared" ca="1" si="80"/>
        <v>6.157580813765609</v>
      </c>
      <c r="J256" s="1">
        <f t="shared" ca="1" si="81"/>
        <v>37.915801478054341</v>
      </c>
      <c r="K256" s="1">
        <f t="shared" ca="1" si="68"/>
        <v>-2.6439037301105266</v>
      </c>
      <c r="L256" s="1">
        <f t="shared" ca="1" si="69"/>
        <v>197.34202648595829</v>
      </c>
      <c r="M256" s="1">
        <f t="shared" ca="1" si="70"/>
        <v>168.69683353934079</v>
      </c>
      <c r="N256" s="1">
        <f t="shared" ca="1" si="71"/>
        <v>2.7704674478360789</v>
      </c>
      <c r="O256" s="1">
        <f t="shared" ca="1" si="72"/>
        <v>172.62660641579473</v>
      </c>
      <c r="P256" s="1">
        <f t="shared" ca="1" si="73"/>
        <v>508.57340939422477</v>
      </c>
      <c r="Q256" s="1">
        <f t="shared" ca="1" si="74"/>
        <v>438.23502110970003</v>
      </c>
      <c r="R256" s="1">
        <f t="shared" ca="1" si="75"/>
        <v>85.662286644275497</v>
      </c>
      <c r="S256" s="1">
        <f t="shared" ca="1" si="76"/>
        <v>30.105562604255976</v>
      </c>
      <c r="T256" s="1">
        <f t="shared" ca="1" si="77"/>
        <v>209.07607736345508</v>
      </c>
    </row>
    <row r="257" spans="1:20" x14ac:dyDescent="0.25">
      <c r="A257" s="1">
        <v>2.54</v>
      </c>
      <c r="B257" s="1">
        <f t="shared" si="63"/>
        <v>51.388872584000005</v>
      </c>
      <c r="C257" s="1">
        <f t="shared" si="64"/>
        <v>53.762518361777779</v>
      </c>
      <c r="D257">
        <f t="shared" ca="1" si="78"/>
        <v>-32</v>
      </c>
      <c r="E257" s="1">
        <f t="shared" ca="1" si="65"/>
        <v>-3.4162930171371766</v>
      </c>
      <c r="F257" s="1">
        <f t="shared" si="66"/>
        <v>-0.21629301713717641</v>
      </c>
      <c r="G257" s="1">
        <f t="shared" si="67"/>
        <v>8.1788000000000007</v>
      </c>
      <c r="H257" s="5">
        <f t="shared" si="79"/>
        <v>1</v>
      </c>
      <c r="I257" s="1">
        <f t="shared" ca="1" si="80"/>
        <v>-10.401662089337925</v>
      </c>
      <c r="J257" s="1">
        <f t="shared" ca="1" si="81"/>
        <v>108.19457422076982</v>
      </c>
      <c r="K257" s="1">
        <f t="shared" ca="1" si="68"/>
        <v>-5.8127599823185623</v>
      </c>
      <c r="L257" s="1">
        <f t="shared" ca="1" si="69"/>
        <v>139.28795647044976</v>
      </c>
      <c r="M257" s="1">
        <f t="shared" ca="1" si="70"/>
        <v>64.591882847915329</v>
      </c>
      <c r="N257" s="1">
        <f t="shared" ca="1" si="71"/>
        <v>24.277858065305526</v>
      </c>
      <c r="O257" s="1">
        <f t="shared" ca="1" si="72"/>
        <v>371.11737971974543</v>
      </c>
      <c r="P257" s="1">
        <f t="shared" ca="1" si="73"/>
        <v>692.72460670401688</v>
      </c>
      <c r="Q257" s="1">
        <f t="shared" ca="1" si="74"/>
        <v>476.72304802851966</v>
      </c>
      <c r="R257" s="1">
        <f t="shared" ca="1" si="75"/>
        <v>72.509392890117766</v>
      </c>
      <c r="S257" s="1">
        <f t="shared" ca="1" si="76"/>
        <v>31.320442492366553</v>
      </c>
      <c r="T257" s="1">
        <f t="shared" ca="1" si="77"/>
        <v>143.57683553377785</v>
      </c>
    </row>
    <row r="258" spans="1:20" x14ac:dyDescent="0.25">
      <c r="A258" s="1">
        <v>2.5499999999999998</v>
      </c>
      <c r="B258" s="1">
        <f t="shared" si="63"/>
        <v>51.59119098</v>
      </c>
      <c r="C258" s="1">
        <f t="shared" si="64"/>
        <v>53.964836757777775</v>
      </c>
      <c r="D258">
        <f t="shared" ca="1" si="78"/>
        <v>-80</v>
      </c>
      <c r="E258" s="1">
        <f t="shared" ca="1" si="65"/>
        <v>-11.053363657089411</v>
      </c>
      <c r="F258" s="1">
        <f t="shared" si="66"/>
        <v>-3.0533636570894114</v>
      </c>
      <c r="G258" s="1">
        <f t="shared" si="67"/>
        <v>8.2110000000000003</v>
      </c>
      <c r="H258" s="5">
        <f t="shared" si="79"/>
        <v>1</v>
      </c>
      <c r="I258" s="1">
        <f t="shared" ca="1" si="80"/>
        <v>-18.03873272929016</v>
      </c>
      <c r="J258" s="1">
        <f t="shared" ca="1" si="81"/>
        <v>325.39587847876402</v>
      </c>
      <c r="K258" s="1">
        <f t="shared" ca="1" si="68"/>
        <v>-8.4497988277118736</v>
      </c>
      <c r="L258" s="1">
        <f t="shared" ca="1" si="69"/>
        <v>83.707582727343009</v>
      </c>
      <c r="M258" s="1">
        <f t="shared" ca="1" si="70"/>
        <v>7.7596407492709156</v>
      </c>
      <c r="N258" s="1">
        <f t="shared" ca="1" si="71"/>
        <v>129.44488863452162</v>
      </c>
      <c r="O258" s="1">
        <f t="shared" ca="1" si="72"/>
        <v>611.38745756256708</v>
      </c>
      <c r="P258" s="1">
        <f t="shared" ca="1" si="73"/>
        <v>849.28867084449246</v>
      </c>
      <c r="Q258" s="1">
        <f t="shared" ca="1" si="74"/>
        <v>481.38230226126279</v>
      </c>
      <c r="R258" s="1">
        <f t="shared" ca="1" si="75"/>
        <v>56.250013305866318</v>
      </c>
      <c r="S258" s="1">
        <f t="shared" ca="1" si="76"/>
        <v>29.121512550731083</v>
      </c>
      <c r="T258" s="1">
        <f t="shared" ca="1" si="77"/>
        <v>79.309927722280165</v>
      </c>
    </row>
    <row r="259" spans="1:20" x14ac:dyDescent="0.25">
      <c r="A259" s="1">
        <v>2.56</v>
      </c>
      <c r="B259" s="1">
        <f t="shared" ref="B259:B322" si="82">$Z$6*A259</f>
        <v>51.793509376000003</v>
      </c>
      <c r="C259" s="1">
        <f t="shared" ref="C259:C322" si="83">B259+$Z$8</f>
        <v>54.167155153777777</v>
      </c>
      <c r="D259">
        <f t="shared" ca="1" si="78"/>
        <v>146</v>
      </c>
      <c r="E259" s="1">
        <f t="shared" ref="E259:E322" ca="1" si="84">F259+D259/10</f>
        <v>9.0474714389163324</v>
      </c>
      <c r="F259" s="1">
        <f t="shared" ref="F259:F322" si="85">$Z$3+$Z$4*SIN(C259)</f>
        <v>-5.5525285610836672</v>
      </c>
      <c r="G259" s="1">
        <f t="shared" ref="G259:G322" si="86">B259/(2*3.14159)</f>
        <v>8.2432000000000016</v>
      </c>
      <c r="H259" s="5">
        <f t="shared" si="79"/>
        <v>1</v>
      </c>
      <c r="I259" s="1">
        <f t="shared" ca="1" si="80"/>
        <v>2.0621023667155836</v>
      </c>
      <c r="J259" s="1">
        <f t="shared" ca="1" si="81"/>
        <v>4.2522661708140115</v>
      </c>
      <c r="K259" s="1">
        <f t="shared" ref="K259:K322" ca="1" si="87">$W$3+$W$4*SIN((2*3.14159*$W$9*A259)+$W$8)</f>
        <v>-10.44543993978707</v>
      </c>
      <c r="L259" s="1">
        <f t="shared" ref="L259:L322" ca="1" si="88">($W$3+$W$4*SIN((2*3.14159*($W$5-0.2)*A259)+$W$8)-F259)*($W$3+$W$4*SIN((2*3.14159*($W$5-0.2)*A259)+$W$8)-F259)</f>
        <v>38.426862935087868</v>
      </c>
      <c r="M259" s="1">
        <f t="shared" ref="M259:M322" ca="1" si="89">($W$3+$W$4*SIN((2*3.14159*($W$5-0.15)*A259)+$W$8)-F259)*($W$3+$W$4*SIN((2*3.14159*($W$5-0.15)*A259)+$W$8)-F259)</f>
        <v>6.5900494321936964</v>
      </c>
      <c r="N259" s="1">
        <f t="shared" ref="N259:N322" ca="1" si="90">($W$3+$W$4*SIN((2*3.14159*($W$5-0.1)*A259)+$W$8)-F259)*($W$3+$W$4*SIN((2*3.14159*($W$5-0.1)*A259)+$W$8)-F259)</f>
        <v>304.22982467224483</v>
      </c>
      <c r="O259" s="1">
        <f t="shared" ref="O259:O322" ca="1" si="91">($W$3+$W$4*SIN((2*3.14159*($W$5-0.05)*A259)+$W$8)-F259)*($W$3+$W$4*SIN((2*3.14159*($W$5-0.05)*A259)+$W$8)-F259)</f>
        <v>859.21922545546715</v>
      </c>
      <c r="P259" s="1">
        <f t="shared" ref="P259:P322" ca="1" si="92">($W$3+$W$4*SIN((2*3.14159*($W$5+0)*A259)+$W$8)-F259)*($W$3+$W$4*SIN((2*3.14159*($W$5+0)*A259)+$W$8)-F259)</f>
        <v>955.1228611413087</v>
      </c>
      <c r="Q259" s="1">
        <f t="shared" ref="Q259:Q322" ca="1" si="93">($W$3+$W$4*SIN((2*3.14159*($W$5+0.05)*A259)+$W$8)-F259)*($W$3+$W$4*SIN((2*3.14159*($W$5+0.05)*A259)+$W$8)-F259)</f>
        <v>451.31860050168729</v>
      </c>
      <c r="R259" s="1">
        <f t="shared" ref="R259:R322" ca="1" si="94">($W$3+$W$4*SIN((2*3.14159*($W$5+0.1)*A259)+$W$8)-F259)*($W$3+$W$4*SIN((2*3.14159*($W$5+0.1)*A259)+$W$8)-F259)</f>
        <v>39.05170538700331</v>
      </c>
      <c r="S259" s="1">
        <f t="shared" ref="S259:S322" ca="1" si="95">($W$3+$W$4*SIN((2*3.14159*($W$5+0.15)*A259)+$W$8)-F259)*($W$3+$W$4*SIN((2*3.14159*($W$5+0.15)*A259)+$W$8)-F259)</f>
        <v>23.940581759845234</v>
      </c>
      <c r="T259" s="1">
        <f t="shared" ref="T259:T322" ca="1" si="96">($W$3+$W$4*SIN((2*3.14159*($W$5+0.2)*A259)+$W$8)-F259)*($W$3+$W$4*SIN((2*3.14159*($W$5+0.2)*A259)+$W$8)-F259)</f>
        <v>28.678539243720103</v>
      </c>
    </row>
    <row r="260" spans="1:20" x14ac:dyDescent="0.25">
      <c r="A260" s="1">
        <v>2.57</v>
      </c>
      <c r="B260" s="1">
        <f t="shared" si="82"/>
        <v>51.995827771999998</v>
      </c>
      <c r="C260" s="1">
        <f t="shared" si="83"/>
        <v>54.369473549777773</v>
      </c>
      <c r="D260">
        <f t="shared" ref="D260:D323" ca="1" si="97">RANDBETWEEN(-150,150)</f>
        <v>-62</v>
      </c>
      <c r="E260" s="1">
        <f t="shared" ca="1" si="84"/>
        <v>-13.811838546260713</v>
      </c>
      <c r="F260" s="1">
        <f t="shared" si="85"/>
        <v>-7.6118385462607119</v>
      </c>
      <c r="G260" s="1">
        <f t="shared" si="86"/>
        <v>8.2753999999999994</v>
      </c>
      <c r="H260" s="5">
        <f t="shared" ref="H260:H323" si="98">IF(G260&lt;10,1,0)</f>
        <v>1</v>
      </c>
      <c r="I260" s="1">
        <f t="shared" ca="1" si="80"/>
        <v>-20.797207618461464</v>
      </c>
      <c r="J260" s="1">
        <f t="shared" ca="1" si="81"/>
        <v>432.52384472539154</v>
      </c>
      <c r="K260" s="1">
        <f t="shared" ca="1" si="87"/>
        <v>-11.716755831515732</v>
      </c>
      <c r="L260" s="1">
        <f t="shared" ca="1" si="88"/>
        <v>9.4137472995749523</v>
      </c>
      <c r="M260" s="1">
        <f t="shared" ca="1" si="89"/>
        <v>61.176702429568032</v>
      </c>
      <c r="N260" s="1">
        <f t="shared" ca="1" si="90"/>
        <v>524.10748810237999</v>
      </c>
      <c r="O260" s="1">
        <f t="shared" ca="1" si="91"/>
        <v>1078.7690624831123</v>
      </c>
      <c r="P260" s="1">
        <f t="shared" ca="1" si="92"/>
        <v>994.33548117126293</v>
      </c>
      <c r="Q260" s="1">
        <f t="shared" ca="1" si="93"/>
        <v>390.78578308850922</v>
      </c>
      <c r="R260" s="1">
        <f t="shared" ca="1" si="94"/>
        <v>23.153323413128188</v>
      </c>
      <c r="S260" s="1">
        <f t="shared" ca="1" si="95"/>
        <v>16.850345918785443</v>
      </c>
      <c r="T260" s="1">
        <f t="shared" ca="1" si="96"/>
        <v>2.1850874665124072</v>
      </c>
    </row>
    <row r="261" spans="1:20" x14ac:dyDescent="0.25">
      <c r="A261" s="1">
        <v>2.58</v>
      </c>
      <c r="B261" s="1">
        <f t="shared" si="82"/>
        <v>52.198146168000001</v>
      </c>
      <c r="C261" s="1">
        <f t="shared" si="83"/>
        <v>54.571791945777775</v>
      </c>
      <c r="D261">
        <f t="shared" ca="1" si="97"/>
        <v>22</v>
      </c>
      <c r="E261" s="1">
        <f t="shared" ca="1" si="84"/>
        <v>-6.9472875632772491</v>
      </c>
      <c r="F261" s="1">
        <f t="shared" si="85"/>
        <v>-9.1472875632772492</v>
      </c>
      <c r="G261" s="1">
        <f t="shared" si="86"/>
        <v>8.3076000000000008</v>
      </c>
      <c r="H261" s="5">
        <f t="shared" si="98"/>
        <v>1</v>
      </c>
      <c r="I261" s="1">
        <f t="shared" ca="1" si="80"/>
        <v>-13.932656635477997</v>
      </c>
      <c r="J261" s="1">
        <f t="shared" ca="1" si="81"/>
        <v>194.11892092212906</v>
      </c>
      <c r="K261" s="1">
        <f t="shared" ca="1" si="87"/>
        <v>-12.210917849748531</v>
      </c>
      <c r="L261" s="1">
        <f t="shared" ca="1" si="88"/>
        <v>1.5278501279092674E-2</v>
      </c>
      <c r="M261" s="1">
        <f t="shared" ca="1" si="89"/>
        <v>163.43720643181013</v>
      </c>
      <c r="N261" s="1">
        <f t="shared" ca="1" si="90"/>
        <v>757.72723712038726</v>
      </c>
      <c r="O261" s="1">
        <f t="shared" ca="1" si="91"/>
        <v>1237.973985870773</v>
      </c>
      <c r="P261" s="1">
        <f t="shared" ca="1" si="92"/>
        <v>960.79861427349135</v>
      </c>
      <c r="Q261" s="1">
        <f t="shared" ca="1" si="93"/>
        <v>308.58472597739603</v>
      </c>
      <c r="R261" s="1">
        <f t="shared" ca="1" si="94"/>
        <v>10.528957621339549</v>
      </c>
      <c r="S261" s="1">
        <f t="shared" ca="1" si="95"/>
        <v>9.3858305321841105</v>
      </c>
      <c r="T261" s="1">
        <f t="shared" ca="1" si="96"/>
        <v>6.5720753012892938</v>
      </c>
    </row>
    <row r="262" spans="1:20" x14ac:dyDescent="0.25">
      <c r="A262" s="1">
        <v>2.59</v>
      </c>
      <c r="B262" s="1">
        <f t="shared" si="82"/>
        <v>52.400464563999996</v>
      </c>
      <c r="C262" s="1">
        <f t="shared" si="83"/>
        <v>54.774110341777771</v>
      </c>
      <c r="D262">
        <f t="shared" ca="1" si="97"/>
        <v>71</v>
      </c>
      <c r="E262" s="1">
        <f t="shared" ca="1" si="84"/>
        <v>-2.9962395802505206</v>
      </c>
      <c r="F262" s="1">
        <f t="shared" si="85"/>
        <v>-10.09623958025052</v>
      </c>
      <c r="G262" s="1">
        <f t="shared" si="86"/>
        <v>8.3398000000000003</v>
      </c>
      <c r="H262" s="5">
        <f t="shared" si="98"/>
        <v>1</v>
      </c>
      <c r="I262" s="1">
        <f t="shared" ca="1" si="80"/>
        <v>-9.9816086524512695</v>
      </c>
      <c r="J262" s="1">
        <f t="shared" ca="1" si="81"/>
        <v>99.632511290690047</v>
      </c>
      <c r="K262" s="1">
        <f t="shared" ca="1" si="87"/>
        <v>-11.907391433381791</v>
      </c>
      <c r="L262" s="1">
        <f t="shared" ca="1" si="88"/>
        <v>10.620759882749024</v>
      </c>
      <c r="M262" s="1">
        <f t="shared" ca="1" si="89"/>
        <v>298.43151456814309</v>
      </c>
      <c r="N262" s="1">
        <f t="shared" ca="1" si="90"/>
        <v>971.57864827554477</v>
      </c>
      <c r="O262" s="1">
        <f t="shared" ca="1" si="91"/>
        <v>1313.4132528989137</v>
      </c>
      <c r="P262" s="1">
        <f t="shared" ca="1" si="92"/>
        <v>859.1802767876552</v>
      </c>
      <c r="Q262" s="1">
        <f t="shared" ca="1" si="93"/>
        <v>216.74826793937279</v>
      </c>
      <c r="R262" s="1">
        <f t="shared" ca="1" si="94"/>
        <v>2.5941357831901777</v>
      </c>
      <c r="S262" s="1">
        <f t="shared" ca="1" si="95"/>
        <v>3.2802710351008377</v>
      </c>
      <c r="T262" s="1">
        <f t="shared" ca="1" si="96"/>
        <v>43.562528940230692</v>
      </c>
    </row>
    <row r="263" spans="1:20" x14ac:dyDescent="0.25">
      <c r="A263" s="1">
        <v>2.6</v>
      </c>
      <c r="B263" s="1">
        <f t="shared" si="82"/>
        <v>52.602782960000006</v>
      </c>
      <c r="C263" s="1">
        <f t="shared" si="83"/>
        <v>54.97642873777778</v>
      </c>
      <c r="D263">
        <f t="shared" ca="1" si="97"/>
        <v>-35</v>
      </c>
      <c r="E263" s="1">
        <f t="shared" ca="1" si="84"/>
        <v>-13.919983713177595</v>
      </c>
      <c r="F263" s="1">
        <f t="shared" si="85"/>
        <v>-10.419983713177595</v>
      </c>
      <c r="G263" s="1">
        <f t="shared" si="86"/>
        <v>8.3720000000000017</v>
      </c>
      <c r="H263" s="5">
        <f t="shared" si="98"/>
        <v>1</v>
      </c>
      <c r="I263" s="1">
        <f t="shared" ca="1" si="80"/>
        <v>-20.905352785378344</v>
      </c>
      <c r="J263" s="1">
        <f t="shared" ca="1" si="81"/>
        <v>437.03377508112612</v>
      </c>
      <c r="K263" s="1">
        <f t="shared" ca="1" si="87"/>
        <v>-10.818789412850665</v>
      </c>
      <c r="L263" s="1">
        <f t="shared" ca="1" si="88"/>
        <v>38.772404522564493</v>
      </c>
      <c r="M263" s="1">
        <f t="shared" ca="1" si="89"/>
        <v>446.65634770565003</v>
      </c>
      <c r="N263" s="1">
        <f t="shared" ca="1" si="90"/>
        <v>1134.9599139507861</v>
      </c>
      <c r="O263" s="1">
        <f t="shared" ca="1" si="91"/>
        <v>1293.8805165224128</v>
      </c>
      <c r="P263" s="1">
        <f t="shared" ca="1" si="92"/>
        <v>704.32187070304178</v>
      </c>
      <c r="Q263" s="1">
        <f t="shared" ca="1" si="93"/>
        <v>128.7107043113821</v>
      </c>
      <c r="R263" s="1">
        <f t="shared" ca="1" si="94"/>
        <v>6.4801947319870266E-4</v>
      </c>
      <c r="S263" s="1">
        <f t="shared" ca="1" si="95"/>
        <v>0.15904598609172621</v>
      </c>
      <c r="T263" s="1">
        <f t="shared" ca="1" si="96"/>
        <v>109.42359919702162</v>
      </c>
    </row>
    <row r="264" spans="1:20" x14ac:dyDescent="0.25">
      <c r="A264" s="1">
        <v>2.61</v>
      </c>
      <c r="B264" s="1">
        <f t="shared" si="82"/>
        <v>52.805101356000002</v>
      </c>
      <c r="C264" s="1">
        <f t="shared" si="83"/>
        <v>55.178747133777776</v>
      </c>
      <c r="D264">
        <f t="shared" ca="1" si="97"/>
        <v>-86</v>
      </c>
      <c r="E264" s="1">
        <f t="shared" ca="1" si="84"/>
        <v>-18.70531337062679</v>
      </c>
      <c r="F264" s="1">
        <f t="shared" si="85"/>
        <v>-10.105313370626792</v>
      </c>
      <c r="G264" s="1">
        <f t="shared" si="86"/>
        <v>8.4042000000000012</v>
      </c>
      <c r="H264" s="5">
        <f t="shared" si="98"/>
        <v>1</v>
      </c>
      <c r="I264" s="1">
        <f t="shared" ca="1" si="80"/>
        <v>-25.690682442827537</v>
      </c>
      <c r="J264" s="1">
        <f t="shared" ca="1" si="81"/>
        <v>660.01116437820701</v>
      </c>
      <c r="K264" s="1">
        <f t="shared" ca="1" si="87"/>
        <v>-8.9903478926783862</v>
      </c>
      <c r="L264" s="1">
        <f t="shared" ca="1" si="88"/>
        <v>79.677963682259602</v>
      </c>
      <c r="M264" s="1">
        <f t="shared" ca="1" si="89"/>
        <v>586.9554339203861</v>
      </c>
      <c r="N264" s="1">
        <f t="shared" ca="1" si="90"/>
        <v>1224.503061669202</v>
      </c>
      <c r="O264" s="1">
        <f t="shared" ca="1" si="91"/>
        <v>1182.1167785188709</v>
      </c>
      <c r="P264" s="1">
        <f t="shared" ca="1" si="92"/>
        <v>519.04265945377631</v>
      </c>
      <c r="Q264" s="1">
        <f t="shared" ca="1" si="93"/>
        <v>57.244086602583003</v>
      </c>
      <c r="R264" s="1">
        <f t="shared" ca="1" si="94"/>
        <v>2.5525646033101155</v>
      </c>
      <c r="S264" s="1">
        <f t="shared" ca="1" si="95"/>
        <v>1.2431480170167173</v>
      </c>
      <c r="T264" s="1">
        <f t="shared" ca="1" si="96"/>
        <v>195.44158385085629</v>
      </c>
    </row>
    <row r="265" spans="1:20" x14ac:dyDescent="0.25">
      <c r="A265" s="1">
        <v>2.62</v>
      </c>
      <c r="B265" s="1">
        <f t="shared" si="82"/>
        <v>53.007419752000004</v>
      </c>
      <c r="C265" s="1">
        <f t="shared" si="83"/>
        <v>55.381065529777779</v>
      </c>
      <c r="D265">
        <f t="shared" ca="1" si="97"/>
        <v>96</v>
      </c>
      <c r="E265" s="1">
        <f t="shared" ca="1" si="84"/>
        <v>0.43493500582023437</v>
      </c>
      <c r="F265" s="1">
        <f t="shared" si="85"/>
        <v>-9.1650649941797653</v>
      </c>
      <c r="G265" s="1">
        <f t="shared" si="86"/>
        <v>8.4364000000000008</v>
      </c>
      <c r="H265" s="5">
        <f t="shared" si="98"/>
        <v>1</v>
      </c>
      <c r="I265" s="1">
        <f t="shared" ca="1" si="80"/>
        <v>-6.5504340663805145</v>
      </c>
      <c r="J265" s="1">
        <f t="shared" ca="1" si="81"/>
        <v>42.908186457998362</v>
      </c>
      <c r="K265" s="1">
        <f t="shared" ca="1" si="87"/>
        <v>-6.4980464964199367</v>
      </c>
      <c r="L265" s="1">
        <f t="shared" ca="1" si="88"/>
        <v>127.02408280245126</v>
      </c>
      <c r="M265" s="1">
        <f t="shared" ca="1" si="89"/>
        <v>699.60368339554657</v>
      </c>
      <c r="N265" s="1">
        <f t="shared" ca="1" si="90"/>
        <v>1227.5817161177426</v>
      </c>
      <c r="O265" s="1">
        <f t="shared" ca="1" si="91"/>
        <v>994.43391886729319</v>
      </c>
      <c r="P265" s="1">
        <f t="shared" ca="1" si="92"/>
        <v>330.69843593598313</v>
      </c>
      <c r="Q265" s="1">
        <f t="shared" ca="1" si="93"/>
        <v>12.483511381365533</v>
      </c>
      <c r="R265" s="1">
        <f t="shared" ca="1" si="94"/>
        <v>9.2569317200831254</v>
      </c>
      <c r="S265" s="1">
        <f t="shared" ca="1" si="95"/>
        <v>7.1129876673930932</v>
      </c>
      <c r="T265" s="1">
        <f t="shared" ca="1" si="96"/>
        <v>289.24441168268123</v>
      </c>
    </row>
    <row r="266" spans="1:20" x14ac:dyDescent="0.25">
      <c r="A266" s="1">
        <v>2.63</v>
      </c>
      <c r="B266" s="1">
        <f t="shared" si="82"/>
        <v>53.209738148</v>
      </c>
      <c r="C266" s="1">
        <f t="shared" si="83"/>
        <v>55.583383925777774</v>
      </c>
      <c r="D266">
        <f t="shared" ca="1" si="97"/>
        <v>56</v>
      </c>
      <c r="E266" s="1">
        <f t="shared" ca="1" si="84"/>
        <v>-2.0375944176233478</v>
      </c>
      <c r="F266" s="1">
        <f t="shared" si="85"/>
        <v>-7.6375944176233475</v>
      </c>
      <c r="G266" s="1">
        <f t="shared" si="86"/>
        <v>8.4686000000000003</v>
      </c>
      <c r="H266" s="5">
        <f t="shared" si="98"/>
        <v>1</v>
      </c>
      <c r="I266" s="1">
        <f t="shared" ca="1" si="80"/>
        <v>-9.0229634898240967</v>
      </c>
      <c r="J266" s="1">
        <f t="shared" ca="1" si="81"/>
        <v>81.413870138698641</v>
      </c>
      <c r="K266" s="1">
        <f t="shared" ca="1" si="87"/>
        <v>-3.4454510859223131</v>
      </c>
      <c r="L266" s="1">
        <f t="shared" ca="1" si="88"/>
        <v>173.9521249491996</v>
      </c>
      <c r="M266" s="1">
        <f t="shared" ca="1" si="89"/>
        <v>769.1092112042204</v>
      </c>
      <c r="N266" s="1">
        <f t="shared" ca="1" si="90"/>
        <v>1144.0996500341309</v>
      </c>
      <c r="O266" s="1">
        <f t="shared" ca="1" si="91"/>
        <v>758.28037123592117</v>
      </c>
      <c r="P266" s="1">
        <f t="shared" ca="1" si="92"/>
        <v>167.01820098272495</v>
      </c>
      <c r="Q266" s="1">
        <f t="shared" ca="1" si="93"/>
        <v>0.35303311529318326</v>
      </c>
      <c r="R266" s="1">
        <f t="shared" ca="1" si="94"/>
        <v>18.501249294826764</v>
      </c>
      <c r="S266" s="1">
        <f t="shared" ca="1" si="95"/>
        <v>17.574065713525449</v>
      </c>
      <c r="T266" s="1">
        <f t="shared" ca="1" si="96"/>
        <v>376.76393451586591</v>
      </c>
    </row>
    <row r="267" spans="1:20" x14ac:dyDescent="0.25">
      <c r="A267" s="1">
        <v>2.64</v>
      </c>
      <c r="B267" s="1">
        <f t="shared" si="82"/>
        <v>53.412056544000002</v>
      </c>
      <c r="C267" s="1">
        <f t="shared" si="83"/>
        <v>55.785702321777777</v>
      </c>
      <c r="D267">
        <f t="shared" ca="1" si="97"/>
        <v>-35</v>
      </c>
      <c r="E267" s="1">
        <f t="shared" ca="1" si="84"/>
        <v>-9.0852122059274851</v>
      </c>
      <c r="F267" s="1">
        <f t="shared" si="85"/>
        <v>-5.5852122059274851</v>
      </c>
      <c r="G267" s="1">
        <f t="shared" si="86"/>
        <v>8.5007999999999999</v>
      </c>
      <c r="H267" s="5">
        <f t="shared" si="98"/>
        <v>1</v>
      </c>
      <c r="I267" s="1">
        <f t="shared" ca="1" si="80"/>
        <v>-16.070581278128234</v>
      </c>
      <c r="J267" s="1">
        <f t="shared" ca="1" si="81"/>
        <v>258.2635826169257</v>
      </c>
      <c r="K267" s="1">
        <f t="shared" ca="1" si="87"/>
        <v>4.0589846480543201E-2</v>
      </c>
      <c r="L267" s="1">
        <f t="shared" ca="1" si="88"/>
        <v>214.04419630104169</v>
      </c>
      <c r="M267" s="1">
        <f t="shared" ca="1" si="89"/>
        <v>786.33065787945065</v>
      </c>
      <c r="N267" s="1">
        <f t="shared" ca="1" si="90"/>
        <v>986.40505224060212</v>
      </c>
      <c r="O267" s="1">
        <f t="shared" ca="1" si="91"/>
        <v>508.11531352914989</v>
      </c>
      <c r="P267" s="1">
        <f t="shared" ca="1" si="92"/>
        <v>51.859395965858837</v>
      </c>
      <c r="Q267" s="1">
        <f t="shared" ca="1" si="93"/>
        <v>21.643864255358682</v>
      </c>
      <c r="R267" s="1">
        <f t="shared" ca="1" si="94"/>
        <v>28.329550283013496</v>
      </c>
      <c r="S267" s="1">
        <f t="shared" ca="1" si="95"/>
        <v>31.649648732878383</v>
      </c>
      <c r="T267" s="1">
        <f t="shared" ca="1" si="96"/>
        <v>444.519537220328</v>
      </c>
    </row>
    <row r="268" spans="1:20" x14ac:dyDescent="0.25">
      <c r="A268" s="1">
        <v>2.65</v>
      </c>
      <c r="B268" s="1">
        <f t="shared" si="82"/>
        <v>53.614374939999998</v>
      </c>
      <c r="C268" s="1">
        <f t="shared" si="83"/>
        <v>55.988020717777772</v>
      </c>
      <c r="D268">
        <f t="shared" ca="1" si="97"/>
        <v>-116</v>
      </c>
      <c r="E268" s="1">
        <f t="shared" ca="1" si="84"/>
        <v>-14.69164180169607</v>
      </c>
      <c r="F268" s="1">
        <f t="shared" si="85"/>
        <v>-3.0916418016960705</v>
      </c>
      <c r="G268" s="1">
        <f t="shared" si="86"/>
        <v>8.5329999999999995</v>
      </c>
      <c r="H268" s="5">
        <f t="shared" si="98"/>
        <v>1</v>
      </c>
      <c r="I268" s="1">
        <f t="shared" ca="1" si="80"/>
        <v>-21.677010873896819</v>
      </c>
      <c r="J268" s="1">
        <f t="shared" ca="1" si="81"/>
        <v>469.89280042704092</v>
      </c>
      <c r="K268" s="1">
        <f t="shared" ca="1" si="87"/>
        <v>3.8152162793879354</v>
      </c>
      <c r="L268" s="1">
        <f t="shared" ca="1" si="88"/>
        <v>242.17661400697025</v>
      </c>
      <c r="M268" s="1">
        <f t="shared" ca="1" si="89"/>
        <v>749.61878969273653</v>
      </c>
      <c r="N268" s="1">
        <f t="shared" ca="1" si="90"/>
        <v>777.35854056029302</v>
      </c>
      <c r="O268" s="1">
        <f t="shared" ca="1" si="91"/>
        <v>280.21723500916158</v>
      </c>
      <c r="P268" s="1">
        <f t="shared" ca="1" si="92"/>
        <v>1.5401103057048176</v>
      </c>
      <c r="Q268" s="1">
        <f t="shared" ca="1" si="93"/>
        <v>71.896048072265955</v>
      </c>
      <c r="R268" s="1">
        <f t="shared" ca="1" si="94"/>
        <v>36.772961117378841</v>
      </c>
      <c r="S268" s="1">
        <f t="shared" ca="1" si="95"/>
        <v>47.704688552235439</v>
      </c>
      <c r="T268" s="1">
        <f t="shared" ca="1" si="96"/>
        <v>481.84573295920615</v>
      </c>
    </row>
    <row r="269" spans="1:20" x14ac:dyDescent="0.25">
      <c r="A269" s="1">
        <v>2.66</v>
      </c>
      <c r="B269" s="1">
        <f t="shared" si="82"/>
        <v>53.816693336000007</v>
      </c>
      <c r="C269" s="1">
        <f t="shared" si="83"/>
        <v>56.190339113777782</v>
      </c>
      <c r="D269">
        <f t="shared" ca="1" si="97"/>
        <v>2</v>
      </c>
      <c r="E269" s="1">
        <f t="shared" ca="1" si="84"/>
        <v>-5.860416968255161E-2</v>
      </c>
      <c r="F269" s="1">
        <f t="shared" si="85"/>
        <v>-0.25860416968255162</v>
      </c>
      <c r="G269" s="1">
        <f t="shared" si="86"/>
        <v>8.5652000000000008</v>
      </c>
      <c r="H269" s="5">
        <f t="shared" si="98"/>
        <v>1</v>
      </c>
      <c r="I269" s="1">
        <f t="shared" ca="1" si="80"/>
        <v>-7.0439732418833003</v>
      </c>
      <c r="J269" s="1">
        <f t="shared" ca="1" si="81"/>
        <v>49.617559032367929</v>
      </c>
      <c r="K269" s="1">
        <f t="shared" ca="1" si="87"/>
        <v>7.7215762203965133</v>
      </c>
      <c r="L269" s="1">
        <f t="shared" ca="1" si="88"/>
        <v>255.12799628287857</v>
      </c>
      <c r="M269" s="1">
        <f t="shared" ca="1" si="89"/>
        <v>664.8427789361599</v>
      </c>
      <c r="N269" s="1">
        <f t="shared" ca="1" si="90"/>
        <v>546.85952741278959</v>
      </c>
      <c r="O269" s="1">
        <f t="shared" ca="1" si="91"/>
        <v>107.21697621691922</v>
      </c>
      <c r="P269" s="1">
        <f t="shared" ca="1" si="92"/>
        <v>22.322059200987841</v>
      </c>
      <c r="Q269" s="1">
        <f t="shared" ca="1" si="93"/>
        <v>142.10924883749388</v>
      </c>
      <c r="R269" s="1">
        <f t="shared" ca="1" si="94"/>
        <v>42.181613488002355</v>
      </c>
      <c r="S269" s="1">
        <f t="shared" ca="1" si="95"/>
        <v>63.683279058202459</v>
      </c>
      <c r="T269" s="1">
        <f t="shared" ca="1" si="96"/>
        <v>482.69020014851225</v>
      </c>
    </row>
    <row r="270" spans="1:20" x14ac:dyDescent="0.25">
      <c r="A270" s="1">
        <v>2.67</v>
      </c>
      <c r="B270" s="1">
        <f t="shared" si="82"/>
        <v>54.019011732000003</v>
      </c>
      <c r="C270" s="1">
        <f t="shared" si="83"/>
        <v>56.392657509777777</v>
      </c>
      <c r="D270">
        <f t="shared" ca="1" si="97"/>
        <v>-61</v>
      </c>
      <c r="E270" s="1">
        <f t="shared" ca="1" si="84"/>
        <v>-3.3016682629928775</v>
      </c>
      <c r="F270" s="1">
        <f t="shared" si="85"/>
        <v>2.7983317370071221</v>
      </c>
      <c r="G270" s="1">
        <f t="shared" si="86"/>
        <v>8.5974000000000004</v>
      </c>
      <c r="H270" s="5">
        <f t="shared" si="98"/>
        <v>1</v>
      </c>
      <c r="I270" s="1">
        <f t="shared" ref="I270:I333" ca="1" si="99">E270-$W$3</f>
        <v>-10.287037335193627</v>
      </c>
      <c r="J270" s="1">
        <f t="shared" ref="J270:J333" ca="1" si="100">I270*I270</f>
        <v>105.82313713566761</v>
      </c>
      <c r="K270" s="1">
        <f t="shared" ca="1" si="87"/>
        <v>11.597343582226724</v>
      </c>
      <c r="L270" s="1">
        <f t="shared" ca="1" si="88"/>
        <v>251.87357342135374</v>
      </c>
      <c r="M270" s="1">
        <f t="shared" ca="1" si="89"/>
        <v>544.32932696787577</v>
      </c>
      <c r="N270" s="1">
        <f t="shared" ca="1" si="90"/>
        <v>327.36400214877534</v>
      </c>
      <c r="O270" s="1">
        <f t="shared" ca="1" si="91"/>
        <v>13.188889199414161</v>
      </c>
      <c r="P270" s="1">
        <f t="shared" ca="1" si="92"/>
        <v>109.44332197708952</v>
      </c>
      <c r="Q270" s="1">
        <f t="shared" ca="1" si="93"/>
        <v>220.17729976119065</v>
      </c>
      <c r="R270" s="1">
        <f t="shared" ca="1" si="94"/>
        <v>43.504200374598291</v>
      </c>
      <c r="S270" s="1">
        <f t="shared" ca="1" si="95"/>
        <v>77.422609452314887</v>
      </c>
      <c r="T270" s="1">
        <f t="shared" ca="1" si="96"/>
        <v>446.67537053607936</v>
      </c>
    </row>
    <row r="271" spans="1:20" x14ac:dyDescent="0.25">
      <c r="A271" s="1">
        <v>2.68</v>
      </c>
      <c r="B271" s="1">
        <f t="shared" si="82"/>
        <v>54.221330128000005</v>
      </c>
      <c r="C271" s="1">
        <f t="shared" si="83"/>
        <v>56.59497590577778</v>
      </c>
      <c r="D271">
        <f t="shared" ca="1" si="97"/>
        <v>-80</v>
      </c>
      <c r="E271" s="1">
        <f t="shared" ca="1" si="84"/>
        <v>-2.0455365841472712</v>
      </c>
      <c r="F271" s="1">
        <f t="shared" si="85"/>
        <v>5.9544634158527288</v>
      </c>
      <c r="G271" s="1">
        <f t="shared" si="86"/>
        <v>8.6296000000000017</v>
      </c>
      <c r="H271" s="5">
        <f t="shared" si="98"/>
        <v>1</v>
      </c>
      <c r="I271" s="1">
        <f t="shared" ca="1" si="99"/>
        <v>-9.0309056563480201</v>
      </c>
      <c r="J271" s="1">
        <f t="shared" ca="1" si="100"/>
        <v>81.557256973858671</v>
      </c>
      <c r="K271" s="1">
        <f t="shared" ca="1" si="87"/>
        <v>15.281463531082284</v>
      </c>
      <c r="L271" s="1">
        <f t="shared" ca="1" si="88"/>
        <v>233.54849009115827</v>
      </c>
      <c r="M271" s="1">
        <f t="shared" ca="1" si="89"/>
        <v>404.90158373264728</v>
      </c>
      <c r="N271" s="1">
        <f t="shared" ca="1" si="90"/>
        <v>149.07312971090531</v>
      </c>
      <c r="O271" s="1">
        <f t="shared" ca="1" si="91"/>
        <v>10.049677966089465</v>
      </c>
      <c r="P271" s="1">
        <f t="shared" ca="1" si="92"/>
        <v>247.86136260108859</v>
      </c>
      <c r="Q271" s="1">
        <f t="shared" ca="1" si="93"/>
        <v>292.82537957154409</v>
      </c>
      <c r="R271" s="1">
        <f t="shared" ca="1" si="94"/>
        <v>40.46949274336751</v>
      </c>
      <c r="S271" s="1">
        <f t="shared" ca="1" si="95"/>
        <v>86.992931149492151</v>
      </c>
      <c r="T271" s="1">
        <f t="shared" ca="1" si="96"/>
        <v>379.2358403022468</v>
      </c>
    </row>
    <row r="272" spans="1:20" x14ac:dyDescent="0.25">
      <c r="A272" s="1">
        <v>2.69</v>
      </c>
      <c r="B272" s="1">
        <f t="shared" si="82"/>
        <v>54.423648524000001</v>
      </c>
      <c r="C272" s="1">
        <f t="shared" si="83"/>
        <v>56.797294301777775</v>
      </c>
      <c r="D272">
        <f t="shared" ca="1" si="97"/>
        <v>21</v>
      </c>
      <c r="E272" s="1">
        <f t="shared" ca="1" si="84"/>
        <v>11.181041841473746</v>
      </c>
      <c r="F272" s="1">
        <f t="shared" si="85"/>
        <v>9.0810418414737466</v>
      </c>
      <c r="G272" s="1">
        <f t="shared" si="86"/>
        <v>8.6618000000000013</v>
      </c>
      <c r="H272" s="5">
        <f t="shared" si="98"/>
        <v>1</v>
      </c>
      <c r="I272" s="1">
        <f t="shared" ca="1" si="99"/>
        <v>4.1956727692729974</v>
      </c>
      <c r="J272" s="1">
        <f t="shared" ca="1" si="100"/>
        <v>17.603669986818943</v>
      </c>
      <c r="K272" s="1">
        <f t="shared" ca="1" si="87"/>
        <v>18.620845008945679</v>
      </c>
      <c r="L272" s="1">
        <f t="shared" ca="1" si="88"/>
        <v>203.1126016507184</v>
      </c>
      <c r="M272" s="1">
        <f t="shared" ca="1" si="89"/>
        <v>265.33137372748655</v>
      </c>
      <c r="N272" s="1">
        <f t="shared" ca="1" si="90"/>
        <v>35.514962744722844</v>
      </c>
      <c r="O272" s="1">
        <f t="shared" ca="1" si="91"/>
        <v>95.815380533739088</v>
      </c>
      <c r="P272" s="1">
        <f t="shared" ca="1" si="92"/>
        <v>414.601409131276</v>
      </c>
      <c r="Q272" s="1">
        <f t="shared" ca="1" si="93"/>
        <v>347.74668018840589</v>
      </c>
      <c r="R272" s="1">
        <f t="shared" ca="1" si="94"/>
        <v>33.639552666106667</v>
      </c>
      <c r="S272" s="1">
        <f t="shared" ca="1" si="95"/>
        <v>91.007844474107515</v>
      </c>
      <c r="T272" s="1">
        <f t="shared" ca="1" si="96"/>
        <v>290.79621060307136</v>
      </c>
    </row>
    <row r="273" spans="1:20" x14ac:dyDescent="0.25">
      <c r="A273" s="1">
        <v>2.7</v>
      </c>
      <c r="B273" s="1">
        <f t="shared" si="82"/>
        <v>54.625966920000003</v>
      </c>
      <c r="C273" s="1">
        <f t="shared" si="83"/>
        <v>56.999612697777778</v>
      </c>
      <c r="D273">
        <f t="shared" ca="1" si="97"/>
        <v>57</v>
      </c>
      <c r="E273" s="1">
        <f t="shared" ca="1" si="84"/>
        <v>17.750523563205167</v>
      </c>
      <c r="F273" s="1">
        <f t="shared" si="85"/>
        <v>12.050523563205168</v>
      </c>
      <c r="G273" s="1">
        <f t="shared" si="86"/>
        <v>8.6940000000000008</v>
      </c>
      <c r="H273" s="5">
        <f t="shared" si="98"/>
        <v>1</v>
      </c>
      <c r="I273" s="1">
        <f t="shared" ca="1" si="99"/>
        <v>10.765154491004418</v>
      </c>
      <c r="J273" s="1">
        <f t="shared" ca="1" si="100"/>
        <v>115.88855121519259</v>
      </c>
      <c r="K273" s="1">
        <f t="shared" ca="1" si="87"/>
        <v>21.476722326679742</v>
      </c>
      <c r="L273" s="1">
        <f t="shared" ca="1" si="88"/>
        <v>164.79019229518858</v>
      </c>
      <c r="M273" s="1">
        <f t="shared" ca="1" si="89"/>
        <v>143.59476121105442</v>
      </c>
      <c r="N273" s="1">
        <f t="shared" ca="1" si="90"/>
        <v>0.1754971136797974</v>
      </c>
      <c r="O273" s="1">
        <f t="shared" ca="1" si="91"/>
        <v>254.98315941484</v>
      </c>
      <c r="P273" s="1">
        <f t="shared" ca="1" si="92"/>
        <v>582.35406312325676</v>
      </c>
      <c r="Q273" s="1">
        <f t="shared" ca="1" si="93"/>
        <v>375.60057141768675</v>
      </c>
      <c r="R273" s="1">
        <f t="shared" ca="1" si="94"/>
        <v>24.324794801299692</v>
      </c>
      <c r="S273" s="1">
        <f t="shared" ca="1" si="95"/>
        <v>88.853223128529578</v>
      </c>
      <c r="T273" s="1">
        <f t="shared" ca="1" si="96"/>
        <v>195.11428806093511</v>
      </c>
    </row>
    <row r="274" spans="1:20" x14ac:dyDescent="0.25">
      <c r="A274" s="1">
        <v>2.71</v>
      </c>
      <c r="B274" s="1">
        <f t="shared" si="82"/>
        <v>54.828285315999999</v>
      </c>
      <c r="C274" s="1">
        <f t="shared" si="83"/>
        <v>57.201931093777773</v>
      </c>
      <c r="D274">
        <f t="shared" ca="1" si="97"/>
        <v>48</v>
      </c>
      <c r="E274" s="1">
        <f t="shared" ca="1" si="84"/>
        <v>19.541773623300859</v>
      </c>
      <c r="F274" s="1">
        <f t="shared" si="85"/>
        <v>14.741773623300858</v>
      </c>
      <c r="G274" s="1">
        <f t="shared" si="86"/>
        <v>8.7262000000000004</v>
      </c>
      <c r="H274" s="5">
        <f t="shared" si="98"/>
        <v>1</v>
      </c>
      <c r="I274" s="1">
        <f t="shared" ca="1" si="99"/>
        <v>12.55640455110011</v>
      </c>
      <c r="J274" s="1">
        <f t="shared" ca="1" si="100"/>
        <v>157.66329525088756</v>
      </c>
      <c r="K274" s="1">
        <f t="shared" ca="1" si="87"/>
        <v>23.730421476323372</v>
      </c>
      <c r="L274" s="1">
        <f t="shared" ca="1" si="88"/>
        <v>123.38469109816386</v>
      </c>
      <c r="M274" s="1">
        <f t="shared" ca="1" si="89"/>
        <v>54.337640107691875</v>
      </c>
      <c r="N274" s="1">
        <f t="shared" ca="1" si="90"/>
        <v>44.671227734984342</v>
      </c>
      <c r="O274" s="1">
        <f t="shared" ca="1" si="91"/>
        <v>460.97945855053388</v>
      </c>
      <c r="P274" s="1">
        <f t="shared" ca="1" si="92"/>
        <v>723.76838306237653</v>
      </c>
      <c r="Q274" s="1">
        <f t="shared" ca="1" si="93"/>
        <v>371.55263445719652</v>
      </c>
      <c r="R274" s="1">
        <f t="shared" ca="1" si="94"/>
        <v>14.37323995273494</v>
      </c>
      <c r="S274" s="1">
        <f t="shared" ca="1" si="95"/>
        <v>80.795790225646243</v>
      </c>
      <c r="T274" s="1">
        <f t="shared" ca="1" si="96"/>
        <v>107.05602711032644</v>
      </c>
    </row>
    <row r="275" spans="1:20" x14ac:dyDescent="0.25">
      <c r="A275" s="1">
        <v>2.72</v>
      </c>
      <c r="B275" s="1">
        <f t="shared" si="82"/>
        <v>55.030603712000008</v>
      </c>
      <c r="C275" s="1">
        <f t="shared" si="83"/>
        <v>57.404249489777783</v>
      </c>
      <c r="D275">
        <f t="shared" ca="1" si="97"/>
        <v>-123</v>
      </c>
      <c r="E275" s="1">
        <f t="shared" ca="1" si="84"/>
        <v>4.7450070515665708</v>
      </c>
      <c r="F275" s="1">
        <f t="shared" si="85"/>
        <v>17.045007051566571</v>
      </c>
      <c r="G275" s="1">
        <f t="shared" si="86"/>
        <v>8.7584000000000017</v>
      </c>
      <c r="H275" s="5">
        <f t="shared" si="98"/>
        <v>1</v>
      </c>
      <c r="I275" s="1">
        <f t="shared" ca="1" si="99"/>
        <v>-2.2403620206341781</v>
      </c>
      <c r="J275" s="1">
        <f t="shared" ca="1" si="100"/>
        <v>5.0192219835000573</v>
      </c>
      <c r="K275" s="1">
        <f t="shared" ca="1" si="87"/>
        <v>25.288291547466599</v>
      </c>
      <c r="L275" s="1">
        <f t="shared" ca="1" si="88"/>
        <v>83.577965888974987</v>
      </c>
      <c r="M275" s="1">
        <f t="shared" ca="1" si="89"/>
        <v>6.9141756192785078</v>
      </c>
      <c r="N275" s="1">
        <f t="shared" ca="1" si="90"/>
        <v>158.71892216175829</v>
      </c>
      <c r="O275" s="1">
        <f t="shared" ca="1" si="91"/>
        <v>680.29946976438828</v>
      </c>
      <c r="P275" s="1">
        <f t="shared" ca="1" si="92"/>
        <v>815.77393841499384</v>
      </c>
      <c r="Q275" s="1">
        <f t="shared" ca="1" si="93"/>
        <v>336.10622522455174</v>
      </c>
      <c r="R275" s="1">
        <f t="shared" ca="1" si="94"/>
        <v>5.8667352801502011</v>
      </c>
      <c r="S275" s="1">
        <f t="shared" ca="1" si="95"/>
        <v>67.951739280345777</v>
      </c>
      <c r="T275" s="1">
        <f t="shared" ca="1" si="96"/>
        <v>40.167135759187822</v>
      </c>
    </row>
    <row r="276" spans="1:20" x14ac:dyDescent="0.25">
      <c r="A276" s="1">
        <v>2.73</v>
      </c>
      <c r="B276" s="1">
        <f t="shared" si="82"/>
        <v>55.232922108000004</v>
      </c>
      <c r="C276" s="1">
        <f t="shared" si="83"/>
        <v>57.606567885777778</v>
      </c>
      <c r="D276">
        <f t="shared" ca="1" si="97"/>
        <v>84</v>
      </c>
      <c r="E276" s="1">
        <f t="shared" ca="1" si="84"/>
        <v>27.266267356547537</v>
      </c>
      <c r="F276" s="1">
        <f t="shared" si="85"/>
        <v>18.866267356547539</v>
      </c>
      <c r="G276" s="1">
        <f t="shared" si="86"/>
        <v>8.7906000000000013</v>
      </c>
      <c r="H276" s="5">
        <f t="shared" si="98"/>
        <v>1</v>
      </c>
      <c r="I276" s="1">
        <f t="shared" ca="1" si="99"/>
        <v>20.28089828434679</v>
      </c>
      <c r="J276" s="1">
        <f t="shared" ca="1" si="100"/>
        <v>411.3148352200206</v>
      </c>
      <c r="K276" s="1">
        <f t="shared" ca="1" si="87"/>
        <v>26.085596326100088</v>
      </c>
      <c r="L276" s="1">
        <f t="shared" ca="1" si="88"/>
        <v>49.316117044538132</v>
      </c>
      <c r="M276" s="1">
        <f t="shared" ca="1" si="89"/>
        <v>4.2649310565725003</v>
      </c>
      <c r="N276" s="1">
        <f t="shared" ca="1" si="90"/>
        <v>321.88583425835333</v>
      </c>
      <c r="O276" s="1">
        <f t="shared" ca="1" si="91"/>
        <v>877.7033243443268</v>
      </c>
      <c r="P276" s="1">
        <f t="shared" ca="1" si="92"/>
        <v>843.25576512389466</v>
      </c>
      <c r="Q276" s="1">
        <f t="shared" ca="1" si="93"/>
        <v>275.0850388352934</v>
      </c>
      <c r="R276" s="1">
        <f t="shared" ca="1" si="94"/>
        <v>0.77229623024309557</v>
      </c>
      <c r="S276" s="1">
        <f t="shared" ca="1" si="95"/>
        <v>52.118710770620673</v>
      </c>
      <c r="T276" s="1">
        <f t="shared" ca="1" si="96"/>
        <v>4.4447643711586284</v>
      </c>
    </row>
    <row r="277" spans="1:20" x14ac:dyDescent="0.25">
      <c r="A277" s="1">
        <v>2.74</v>
      </c>
      <c r="B277" s="1">
        <f t="shared" si="82"/>
        <v>55.435240504000006</v>
      </c>
      <c r="C277" s="1">
        <f t="shared" si="83"/>
        <v>57.808886281777781</v>
      </c>
      <c r="D277">
        <f t="shared" ca="1" si="97"/>
        <v>123</v>
      </c>
      <c r="E277" s="1">
        <f t="shared" ca="1" si="84"/>
        <v>32.431259320841676</v>
      </c>
      <c r="F277" s="1">
        <f t="shared" si="85"/>
        <v>20.131259320841679</v>
      </c>
      <c r="G277" s="1">
        <f t="shared" si="86"/>
        <v>8.8228000000000009</v>
      </c>
      <c r="H277" s="5">
        <f t="shared" si="98"/>
        <v>1</v>
      </c>
      <c r="I277" s="1">
        <f t="shared" ca="1" si="99"/>
        <v>25.445890248640929</v>
      </c>
      <c r="J277" s="1">
        <f t="shared" ca="1" si="100"/>
        <v>647.49333054587953</v>
      </c>
      <c r="K277" s="1">
        <f t="shared" ca="1" si="87"/>
        <v>26.089204363243581</v>
      </c>
      <c r="L277" s="1">
        <f t="shared" ca="1" si="88"/>
        <v>23.361490837769971</v>
      </c>
      <c r="M277" s="1">
        <f t="shared" ca="1" si="89"/>
        <v>42.769254183389272</v>
      </c>
      <c r="N277" s="1">
        <f t="shared" ca="1" si="90"/>
        <v>506.83642613566855</v>
      </c>
      <c r="O277" s="1">
        <f t="shared" ca="1" si="91"/>
        <v>1021.6718950812075</v>
      </c>
      <c r="P277" s="1">
        <f t="shared" ca="1" si="92"/>
        <v>801.50210418182053</v>
      </c>
      <c r="Q277" s="1">
        <f t="shared" ca="1" si="93"/>
        <v>198.75952758673</v>
      </c>
      <c r="R277" s="1">
        <f t="shared" ca="1" si="94"/>
        <v>0.6045413560475974</v>
      </c>
      <c r="S277" s="1">
        <f t="shared" ca="1" si="95"/>
        <v>35.497109128281416</v>
      </c>
      <c r="T277" s="1">
        <f t="shared" ca="1" si="96"/>
        <v>4.6839077470773463</v>
      </c>
    </row>
    <row r="278" spans="1:20" x14ac:dyDescent="0.25">
      <c r="A278" s="1">
        <v>2.75</v>
      </c>
      <c r="B278" s="1">
        <f t="shared" si="82"/>
        <v>55.637558900000002</v>
      </c>
      <c r="C278" s="1">
        <f t="shared" si="83"/>
        <v>58.011204677777776</v>
      </c>
      <c r="D278">
        <f t="shared" ca="1" si="97"/>
        <v>65</v>
      </c>
      <c r="E278" s="1">
        <f t="shared" ca="1" si="84"/>
        <v>27.288379748166427</v>
      </c>
      <c r="F278" s="1">
        <f t="shared" si="85"/>
        <v>20.788379748166427</v>
      </c>
      <c r="G278" s="1">
        <f t="shared" si="86"/>
        <v>8.8550000000000004</v>
      </c>
      <c r="H278" s="5">
        <f t="shared" si="98"/>
        <v>1</v>
      </c>
      <c r="I278" s="1">
        <f t="shared" ca="1" si="99"/>
        <v>20.30301067596568</v>
      </c>
      <c r="J278" s="1">
        <f t="shared" ca="1" si="100"/>
        <v>412.21224250837639</v>
      </c>
      <c r="K278" s="1">
        <f t="shared" ca="1" si="87"/>
        <v>25.298965729407463</v>
      </c>
      <c r="L278" s="1">
        <f t="shared" ca="1" si="88"/>
        <v>7.0585238581882797</v>
      </c>
      <c r="M278" s="1">
        <f t="shared" ca="1" si="89"/>
        <v>113.0587354774173</v>
      </c>
      <c r="N278" s="1">
        <f t="shared" ca="1" si="90"/>
        <v>683.57003363072909</v>
      </c>
      <c r="O278" s="1">
        <f t="shared" ca="1" si="91"/>
        <v>1089.2846399468758</v>
      </c>
      <c r="P278" s="1">
        <f t="shared" ca="1" si="92"/>
        <v>697.03214240462307</v>
      </c>
      <c r="Q278" s="1">
        <f t="shared" ca="1" si="93"/>
        <v>120.24609028641025</v>
      </c>
      <c r="R278" s="1">
        <f t="shared" ca="1" si="94"/>
        <v>6.1541138775992312</v>
      </c>
      <c r="S278" s="1">
        <f t="shared" ca="1" si="95"/>
        <v>20.345385894168157</v>
      </c>
      <c r="T278" s="1">
        <f t="shared" ca="1" si="96"/>
        <v>39.681060380361977</v>
      </c>
    </row>
    <row r="279" spans="1:20" x14ac:dyDescent="0.25">
      <c r="A279" s="1">
        <v>2.76</v>
      </c>
      <c r="B279" s="1">
        <f t="shared" si="82"/>
        <v>55.839877295999997</v>
      </c>
      <c r="C279" s="1">
        <f t="shared" si="83"/>
        <v>58.213523073777772</v>
      </c>
      <c r="D279">
        <f t="shared" ca="1" si="97"/>
        <v>-33</v>
      </c>
      <c r="E279" s="1">
        <f t="shared" ca="1" si="84"/>
        <v>17.510822528009211</v>
      </c>
      <c r="F279" s="1">
        <f t="shared" si="85"/>
        <v>20.810822528009211</v>
      </c>
      <c r="G279" s="1">
        <f t="shared" si="86"/>
        <v>8.8872</v>
      </c>
      <c r="H279" s="5">
        <f t="shared" si="98"/>
        <v>1</v>
      </c>
      <c r="I279" s="1">
        <f t="shared" ca="1" si="99"/>
        <v>10.525453455808462</v>
      </c>
      <c r="J279" s="1">
        <f t="shared" ca="1" si="100"/>
        <v>110.7851704503903</v>
      </c>
      <c r="K279" s="1">
        <f t="shared" ca="1" si="87"/>
        <v>23.7477182448091</v>
      </c>
      <c r="L279" s="1">
        <f t="shared" ca="1" si="88"/>
        <v>0.32479202341253011</v>
      </c>
      <c r="M279" s="1">
        <f t="shared" ca="1" si="89"/>
        <v>201.63769022802094</v>
      </c>
      <c r="N279" s="1">
        <f t="shared" ca="1" si="90"/>
        <v>824.00070701525124</v>
      </c>
      <c r="O279" s="1">
        <f t="shared" ca="1" si="91"/>
        <v>1069.7699119362157</v>
      </c>
      <c r="P279" s="1">
        <f t="shared" ca="1" si="92"/>
        <v>546.66117657620703</v>
      </c>
      <c r="Q279" s="1">
        <f t="shared" ca="1" si="93"/>
        <v>53.425145849485425</v>
      </c>
      <c r="R279" s="1">
        <f t="shared" ca="1" si="94"/>
        <v>17.327093270111991</v>
      </c>
      <c r="S279" s="1">
        <f t="shared" ca="1" si="95"/>
        <v>8.6253564513575309</v>
      </c>
      <c r="T279" s="1">
        <f t="shared" ca="1" si="96"/>
        <v>102.4369646179649</v>
      </c>
    </row>
    <row r="280" spans="1:20" x14ac:dyDescent="0.25">
      <c r="A280" s="1">
        <v>2.77</v>
      </c>
      <c r="B280" s="1">
        <f t="shared" si="82"/>
        <v>56.042195692</v>
      </c>
      <c r="C280" s="1">
        <f t="shared" si="83"/>
        <v>58.415841469777774</v>
      </c>
      <c r="D280">
        <f t="shared" ca="1" si="97"/>
        <v>34</v>
      </c>
      <c r="E280" s="1">
        <f t="shared" ca="1" si="84"/>
        <v>23.597672145326392</v>
      </c>
      <c r="F280" s="1">
        <f t="shared" si="85"/>
        <v>20.197672145326393</v>
      </c>
      <c r="G280" s="1">
        <f t="shared" si="86"/>
        <v>8.9193999999999996</v>
      </c>
      <c r="H280" s="5">
        <f t="shared" si="98"/>
        <v>1</v>
      </c>
      <c r="I280" s="1">
        <f t="shared" ca="1" si="99"/>
        <v>16.612303073125645</v>
      </c>
      <c r="J280" s="1">
        <f t="shared" ca="1" si="100"/>
        <v>275.96861339337977</v>
      </c>
      <c r="K280" s="1">
        <f t="shared" ca="1" si="87"/>
        <v>21.499922926451273</v>
      </c>
      <c r="L280" s="1">
        <f t="shared" ca="1" si="88"/>
        <v>1.844186185625996</v>
      </c>
      <c r="M280" s="1">
        <f t="shared" ca="1" si="89"/>
        <v>293.04330551685553</v>
      </c>
      <c r="N280" s="1">
        <f t="shared" ca="1" si="90"/>
        <v>906.18642371860597</v>
      </c>
      <c r="O280" s="1">
        <f t="shared" ca="1" si="91"/>
        <v>966.18125773200813</v>
      </c>
      <c r="P280" s="1">
        <f t="shared" ca="1" si="92"/>
        <v>374.93511395494886</v>
      </c>
      <c r="Q280" s="1">
        <f t="shared" ca="1" si="93"/>
        <v>10.703716718219157</v>
      </c>
      <c r="R280" s="1">
        <f t="shared" ca="1" si="94"/>
        <v>33.123186794862285</v>
      </c>
      <c r="S280" s="1">
        <f t="shared" ca="1" si="95"/>
        <v>1.6958570969403584</v>
      </c>
      <c r="T280" s="1">
        <f t="shared" ca="1" si="96"/>
        <v>181.33404085200101</v>
      </c>
    </row>
    <row r="281" spans="1:20" x14ac:dyDescent="0.25">
      <c r="A281" s="1">
        <v>2.78</v>
      </c>
      <c r="B281" s="1">
        <f t="shared" si="82"/>
        <v>56.244514087999995</v>
      </c>
      <c r="C281" s="1">
        <f t="shared" si="83"/>
        <v>58.61815986577777</v>
      </c>
      <c r="D281">
        <f t="shared" ca="1" si="97"/>
        <v>28</v>
      </c>
      <c r="E281" s="1">
        <f t="shared" ca="1" si="84"/>
        <v>21.773941027422968</v>
      </c>
      <c r="F281" s="1">
        <f t="shared" si="85"/>
        <v>18.973941027422967</v>
      </c>
      <c r="G281" s="1">
        <f t="shared" si="86"/>
        <v>8.9515999999999991</v>
      </c>
      <c r="H281" s="5">
        <f t="shared" si="98"/>
        <v>1</v>
      </c>
      <c r="I281" s="1">
        <f t="shared" ca="1" si="99"/>
        <v>14.788571955222219</v>
      </c>
      <c r="J281" s="1">
        <f t="shared" ca="1" si="100"/>
        <v>218.70186047478512</v>
      </c>
      <c r="K281" s="1">
        <f t="shared" ca="1" si="87"/>
        <v>18.648985355115897</v>
      </c>
      <c r="L281" s="1">
        <f t="shared" ca="1" si="88"/>
        <v>9.4115874156029946</v>
      </c>
      <c r="M281" s="1">
        <f t="shared" ca="1" si="89"/>
        <v>372.20819813183618</v>
      </c>
      <c r="N281" s="1">
        <f t="shared" ca="1" si="90"/>
        <v>917.57556837792868</v>
      </c>
      <c r="O281" s="1">
        <f t="shared" ca="1" si="91"/>
        <v>794.94039709748495</v>
      </c>
      <c r="P281" s="1">
        <f t="shared" ca="1" si="92"/>
        <v>210.32232267394284</v>
      </c>
      <c r="Q281" s="1">
        <f t="shared" ca="1" si="93"/>
        <v>0.97692438833856232</v>
      </c>
      <c r="R281" s="1">
        <f t="shared" ca="1" si="94"/>
        <v>51.758631105347177</v>
      </c>
      <c r="S281" s="1">
        <f t="shared" ca="1" si="95"/>
        <v>0.10559618896453965</v>
      </c>
      <c r="T281" s="1">
        <f t="shared" ca="1" si="96"/>
        <v>262.09993864210236</v>
      </c>
    </row>
    <row r="282" spans="1:20" x14ac:dyDescent="0.25">
      <c r="A282" s="1">
        <v>2.79</v>
      </c>
      <c r="B282" s="1">
        <f t="shared" si="82"/>
        <v>56.446832484000005</v>
      </c>
      <c r="C282" s="1">
        <f t="shared" si="83"/>
        <v>58.820478261777779</v>
      </c>
      <c r="D282">
        <f t="shared" ca="1" si="97"/>
        <v>15</v>
      </c>
      <c r="E282" s="1">
        <f t="shared" ca="1" si="84"/>
        <v>18.689549204509696</v>
      </c>
      <c r="F282" s="1">
        <f t="shared" si="85"/>
        <v>17.189549204509696</v>
      </c>
      <c r="G282" s="1">
        <f t="shared" si="86"/>
        <v>8.9838000000000005</v>
      </c>
      <c r="H282" s="5">
        <f t="shared" si="98"/>
        <v>1</v>
      </c>
      <c r="I282" s="1">
        <f t="shared" ca="1" si="99"/>
        <v>11.704180132308947</v>
      </c>
      <c r="J282" s="1">
        <f t="shared" ca="1" si="100"/>
        <v>136.98783256953547</v>
      </c>
      <c r="K282" s="1">
        <f t="shared" ca="1" si="87"/>
        <v>15.313374271016439</v>
      </c>
      <c r="L282" s="1">
        <f t="shared" ca="1" si="88"/>
        <v>20.361346053083377</v>
      </c>
      <c r="M282" s="1">
        <f t="shared" ca="1" si="89"/>
        <v>426.67052276404581</v>
      </c>
      <c r="N282" s="1">
        <f t="shared" ca="1" si="90"/>
        <v>856.79371732150105</v>
      </c>
      <c r="O282" s="1">
        <f t="shared" ca="1" si="91"/>
        <v>583.3148361191046</v>
      </c>
      <c r="P282" s="1">
        <f t="shared" ca="1" si="92"/>
        <v>80.748403956164623</v>
      </c>
      <c r="Q282" s="1">
        <f t="shared" ca="1" si="93"/>
        <v>28.115682400467243</v>
      </c>
      <c r="R282" s="1">
        <f t="shared" ca="1" si="94"/>
        <v>70.916674080695913</v>
      </c>
      <c r="S282" s="1">
        <f t="shared" ca="1" si="95"/>
        <v>3.5200323810684262</v>
      </c>
      <c r="T282" s="1">
        <f t="shared" ca="1" si="96"/>
        <v>330.23424272400933</v>
      </c>
    </row>
    <row r="283" spans="1:20" x14ac:dyDescent="0.25">
      <c r="A283" s="1">
        <v>2.8</v>
      </c>
      <c r="B283" s="1">
        <f t="shared" si="82"/>
        <v>56.649150880000001</v>
      </c>
      <c r="C283" s="1">
        <f t="shared" si="83"/>
        <v>59.022796657777775</v>
      </c>
      <c r="D283">
        <f t="shared" ca="1" si="97"/>
        <v>71</v>
      </c>
      <c r="E283" s="1">
        <f t="shared" ca="1" si="84"/>
        <v>22.01728790695168</v>
      </c>
      <c r="F283" s="1">
        <f t="shared" si="85"/>
        <v>14.91728790695168</v>
      </c>
      <c r="G283" s="1">
        <f t="shared" si="86"/>
        <v>9.016</v>
      </c>
      <c r="H283" s="5">
        <f t="shared" si="98"/>
        <v>1</v>
      </c>
      <c r="I283" s="1">
        <f t="shared" ca="1" si="99"/>
        <v>15.031918834750931</v>
      </c>
      <c r="J283" s="1">
        <f t="shared" ca="1" si="100"/>
        <v>225.95858385453977</v>
      </c>
      <c r="K283" s="1">
        <f t="shared" ca="1" si="87"/>
        <v>11.631698687183739</v>
      </c>
      <c r="L283" s="1">
        <f t="shared" ca="1" si="88"/>
        <v>32.006885296779323</v>
      </c>
      <c r="M283" s="1">
        <f t="shared" ca="1" si="89"/>
        <v>448.31223876627115</v>
      </c>
      <c r="N283" s="1">
        <f t="shared" ca="1" si="90"/>
        <v>733.71892909250687</v>
      </c>
      <c r="O283" s="1">
        <f t="shared" ca="1" si="91"/>
        <v>365.21523745502282</v>
      </c>
      <c r="P283" s="1">
        <f t="shared" ca="1" si="92"/>
        <v>9.1671477020614791</v>
      </c>
      <c r="Q283" s="1">
        <f t="shared" ca="1" si="93"/>
        <v>90.228508520281707</v>
      </c>
      <c r="R283" s="1">
        <f t="shared" ca="1" si="94"/>
        <v>88.087919633061219</v>
      </c>
      <c r="S283" s="1">
        <f t="shared" ca="1" si="95"/>
        <v>10.795096521055305</v>
      </c>
      <c r="T283" s="1">
        <f t="shared" ca="1" si="96"/>
        <v>373.49369273055743</v>
      </c>
    </row>
    <row r="284" spans="1:20" x14ac:dyDescent="0.25">
      <c r="A284" s="1">
        <v>2.81</v>
      </c>
      <c r="B284" s="1">
        <f t="shared" si="82"/>
        <v>56.851469276000003</v>
      </c>
      <c r="C284" s="1">
        <f t="shared" si="83"/>
        <v>59.225115053777778</v>
      </c>
      <c r="D284">
        <f t="shared" ca="1" si="97"/>
        <v>145</v>
      </c>
      <c r="E284" s="1">
        <f t="shared" ca="1" si="84"/>
        <v>26.749850170793707</v>
      </c>
      <c r="F284" s="1">
        <f t="shared" si="85"/>
        <v>12.249850170793708</v>
      </c>
      <c r="G284" s="1">
        <f t="shared" si="86"/>
        <v>9.0482000000000014</v>
      </c>
      <c r="H284" s="5">
        <f t="shared" si="98"/>
        <v>1</v>
      </c>
      <c r="I284" s="1">
        <f t="shared" ca="1" si="99"/>
        <v>19.76448109859296</v>
      </c>
      <c r="J284" s="1">
        <f t="shared" ca="1" si="100"/>
        <v>390.63471309663834</v>
      </c>
      <c r="K284" s="1">
        <f t="shared" ca="1" si="87"/>
        <v>7.7569480877358368</v>
      </c>
      <c r="L284" s="1">
        <f t="shared" ca="1" si="88"/>
        <v>42.025405921622571</v>
      </c>
      <c r="M284" s="1">
        <f t="shared" ca="1" si="89"/>
        <v>434.38754772281936</v>
      </c>
      <c r="N284" s="1">
        <f t="shared" ca="1" si="90"/>
        <v>567.8542213496487</v>
      </c>
      <c r="O284" s="1">
        <f t="shared" ca="1" si="91"/>
        <v>175.95606504599988</v>
      </c>
      <c r="P284" s="1">
        <f t="shared" ca="1" si="92"/>
        <v>9.8612164183452435</v>
      </c>
      <c r="Q284" s="1">
        <f t="shared" ca="1" si="93"/>
        <v>179.82574178202589</v>
      </c>
      <c r="R284" s="1">
        <f t="shared" ca="1" si="94"/>
        <v>100.94801795051322</v>
      </c>
      <c r="S284" s="1">
        <f t="shared" ca="1" si="95"/>
        <v>20.186169127945764</v>
      </c>
      <c r="T284" s="1">
        <f t="shared" ca="1" si="96"/>
        <v>384.01672638580709</v>
      </c>
    </row>
    <row r="285" spans="1:20" x14ac:dyDescent="0.25">
      <c r="A285" s="1">
        <v>2.82</v>
      </c>
      <c r="B285" s="1">
        <f t="shared" si="82"/>
        <v>57.053787671999999</v>
      </c>
      <c r="C285" s="1">
        <f t="shared" si="83"/>
        <v>59.427433449777773</v>
      </c>
      <c r="D285">
        <f t="shared" ca="1" si="97"/>
        <v>101</v>
      </c>
      <c r="E285" s="1">
        <f t="shared" ca="1" si="84"/>
        <v>19.396049582964185</v>
      </c>
      <c r="F285" s="1">
        <f t="shared" si="85"/>
        <v>9.2960495829641854</v>
      </c>
      <c r="G285" s="1">
        <f t="shared" si="86"/>
        <v>9.0804000000000009</v>
      </c>
      <c r="H285" s="5">
        <f t="shared" si="98"/>
        <v>1</v>
      </c>
      <c r="I285" s="1">
        <f t="shared" ca="1" si="99"/>
        <v>12.410680510763436</v>
      </c>
      <c r="J285" s="1">
        <f t="shared" ca="1" si="100"/>
        <v>154.0249907402434</v>
      </c>
      <c r="K285" s="1">
        <f t="shared" ca="1" si="87"/>
        <v>3.8501350556115232</v>
      </c>
      <c r="L285" s="1">
        <f t="shared" ca="1" si="88"/>
        <v>48.737721672008071</v>
      </c>
      <c r="M285" s="1">
        <f t="shared" ca="1" si="89"/>
        <v>387.71712520791016</v>
      </c>
      <c r="N285" s="1">
        <f t="shared" ca="1" si="90"/>
        <v>385.26206673344052</v>
      </c>
      <c r="O285" s="1">
        <f t="shared" ca="1" si="91"/>
        <v>46.782933387504485</v>
      </c>
      <c r="P285" s="1">
        <f t="shared" ca="1" si="92"/>
        <v>86.058080002748341</v>
      </c>
      <c r="Q285" s="1">
        <f t="shared" ca="1" si="93"/>
        <v>284.87303937166945</v>
      </c>
      <c r="R285" s="1">
        <f t="shared" ca="1" si="94"/>
        <v>107.71359355629652</v>
      </c>
      <c r="S285" s="1">
        <f t="shared" ca="1" si="95"/>
        <v>29.65798503923077</v>
      </c>
      <c r="T285" s="1">
        <f t="shared" ca="1" si="96"/>
        <v>359.72401016875028</v>
      </c>
    </row>
    <row r="286" spans="1:20" x14ac:dyDescent="0.25">
      <c r="A286" s="1">
        <v>2.83</v>
      </c>
      <c r="B286" s="1">
        <f t="shared" si="82"/>
        <v>57.256106068000001</v>
      </c>
      <c r="C286" s="1">
        <f t="shared" si="83"/>
        <v>59.629751845777776</v>
      </c>
      <c r="D286">
        <f t="shared" ca="1" si="97"/>
        <v>27</v>
      </c>
      <c r="E286" s="1">
        <f t="shared" ca="1" si="84"/>
        <v>8.8763814160143752</v>
      </c>
      <c r="F286" s="1">
        <f t="shared" si="85"/>
        <v>6.1763814160143751</v>
      </c>
      <c r="G286" s="1">
        <f t="shared" si="86"/>
        <v>9.1126000000000005</v>
      </c>
      <c r="H286" s="5">
        <f t="shared" si="98"/>
        <v>1</v>
      </c>
      <c r="I286" s="1">
        <f t="shared" ca="1" si="99"/>
        <v>1.8910123438136264</v>
      </c>
      <c r="J286" s="1">
        <f t="shared" ca="1" si="100"/>
        <v>3.5759276844555048</v>
      </c>
      <c r="K286" s="1">
        <f t="shared" ca="1" si="87"/>
        <v>7.3604505977962198E-2</v>
      </c>
      <c r="L286" s="1">
        <f t="shared" ca="1" si="88"/>
        <v>51.255193201681109</v>
      </c>
      <c r="M286" s="1">
        <f t="shared" ca="1" si="89"/>
        <v>316.05155580720589</v>
      </c>
      <c r="N286" s="1">
        <f t="shared" ca="1" si="90"/>
        <v>214.53903444773408</v>
      </c>
      <c r="O286" s="1">
        <f t="shared" ca="1" si="91"/>
        <v>6.9017670839148131E-3</v>
      </c>
      <c r="P286" s="1">
        <f t="shared" ca="1" si="92"/>
        <v>229.24640431124618</v>
      </c>
      <c r="Q286" s="1">
        <f t="shared" ca="1" si="93"/>
        <v>390.58000496674356</v>
      </c>
      <c r="R286" s="1">
        <f t="shared" ca="1" si="94"/>
        <v>107.42005938938405</v>
      </c>
      <c r="S286" s="1">
        <f t="shared" ca="1" si="95"/>
        <v>37.243886013673588</v>
      </c>
      <c r="T286" s="1">
        <f t="shared" ca="1" si="96"/>
        <v>304.74934728132797</v>
      </c>
    </row>
    <row r="287" spans="1:20" x14ac:dyDescent="0.25">
      <c r="A287" s="1">
        <v>2.84</v>
      </c>
      <c r="B287" s="1">
        <f t="shared" si="82"/>
        <v>57.458424463999997</v>
      </c>
      <c r="C287" s="1">
        <f t="shared" si="83"/>
        <v>59.832070241777771</v>
      </c>
      <c r="D287">
        <f t="shared" ca="1" si="97"/>
        <v>96</v>
      </c>
      <c r="E287" s="1">
        <f t="shared" ca="1" si="84"/>
        <v>12.618107228356928</v>
      </c>
      <c r="F287" s="1">
        <f t="shared" si="85"/>
        <v>3.018107228356929</v>
      </c>
      <c r="G287" s="1">
        <f t="shared" si="86"/>
        <v>9.1448</v>
      </c>
      <c r="H287" s="5">
        <f t="shared" si="98"/>
        <v>1</v>
      </c>
      <c r="I287" s="1">
        <f t="shared" ca="1" si="99"/>
        <v>5.6327381561561793</v>
      </c>
      <c r="J287" s="1">
        <f t="shared" ca="1" si="100"/>
        <v>31.727739135817714</v>
      </c>
      <c r="K287" s="1">
        <f t="shared" ca="1" si="87"/>
        <v>-3.4157124445065516</v>
      </c>
      <c r="L287" s="1">
        <f t="shared" ca="1" si="88"/>
        <v>49.489456955192644</v>
      </c>
      <c r="M287" s="1">
        <f t="shared" ca="1" si="89"/>
        <v>230.72985226014345</v>
      </c>
      <c r="N287" s="1">
        <f t="shared" ca="1" si="90"/>
        <v>82.447522423516531</v>
      </c>
      <c r="O287" s="1">
        <f t="shared" ca="1" si="91"/>
        <v>45.493919324912277</v>
      </c>
      <c r="P287" s="1">
        <f t="shared" ca="1" si="92"/>
        <v>420.31602686592487</v>
      </c>
      <c r="Q287" s="1">
        <f t="shared" ca="1" si="93"/>
        <v>481.65151744564344</v>
      </c>
      <c r="R287" s="1">
        <f t="shared" ca="1" si="94"/>
        <v>100.07672116362647</v>
      </c>
      <c r="S287" s="1">
        <f t="shared" ca="1" si="95"/>
        <v>41.394035582925142</v>
      </c>
      <c r="T287" s="1">
        <f t="shared" ca="1" si="96"/>
        <v>228.81589936344105</v>
      </c>
    </row>
    <row r="288" spans="1:20" x14ac:dyDescent="0.25">
      <c r="A288" s="1">
        <v>2.85</v>
      </c>
      <c r="B288" s="1">
        <f t="shared" si="82"/>
        <v>57.660742860000006</v>
      </c>
      <c r="C288" s="1">
        <f t="shared" si="83"/>
        <v>60.034388637777781</v>
      </c>
      <c r="D288">
        <f t="shared" ca="1" si="97"/>
        <v>-148</v>
      </c>
      <c r="E288" s="1">
        <f t="shared" ca="1" si="84"/>
        <v>-14.849936554624158</v>
      </c>
      <c r="F288" s="1">
        <f t="shared" si="85"/>
        <v>-4.9936554624157914E-2</v>
      </c>
      <c r="G288" s="1">
        <f t="shared" si="86"/>
        <v>9.1770000000000014</v>
      </c>
      <c r="H288" s="5">
        <f t="shared" si="98"/>
        <v>1</v>
      </c>
      <c r="I288" s="1">
        <f t="shared" ca="1" si="99"/>
        <v>-21.835305626824905</v>
      </c>
      <c r="J288" s="1">
        <f t="shared" ca="1" si="100"/>
        <v>476.78057181685136</v>
      </c>
      <c r="K288" s="1">
        <f t="shared" ca="1" si="87"/>
        <v>-6.4728196417747892</v>
      </c>
      <c r="L288" s="1">
        <f t="shared" ca="1" si="88"/>
        <v>44.042206400480346</v>
      </c>
      <c r="M288" s="1">
        <f t="shared" ca="1" si="89"/>
        <v>144.85811945654987</v>
      </c>
      <c r="N288" s="1">
        <f t="shared" ca="1" si="90"/>
        <v>9.8658545111583482</v>
      </c>
      <c r="O288" s="1">
        <f t="shared" ca="1" si="91"/>
        <v>179.05077719167616</v>
      </c>
      <c r="P288" s="1">
        <f t="shared" ca="1" si="92"/>
        <v>632.36125884673947</v>
      </c>
      <c r="Q288" s="1">
        <f t="shared" ca="1" si="93"/>
        <v>544.65278905795947</v>
      </c>
      <c r="R288" s="1">
        <f t="shared" ca="1" si="94"/>
        <v>86.673546398238443</v>
      </c>
      <c r="S288" s="1">
        <f t="shared" ca="1" si="95"/>
        <v>41.253427151205621</v>
      </c>
      <c r="T288" s="1">
        <f t="shared" ca="1" si="96"/>
        <v>145.64953248225629</v>
      </c>
    </row>
    <row r="289" spans="1:20" x14ac:dyDescent="0.25">
      <c r="A289" s="1">
        <v>2.86</v>
      </c>
      <c r="B289" s="1">
        <f t="shared" si="82"/>
        <v>57.863061256000002</v>
      </c>
      <c r="C289" s="1">
        <f t="shared" si="83"/>
        <v>60.236707033777776</v>
      </c>
      <c r="D289">
        <f t="shared" ca="1" si="97"/>
        <v>14</v>
      </c>
      <c r="E289" s="1">
        <f t="shared" ca="1" si="84"/>
        <v>-1.5025943034816565</v>
      </c>
      <c r="F289" s="1">
        <f t="shared" si="85"/>
        <v>-2.9025943034816564</v>
      </c>
      <c r="G289" s="1">
        <f t="shared" si="86"/>
        <v>9.2092000000000009</v>
      </c>
      <c r="H289" s="5">
        <f t="shared" si="98"/>
        <v>1</v>
      </c>
      <c r="I289" s="1">
        <f t="shared" ca="1" si="99"/>
        <v>-8.4879633756824049</v>
      </c>
      <c r="J289" s="1">
        <f t="shared" ca="1" si="100"/>
        <v>72.045522266925843</v>
      </c>
      <c r="K289" s="1">
        <f t="shared" ca="1" si="87"/>
        <v>-8.9706811093117533</v>
      </c>
      <c r="L289" s="1">
        <f t="shared" ca="1" si="88"/>
        <v>36.008489055122297</v>
      </c>
      <c r="M289" s="1">
        <f t="shared" ca="1" si="89"/>
        <v>71.295477459663644</v>
      </c>
      <c r="N289" s="1">
        <f t="shared" ca="1" si="90"/>
        <v>8.6623329405879677</v>
      </c>
      <c r="O289" s="1">
        <f t="shared" ca="1" si="91"/>
        <v>382.95891753551359</v>
      </c>
      <c r="P289" s="1">
        <f t="shared" ca="1" si="92"/>
        <v>834.72659775055263</v>
      </c>
      <c r="Q289" s="1">
        <f t="shared" ca="1" si="93"/>
        <v>570.11698569574844</v>
      </c>
      <c r="R289" s="1">
        <f t="shared" ca="1" si="94"/>
        <v>69.03720164547812</v>
      </c>
      <c r="S289" s="1">
        <f t="shared" ca="1" si="95"/>
        <v>36.82167748308931</v>
      </c>
      <c r="T289" s="1">
        <f t="shared" ca="1" si="96"/>
        <v>70.684731069348885</v>
      </c>
    </row>
    <row r="290" spans="1:20" x14ac:dyDescent="0.25">
      <c r="A290" s="1">
        <v>2.87</v>
      </c>
      <c r="B290" s="1">
        <f t="shared" si="82"/>
        <v>58.065379652000004</v>
      </c>
      <c r="C290" s="1">
        <f t="shared" si="83"/>
        <v>60.439025429777779</v>
      </c>
      <c r="D290">
        <f t="shared" ca="1" si="97"/>
        <v>-62</v>
      </c>
      <c r="E290" s="1">
        <f t="shared" ca="1" si="84"/>
        <v>-11.623496695804295</v>
      </c>
      <c r="F290" s="1">
        <f t="shared" si="85"/>
        <v>-5.4234966958042961</v>
      </c>
      <c r="G290" s="1">
        <f t="shared" si="86"/>
        <v>9.2414000000000005</v>
      </c>
      <c r="H290" s="5">
        <f t="shared" si="98"/>
        <v>1</v>
      </c>
      <c r="I290" s="1">
        <f t="shared" ca="1" si="99"/>
        <v>-18.608865768005046</v>
      </c>
      <c r="J290" s="1">
        <f t="shared" ca="1" si="100"/>
        <v>346.28988517163003</v>
      </c>
      <c r="K290" s="1">
        <f t="shared" ca="1" si="87"/>
        <v>-10.8054999403517</v>
      </c>
      <c r="L290" s="1">
        <f t="shared" ca="1" si="88"/>
        <v>26.735863224531126</v>
      </c>
      <c r="M290" s="1">
        <f t="shared" ca="1" si="89"/>
        <v>20.751508350602354</v>
      </c>
      <c r="N290" s="1">
        <f t="shared" ca="1" si="90"/>
        <v>79.952757406300591</v>
      </c>
      <c r="O290" s="1">
        <f t="shared" ca="1" si="91"/>
        <v>628.57871903251316</v>
      </c>
      <c r="P290" s="1">
        <f t="shared" ca="1" si="92"/>
        <v>997.67686757837669</v>
      </c>
      <c r="Q290" s="1">
        <f t="shared" ca="1" si="93"/>
        <v>554.06051821542292</v>
      </c>
      <c r="R290" s="1">
        <f t="shared" ca="1" si="94"/>
        <v>49.557786501695652</v>
      </c>
      <c r="S290" s="1">
        <f t="shared" ca="1" si="95"/>
        <v>28.96595892431878</v>
      </c>
      <c r="T290" s="1">
        <f t="shared" ca="1" si="96"/>
        <v>18.441210547272814</v>
      </c>
    </row>
    <row r="291" spans="1:20" x14ac:dyDescent="0.25">
      <c r="A291" s="1">
        <v>2.88</v>
      </c>
      <c r="B291" s="1">
        <f t="shared" si="82"/>
        <v>58.267698048</v>
      </c>
      <c r="C291" s="1">
        <f t="shared" si="83"/>
        <v>60.641343825777774</v>
      </c>
      <c r="D291">
        <f t="shared" ca="1" si="97"/>
        <v>113</v>
      </c>
      <c r="E291" s="1">
        <f t="shared" ca="1" si="84"/>
        <v>3.7901921951426658</v>
      </c>
      <c r="F291" s="1">
        <f t="shared" si="85"/>
        <v>-7.5098078048573349</v>
      </c>
      <c r="G291" s="1">
        <f t="shared" si="86"/>
        <v>9.2736000000000001</v>
      </c>
      <c r="H291" s="5">
        <f t="shared" si="98"/>
        <v>1</v>
      </c>
      <c r="I291" s="1">
        <f t="shared" ca="1" si="99"/>
        <v>-3.1951768770580831</v>
      </c>
      <c r="J291" s="1">
        <f t="shared" ca="1" si="100"/>
        <v>10.209155275686644</v>
      </c>
      <c r="K291" s="1">
        <f t="shared" ca="1" si="87"/>
        <v>-11.90103150659453</v>
      </c>
      <c r="L291" s="1">
        <f t="shared" ca="1" si="88"/>
        <v>17.582761151429168</v>
      </c>
      <c r="M291" s="1">
        <f t="shared" ca="1" si="89"/>
        <v>0.27095509304007676</v>
      </c>
      <c r="N291" s="1">
        <f t="shared" ca="1" si="90"/>
        <v>213.98757201769686</v>
      </c>
      <c r="O291" s="1">
        <f t="shared" ca="1" si="91"/>
        <v>880.62981332759841</v>
      </c>
      <c r="P291" s="1">
        <f t="shared" ca="1" si="92"/>
        <v>1096.971550842374</v>
      </c>
      <c r="Q291" s="1">
        <f t="shared" ca="1" si="93"/>
        <v>498.66077231103344</v>
      </c>
      <c r="R291" s="1">
        <f t="shared" ca="1" si="94"/>
        <v>30.828321420147596</v>
      </c>
      <c r="S291" s="1">
        <f t="shared" ca="1" si="95"/>
        <v>19.282845598698511</v>
      </c>
      <c r="T291" s="1">
        <f t="shared" ca="1" si="96"/>
        <v>9.9434762629546907E-3</v>
      </c>
    </row>
    <row r="292" spans="1:20" x14ac:dyDescent="0.25">
      <c r="A292" s="1">
        <v>2.89</v>
      </c>
      <c r="B292" s="1">
        <f t="shared" si="82"/>
        <v>58.470016444000002</v>
      </c>
      <c r="C292" s="1">
        <f t="shared" si="83"/>
        <v>60.843662221777777</v>
      </c>
      <c r="D292">
        <f t="shared" ca="1" si="97"/>
        <v>-138</v>
      </c>
      <c r="E292" s="1">
        <f t="shared" ca="1" si="84"/>
        <v>-22.876420116359721</v>
      </c>
      <c r="F292" s="1">
        <f t="shared" si="85"/>
        <v>-9.0764201163597207</v>
      </c>
      <c r="G292" s="1">
        <f t="shared" si="86"/>
        <v>9.3058000000000014</v>
      </c>
      <c r="H292" s="5">
        <f t="shared" si="98"/>
        <v>1</v>
      </c>
      <c r="I292" s="1">
        <f t="shared" ca="1" si="99"/>
        <v>-29.861789188560472</v>
      </c>
      <c r="J292" s="1">
        <f t="shared" ca="1" si="100"/>
        <v>891.72645354202712</v>
      </c>
      <c r="K292" s="1">
        <f t="shared" ca="1" si="87"/>
        <v>-12.211751751034649</v>
      </c>
      <c r="L292" s="1">
        <f t="shared" ca="1" si="88"/>
        <v>9.7133404365033762</v>
      </c>
      <c r="M292" s="1">
        <f t="shared" ca="1" si="89"/>
        <v>12.313232622914802</v>
      </c>
      <c r="N292" s="1">
        <f t="shared" ca="1" si="90"/>
        <v>391.66714721104012</v>
      </c>
      <c r="O292" s="1">
        <f t="shared" ca="1" si="91"/>
        <v>1102.4961979584452</v>
      </c>
      <c r="P292" s="1">
        <f t="shared" ca="1" si="92"/>
        <v>1117.6322987003123</v>
      </c>
      <c r="Q292" s="1">
        <f t="shared" ca="1" si="93"/>
        <v>411.9804799701995</v>
      </c>
      <c r="R292" s="1">
        <f t="shared" ca="1" si="94"/>
        <v>15.253160783917021</v>
      </c>
      <c r="S292" s="1">
        <f t="shared" ca="1" si="95"/>
        <v>9.8303044593933588</v>
      </c>
      <c r="T292" s="1">
        <f t="shared" ca="1" si="96"/>
        <v>21.07482628272502</v>
      </c>
    </row>
    <row r="293" spans="1:20" x14ac:dyDescent="0.25">
      <c r="A293" s="1">
        <v>2.9</v>
      </c>
      <c r="B293" s="1">
        <f t="shared" si="82"/>
        <v>58.672334839999998</v>
      </c>
      <c r="C293" s="1">
        <f t="shared" si="83"/>
        <v>61.045980617777772</v>
      </c>
      <c r="D293">
        <f t="shared" ca="1" si="97"/>
        <v>-52</v>
      </c>
      <c r="E293" s="1">
        <f t="shared" ca="1" si="84"/>
        <v>-15.259426344817957</v>
      </c>
      <c r="F293" s="1">
        <f t="shared" si="85"/>
        <v>-10.059426344817957</v>
      </c>
      <c r="G293" s="1">
        <f t="shared" si="86"/>
        <v>9.3379999999999992</v>
      </c>
      <c r="H293" s="5">
        <f t="shared" si="98"/>
        <v>1</v>
      </c>
      <c r="I293" s="1">
        <f t="shared" ca="1" si="99"/>
        <v>-22.244795417018707</v>
      </c>
      <c r="J293" s="1">
        <f t="shared" ca="1" si="100"/>
        <v>494.83092314501647</v>
      </c>
      <c r="K293" s="1">
        <f t="shared" ca="1" si="87"/>
        <v>-11.724748908683667</v>
      </c>
      <c r="L293" s="1">
        <f t="shared" ca="1" si="88"/>
        <v>3.9548638558989571</v>
      </c>
      <c r="M293" s="1">
        <f t="shared" ca="1" si="89"/>
        <v>54.538234189250609</v>
      </c>
      <c r="N293" s="1">
        <f t="shared" ca="1" si="90"/>
        <v>587.43945486565804</v>
      </c>
      <c r="O293" s="1">
        <f t="shared" ca="1" si="91"/>
        <v>1261.7477668708364</v>
      </c>
      <c r="P293" s="1">
        <f t="shared" ca="1" si="92"/>
        <v>1056.312685488316</v>
      </c>
      <c r="Q293" s="1">
        <f t="shared" ca="1" si="93"/>
        <v>306.77209134870537</v>
      </c>
      <c r="R293" s="1">
        <f t="shared" ca="1" si="94"/>
        <v>4.686795396317887</v>
      </c>
      <c r="S293" s="1">
        <f t="shared" ca="1" si="95"/>
        <v>2.77329924172026</v>
      </c>
      <c r="T293" s="1">
        <f t="shared" ca="1" si="96"/>
        <v>80.811842500302006</v>
      </c>
    </row>
    <row r="294" spans="1:20" x14ac:dyDescent="0.25">
      <c r="A294" s="1">
        <v>2.91</v>
      </c>
      <c r="B294" s="1">
        <f t="shared" si="82"/>
        <v>58.874653236000007</v>
      </c>
      <c r="C294" s="1">
        <f t="shared" si="83"/>
        <v>61.248299013777782</v>
      </c>
      <c r="D294">
        <f t="shared" ca="1" si="97"/>
        <v>-146</v>
      </c>
      <c r="E294" s="1">
        <f t="shared" ca="1" si="84"/>
        <v>-25.018726422574904</v>
      </c>
      <c r="F294" s="1">
        <f t="shared" si="85"/>
        <v>-10.418726422574904</v>
      </c>
      <c r="G294" s="1">
        <f t="shared" si="86"/>
        <v>9.3702000000000023</v>
      </c>
      <c r="H294" s="5">
        <f t="shared" si="98"/>
        <v>1</v>
      </c>
      <c r="I294" s="1">
        <f t="shared" ca="1" si="99"/>
        <v>-32.004095494775655</v>
      </c>
      <c r="J294" s="1">
        <f t="shared" ca="1" si="100"/>
        <v>1024.2621284387194</v>
      </c>
      <c r="K294" s="1">
        <f t="shared" ca="1" si="87"/>
        <v>-10.460260046039915</v>
      </c>
      <c r="L294" s="1">
        <f t="shared" ca="1" si="88"/>
        <v>0.72976215147067303</v>
      </c>
      <c r="M294" s="1">
        <f t="shared" ca="1" si="89"/>
        <v>120.30133823516815</v>
      </c>
      <c r="N294" s="1">
        <f t="shared" ca="1" si="90"/>
        <v>773.1302505379798</v>
      </c>
      <c r="O294" s="1">
        <f t="shared" ca="1" si="91"/>
        <v>1335.036464216013</v>
      </c>
      <c r="P294" s="1">
        <f t="shared" ca="1" si="92"/>
        <v>921.89229018372043</v>
      </c>
      <c r="Q294" s="1">
        <f t="shared" ca="1" si="93"/>
        <v>198.54098284056744</v>
      </c>
      <c r="R294" s="1">
        <f t="shared" ca="1" si="94"/>
        <v>0.16005943442784423</v>
      </c>
      <c r="S294" s="1">
        <f t="shared" ca="1" si="95"/>
        <v>1.7250418781332749E-3</v>
      </c>
      <c r="T294" s="1">
        <f t="shared" ca="1" si="96"/>
        <v>171.86461726343038</v>
      </c>
    </row>
    <row r="295" spans="1:20" x14ac:dyDescent="0.25">
      <c r="A295" s="1">
        <v>2.92</v>
      </c>
      <c r="B295" s="1">
        <f t="shared" si="82"/>
        <v>59.076971632000003</v>
      </c>
      <c r="C295" s="1">
        <f t="shared" si="83"/>
        <v>61.450617409777777</v>
      </c>
      <c r="D295">
        <f t="shared" ca="1" si="97"/>
        <v>114</v>
      </c>
      <c r="E295" s="1">
        <f t="shared" ca="1" si="84"/>
        <v>1.2603366861136998</v>
      </c>
      <c r="F295" s="1">
        <f t="shared" si="85"/>
        <v>-10.139663313886301</v>
      </c>
      <c r="G295" s="1">
        <f t="shared" si="86"/>
        <v>9.4024000000000001</v>
      </c>
      <c r="H295" s="5">
        <f t="shared" si="98"/>
        <v>1</v>
      </c>
      <c r="I295" s="1">
        <f t="shared" ca="1" si="99"/>
        <v>-5.7250323860870491</v>
      </c>
      <c r="J295" s="1">
        <f t="shared" ca="1" si="100"/>
        <v>32.775995821745568</v>
      </c>
      <c r="K295" s="1">
        <f t="shared" ca="1" si="87"/>
        <v>-8.470830123777926</v>
      </c>
      <c r="L295" s="1">
        <f t="shared" ca="1" si="88"/>
        <v>6.0675564035631298E-2</v>
      </c>
      <c r="M295" s="1">
        <f t="shared" ca="1" si="89"/>
        <v>199.75608174463139</v>
      </c>
      <c r="N295" s="1">
        <f t="shared" ca="1" si="90"/>
        <v>922.12200233018348</v>
      </c>
      <c r="O295" s="1">
        <f t="shared" ca="1" si="91"/>
        <v>1311.6206853782385</v>
      </c>
      <c r="P295" s="1">
        <f t="shared" ca="1" si="92"/>
        <v>734.1905876895778</v>
      </c>
      <c r="Q295" s="1">
        <f t="shared" ca="1" si="93"/>
        <v>103.16506652939424</v>
      </c>
      <c r="R295" s="1">
        <f t="shared" ca="1" si="94"/>
        <v>1.7371933715060499</v>
      </c>
      <c r="S295" s="1">
        <f t="shared" ca="1" si="95"/>
        <v>2.7850042164072946</v>
      </c>
      <c r="T295" s="1">
        <f t="shared" ca="1" si="96"/>
        <v>281.41701488371734</v>
      </c>
    </row>
    <row r="296" spans="1:20" x14ac:dyDescent="0.25">
      <c r="A296" s="1">
        <v>2.93</v>
      </c>
      <c r="B296" s="1">
        <f t="shared" si="82"/>
        <v>59.279290028000005</v>
      </c>
      <c r="C296" s="1">
        <f t="shared" si="83"/>
        <v>61.65293580577778</v>
      </c>
      <c r="D296">
        <f t="shared" ca="1" si="97"/>
        <v>101</v>
      </c>
      <c r="E296" s="1">
        <f t="shared" ca="1" si="84"/>
        <v>0.86637907622763599</v>
      </c>
      <c r="F296" s="1">
        <f t="shared" si="85"/>
        <v>-9.2336209237723637</v>
      </c>
      <c r="G296" s="1">
        <f t="shared" si="86"/>
        <v>9.4346000000000014</v>
      </c>
      <c r="H296" s="5">
        <f t="shared" si="98"/>
        <v>1</v>
      </c>
      <c r="I296" s="1">
        <f t="shared" ca="1" si="99"/>
        <v>-6.1189899959731129</v>
      </c>
      <c r="J296" s="1">
        <f t="shared" ca="1" si="100"/>
        <v>37.442038570819037</v>
      </c>
      <c r="K296" s="1">
        <f t="shared" ca="1" si="87"/>
        <v>-5.8391285272265936</v>
      </c>
      <c r="L296" s="1">
        <f t="shared" ca="1" si="88"/>
        <v>1.6352687445887684</v>
      </c>
      <c r="M296" s="1">
        <f t="shared" ca="1" si="89"/>
        <v>281.3779915761296</v>
      </c>
      <c r="N296" s="1">
        <f t="shared" ca="1" si="90"/>
        <v>1013.2533706282496</v>
      </c>
      <c r="O296" s="1">
        <f t="shared" ca="1" si="91"/>
        <v>1194.9811480035748</v>
      </c>
      <c r="P296" s="1">
        <f t="shared" ca="1" si="92"/>
        <v>520.98771350179118</v>
      </c>
      <c r="Q296" s="1">
        <f t="shared" ca="1" si="93"/>
        <v>34.441270144987932</v>
      </c>
      <c r="R296" s="1">
        <f t="shared" ca="1" si="94"/>
        <v>8.5266251283894672</v>
      </c>
      <c r="S296" s="1">
        <f t="shared" ca="1" si="95"/>
        <v>11.522578630207045</v>
      </c>
      <c r="T296" s="1">
        <f t="shared" ca="1" si="96"/>
        <v>393.19943057671736</v>
      </c>
    </row>
    <row r="297" spans="1:20" x14ac:dyDescent="0.25">
      <c r="A297" s="1">
        <v>2.94</v>
      </c>
      <c r="B297" s="1">
        <f t="shared" si="82"/>
        <v>59.481608424000001</v>
      </c>
      <c r="C297" s="1">
        <f t="shared" si="83"/>
        <v>61.855254201777775</v>
      </c>
      <c r="D297">
        <f t="shared" ca="1" si="97"/>
        <v>11</v>
      </c>
      <c r="E297" s="1">
        <f t="shared" ca="1" si="84"/>
        <v>-6.6375597109688549</v>
      </c>
      <c r="F297" s="1">
        <f t="shared" si="85"/>
        <v>-7.7375597109688545</v>
      </c>
      <c r="G297" s="1">
        <f t="shared" si="86"/>
        <v>9.466800000000001</v>
      </c>
      <c r="H297" s="5">
        <f t="shared" si="98"/>
        <v>1</v>
      </c>
      <c r="I297" s="1">
        <f t="shared" ca="1" si="99"/>
        <v>-13.622928783169604</v>
      </c>
      <c r="J297" s="1">
        <f t="shared" ca="1" si="100"/>
        <v>185.58418863131087</v>
      </c>
      <c r="K297" s="1">
        <f t="shared" ca="1" si="87"/>
        <v>-2.6745137972027795</v>
      </c>
      <c r="L297" s="1">
        <f t="shared" ca="1" si="88"/>
        <v>4.9100937206162794</v>
      </c>
      <c r="M297" s="1">
        <f t="shared" ca="1" si="89"/>
        <v>353.66932854063572</v>
      </c>
      <c r="N297" s="1">
        <f t="shared" ca="1" si="90"/>
        <v>1033.8614796217182</v>
      </c>
      <c r="O297" s="1">
        <f t="shared" ca="1" si="91"/>
        <v>1002.2830804347799</v>
      </c>
      <c r="P297" s="1">
        <f t="shared" ca="1" si="92"/>
        <v>313.8035924914862</v>
      </c>
      <c r="Q297" s="1">
        <f t="shared" ca="1" si="93"/>
        <v>1.9444147287986526</v>
      </c>
      <c r="R297" s="1">
        <f t="shared" ca="1" si="94"/>
        <v>18.843946289521927</v>
      </c>
      <c r="S297" s="1">
        <f t="shared" ca="1" si="95"/>
        <v>25.634433924903348</v>
      </c>
      <c r="T297" s="1">
        <f t="shared" ca="1" si="96"/>
        <v>490.10651800009327</v>
      </c>
    </row>
    <row r="298" spans="1:20" x14ac:dyDescent="0.25">
      <c r="A298" s="1">
        <v>2.95</v>
      </c>
      <c r="B298" s="1">
        <f t="shared" si="82"/>
        <v>59.683926820000003</v>
      </c>
      <c r="C298" s="1">
        <f t="shared" si="83"/>
        <v>62.057572597777778</v>
      </c>
      <c r="D298">
        <f t="shared" ca="1" si="97"/>
        <v>28</v>
      </c>
      <c r="E298" s="1">
        <f t="shared" ca="1" si="84"/>
        <v>-2.9125089488576306</v>
      </c>
      <c r="F298" s="1">
        <f t="shared" si="85"/>
        <v>-5.7125089488576304</v>
      </c>
      <c r="G298" s="1">
        <f t="shared" si="86"/>
        <v>9.4990000000000006</v>
      </c>
      <c r="H298" s="5">
        <f t="shared" si="98"/>
        <v>1</v>
      </c>
      <c r="I298" s="1">
        <f t="shared" ca="1" si="99"/>
        <v>-9.8978780210583786</v>
      </c>
      <c r="J298" s="1">
        <f t="shared" ca="1" si="100"/>
        <v>97.967989319750529</v>
      </c>
      <c r="K298" s="1">
        <f t="shared" ca="1" si="87"/>
        <v>0.89151068856389237</v>
      </c>
      <c r="L298" s="1">
        <f t="shared" ca="1" si="88"/>
        <v>9.2299496892932957</v>
      </c>
      <c r="M298" s="1">
        <f t="shared" ca="1" si="89"/>
        <v>406.78860485547085</v>
      </c>
      <c r="N298" s="1">
        <f t="shared" ca="1" si="90"/>
        <v>981.5255998728619</v>
      </c>
      <c r="O298" s="1">
        <f t="shared" ca="1" si="91"/>
        <v>761.76851218099364</v>
      </c>
      <c r="P298" s="1">
        <f t="shared" ca="1" si="92"/>
        <v>143.08278817514449</v>
      </c>
      <c r="Q298" s="1">
        <f t="shared" ca="1" si="93"/>
        <v>9.5382470862159199</v>
      </c>
      <c r="R298" s="1">
        <f t="shared" ca="1" si="94"/>
        <v>30.501243055889777</v>
      </c>
      <c r="S298" s="1">
        <f t="shared" ca="1" si="95"/>
        <v>43.613075371449099</v>
      </c>
      <c r="T298" s="1">
        <f t="shared" ca="1" si="96"/>
        <v>556.99727981766364</v>
      </c>
    </row>
    <row r="299" spans="1:20" x14ac:dyDescent="0.25">
      <c r="A299" s="1">
        <v>2.96</v>
      </c>
      <c r="B299" s="1">
        <f t="shared" si="82"/>
        <v>59.886245215999999</v>
      </c>
      <c r="C299" s="1">
        <f t="shared" si="83"/>
        <v>62.259890993777773</v>
      </c>
      <c r="D299">
        <f t="shared" ca="1" si="97"/>
        <v>19</v>
      </c>
      <c r="E299" s="1">
        <f t="shared" ca="1" si="84"/>
        <v>-1.3410771400291979</v>
      </c>
      <c r="F299" s="1">
        <f t="shared" si="85"/>
        <v>-3.2410771400291978</v>
      </c>
      <c r="G299" s="1">
        <f t="shared" si="86"/>
        <v>9.5312000000000001</v>
      </c>
      <c r="H299" s="5">
        <f t="shared" si="98"/>
        <v>1</v>
      </c>
      <c r="I299" s="1">
        <f t="shared" ca="1" si="99"/>
        <v>-8.3264462122299463</v>
      </c>
      <c r="J299" s="1">
        <f t="shared" ca="1" si="100"/>
        <v>69.329706525158414</v>
      </c>
      <c r="K299" s="1">
        <f t="shared" ca="1" si="87"/>
        <v>4.7107612473976666</v>
      </c>
      <c r="L299" s="1">
        <f t="shared" ca="1" si="88"/>
        <v>13.940841149760864</v>
      </c>
      <c r="M299" s="1">
        <f t="shared" ca="1" si="89"/>
        <v>433.87135373577001</v>
      </c>
      <c r="N299" s="1">
        <f t="shared" ca="1" si="90"/>
        <v>864.27143971634018</v>
      </c>
      <c r="O299" s="1">
        <f t="shared" ca="1" si="91"/>
        <v>508.47829805112104</v>
      </c>
      <c r="P299" s="1">
        <f t="shared" ca="1" si="92"/>
        <v>33.528741788349478</v>
      </c>
      <c r="Q299" s="1">
        <f t="shared" ca="1" si="93"/>
        <v>54.778409831127554</v>
      </c>
      <c r="R299" s="1">
        <f t="shared" ca="1" si="94"/>
        <v>41.176579987716046</v>
      </c>
      <c r="S299" s="1">
        <f t="shared" ca="1" si="95"/>
        <v>63.231733739755477</v>
      </c>
      <c r="T299" s="1">
        <f t="shared" ca="1" si="96"/>
        <v>583.21230188108711</v>
      </c>
    </row>
    <row r="300" spans="1:20" x14ac:dyDescent="0.25">
      <c r="A300" s="1">
        <v>2.97</v>
      </c>
      <c r="B300" s="1">
        <f t="shared" si="82"/>
        <v>60.088563612000009</v>
      </c>
      <c r="C300" s="1">
        <f t="shared" si="83"/>
        <v>62.462209389777783</v>
      </c>
      <c r="D300">
        <f t="shared" ca="1" si="97"/>
        <v>140</v>
      </c>
      <c r="E300" s="1">
        <f t="shared" ca="1" si="84"/>
        <v>13.575917857119585</v>
      </c>
      <c r="F300" s="1">
        <f t="shared" si="85"/>
        <v>-0.42408214288041446</v>
      </c>
      <c r="G300" s="1">
        <f t="shared" si="86"/>
        <v>9.5634000000000015</v>
      </c>
      <c r="H300" s="5">
        <f t="shared" si="98"/>
        <v>1</v>
      </c>
      <c r="I300" s="1">
        <f t="shared" ca="1" si="99"/>
        <v>6.5905487849188358</v>
      </c>
      <c r="J300" s="1">
        <f t="shared" ca="1" si="100"/>
        <v>43.435333286395142</v>
      </c>
      <c r="K300" s="1">
        <f t="shared" ca="1" si="87"/>
        <v>8.6245315621859326</v>
      </c>
      <c r="L300" s="1">
        <f t="shared" ca="1" si="88"/>
        <v>18.479776985803049</v>
      </c>
      <c r="M300" s="1">
        <f t="shared" ca="1" si="89"/>
        <v>431.86465381003416</v>
      </c>
      <c r="N300" s="1">
        <f t="shared" ca="1" si="90"/>
        <v>699.22893408039886</v>
      </c>
      <c r="O300" s="1">
        <f t="shared" ca="1" si="91"/>
        <v>278.9579097270713</v>
      </c>
      <c r="P300" s="1">
        <f t="shared" ca="1" si="92"/>
        <v>0.31216463274925565</v>
      </c>
      <c r="Q300" s="1">
        <f t="shared" ca="1" si="93"/>
        <v>129.3082348952754</v>
      </c>
      <c r="R300" s="1">
        <f t="shared" ca="1" si="94"/>
        <v>48.804317293261725</v>
      </c>
      <c r="S300" s="1">
        <f t="shared" ca="1" si="95"/>
        <v>81.877409983514539</v>
      </c>
      <c r="T300" s="1">
        <f t="shared" ca="1" si="96"/>
        <v>564.38435372349818</v>
      </c>
    </row>
    <row r="301" spans="1:20" x14ac:dyDescent="0.25">
      <c r="A301" s="1">
        <v>2.98</v>
      </c>
      <c r="B301" s="1">
        <f t="shared" si="82"/>
        <v>60.290882008000004</v>
      </c>
      <c r="C301" s="1">
        <f t="shared" si="83"/>
        <v>62.664527785777778</v>
      </c>
      <c r="D301">
        <f t="shared" ca="1" si="97"/>
        <v>4</v>
      </c>
      <c r="E301" s="1">
        <f t="shared" ca="1" si="84"/>
        <v>3.0235615214943468</v>
      </c>
      <c r="F301" s="1">
        <f t="shared" si="85"/>
        <v>2.6235615214943468</v>
      </c>
      <c r="G301" s="1">
        <f t="shared" si="86"/>
        <v>9.595600000000001</v>
      </c>
      <c r="H301" s="5">
        <f t="shared" si="98"/>
        <v>1</v>
      </c>
      <c r="I301" s="1">
        <f t="shared" ca="1" si="99"/>
        <v>-3.9618075507064021</v>
      </c>
      <c r="J301" s="1">
        <f t="shared" ca="1" si="100"/>
        <v>15.695919068834261</v>
      </c>
      <c r="K301" s="1">
        <f t="shared" ca="1" si="87"/>
        <v>12.470187612689291</v>
      </c>
      <c r="L301" s="1">
        <f t="shared" ca="1" si="88"/>
        <v>22.431797128386052</v>
      </c>
      <c r="M301" s="1">
        <f t="shared" ca="1" si="89"/>
        <v>401.77748115415585</v>
      </c>
      <c r="N301" s="1">
        <f t="shared" ca="1" si="90"/>
        <v>509.96761432384375</v>
      </c>
      <c r="O301" s="1">
        <f t="shared" ca="1" si="91"/>
        <v>105.75509635545177</v>
      </c>
      <c r="P301" s="1">
        <f t="shared" ca="1" si="92"/>
        <v>46.746429184209504</v>
      </c>
      <c r="Q301" s="1">
        <f t="shared" ca="1" si="93"/>
        <v>220.19203383792896</v>
      </c>
      <c r="R301" s="1">
        <f t="shared" ca="1" si="94"/>
        <v>51.923228392050333</v>
      </c>
      <c r="S301" s="1">
        <f t="shared" ca="1" si="95"/>
        <v>96.956045379801012</v>
      </c>
      <c r="T301" s="1">
        <f t="shared" ca="1" si="96"/>
        <v>503.23157810768203</v>
      </c>
    </row>
    <row r="302" spans="1:20" x14ac:dyDescent="0.25">
      <c r="A302" s="1">
        <v>2.99</v>
      </c>
      <c r="B302" s="1">
        <f t="shared" si="82"/>
        <v>60.493200404000007</v>
      </c>
      <c r="C302" s="1">
        <f t="shared" si="83"/>
        <v>62.866846181777781</v>
      </c>
      <c r="D302">
        <f t="shared" ca="1" si="97"/>
        <v>48</v>
      </c>
      <c r="E302" s="1">
        <f t="shared" ca="1" si="84"/>
        <v>10.577530411800241</v>
      </c>
      <c r="F302" s="1">
        <f t="shared" si="85"/>
        <v>5.7775304118002415</v>
      </c>
      <c r="G302" s="1">
        <f t="shared" si="86"/>
        <v>9.6278000000000006</v>
      </c>
      <c r="H302" s="5">
        <f t="shared" si="98"/>
        <v>1</v>
      </c>
      <c r="I302" s="1">
        <f t="shared" ca="1" si="99"/>
        <v>3.5921613395994925</v>
      </c>
      <c r="J302" s="1">
        <f t="shared" ca="1" si="100"/>
        <v>12.90362308971322</v>
      </c>
      <c r="K302" s="1">
        <f t="shared" ca="1" si="87"/>
        <v>16.087925819840233</v>
      </c>
      <c r="L302" s="1">
        <f t="shared" ca="1" si="88"/>
        <v>25.552121365761188</v>
      </c>
      <c r="M302" s="1">
        <f t="shared" ca="1" si="89"/>
        <v>348.33915975533614</v>
      </c>
      <c r="N302" s="1">
        <f t="shared" ca="1" si="90"/>
        <v>322.92765075361729</v>
      </c>
      <c r="O302" s="1">
        <f t="shared" ca="1" si="91"/>
        <v>12.54778154028193</v>
      </c>
      <c r="P302" s="1">
        <f t="shared" ca="1" si="92"/>
        <v>163.79772697490435</v>
      </c>
      <c r="Q302" s="1">
        <f t="shared" ca="1" si="93"/>
        <v>311.98160333644557</v>
      </c>
      <c r="R302" s="1">
        <f t="shared" ca="1" si="94"/>
        <v>49.925747343008148</v>
      </c>
      <c r="S302" s="1">
        <f t="shared" ca="1" si="95"/>
        <v>106.30425347013212</v>
      </c>
      <c r="T302" s="1">
        <f t="shared" ca="1" si="96"/>
        <v>409.18893047382011</v>
      </c>
    </row>
    <row r="303" spans="1:20" x14ac:dyDescent="0.25">
      <c r="A303" s="1">
        <v>3</v>
      </c>
      <c r="B303" s="1">
        <f t="shared" si="82"/>
        <v>60.695518800000002</v>
      </c>
      <c r="C303" s="1">
        <f t="shared" si="83"/>
        <v>63.069164577777777</v>
      </c>
      <c r="D303">
        <f t="shared" ca="1" si="97"/>
        <v>93</v>
      </c>
      <c r="E303" s="1">
        <f t="shared" ca="1" si="84"/>
        <v>18.209163729937778</v>
      </c>
      <c r="F303" s="1">
        <f t="shared" si="85"/>
        <v>8.9091637299377773</v>
      </c>
      <c r="G303" s="1">
        <f t="shared" si="86"/>
        <v>9.66</v>
      </c>
      <c r="H303" s="5">
        <f t="shared" si="98"/>
        <v>1</v>
      </c>
      <c r="I303" s="1">
        <f t="shared" ca="1" si="99"/>
        <v>11.223794657737029</v>
      </c>
      <c r="J303" s="1">
        <f t="shared" ca="1" si="100"/>
        <v>125.97356651904627</v>
      </c>
      <c r="K303" s="1">
        <f t="shared" ca="1" si="87"/>
        <v>19.32741357301532</v>
      </c>
      <c r="L303" s="1">
        <f t="shared" ca="1" si="88"/>
        <v>27.757726890689657</v>
      </c>
      <c r="M303" s="1">
        <f t="shared" ca="1" si="89"/>
        <v>279.14511008461375</v>
      </c>
      <c r="N303" s="1">
        <f t="shared" ca="1" si="90"/>
        <v>163.4929231600342</v>
      </c>
      <c r="O303" s="1">
        <f t="shared" ca="1" si="91"/>
        <v>10.642564765190905</v>
      </c>
      <c r="P303" s="1">
        <f t="shared" ca="1" si="92"/>
        <v>331.51403881858738</v>
      </c>
      <c r="Q303" s="1">
        <f t="shared" ca="1" si="93"/>
        <v>389.19364127666387</v>
      </c>
      <c r="R303" s="1">
        <f t="shared" ca="1" si="94"/>
        <v>43.167182617184494</v>
      </c>
      <c r="S303" s="1">
        <f t="shared" ca="1" si="95"/>
        <v>108.53992979278526</v>
      </c>
      <c r="T303" s="1">
        <f t="shared" ca="1" si="96"/>
        <v>296.92610091630138</v>
      </c>
    </row>
    <row r="304" spans="1:20" x14ac:dyDescent="0.25">
      <c r="A304" s="1">
        <v>3.01</v>
      </c>
      <c r="B304" s="1">
        <f t="shared" si="82"/>
        <v>60.897837195999998</v>
      </c>
      <c r="C304" s="1">
        <f t="shared" si="83"/>
        <v>63.271482973777772</v>
      </c>
      <c r="D304">
        <f t="shared" ca="1" si="97"/>
        <v>87</v>
      </c>
      <c r="E304" s="1">
        <f t="shared" ca="1" si="84"/>
        <v>20.590711819496605</v>
      </c>
      <c r="F304" s="1">
        <f t="shared" si="85"/>
        <v>11.890711819496605</v>
      </c>
      <c r="G304" s="1">
        <f t="shared" si="86"/>
        <v>9.6921999999999997</v>
      </c>
      <c r="H304" s="5">
        <f t="shared" si="98"/>
        <v>1</v>
      </c>
      <c r="I304" s="1">
        <f t="shared" ca="1" si="99"/>
        <v>13.605342747295856</v>
      </c>
      <c r="J304" s="1">
        <f t="shared" ca="1" si="100"/>
        <v>185.10535127139593</v>
      </c>
      <c r="K304" s="1">
        <f t="shared" ca="1" si="87"/>
        <v>22.054036197759906</v>
      </c>
      <c r="L304" s="1">
        <f t="shared" ca="1" si="88"/>
        <v>29.096957229793972</v>
      </c>
      <c r="M304" s="1">
        <f t="shared" ca="1" si="89"/>
        <v>203.44001208197471</v>
      </c>
      <c r="N304" s="1">
        <f t="shared" ca="1" si="90"/>
        <v>52.296780467673258</v>
      </c>
      <c r="O304" s="1">
        <f t="shared" ca="1" si="91"/>
        <v>97.373132840107999</v>
      </c>
      <c r="P304" s="1">
        <f t="shared" ca="1" si="92"/>
        <v>522.15847864614443</v>
      </c>
      <c r="Q304" s="1">
        <f t="shared" ca="1" si="93"/>
        <v>438.80769095941804</v>
      </c>
      <c r="R304" s="1">
        <f t="shared" ca="1" si="94"/>
        <v>32.9159799789036</v>
      </c>
      <c r="S304" s="1">
        <f t="shared" ca="1" si="95"/>
        <v>103.29316241780111</v>
      </c>
      <c r="T304" s="1">
        <f t="shared" ca="1" si="96"/>
        <v>183.98684959260439</v>
      </c>
    </row>
    <row r="305" spans="1:20" x14ac:dyDescent="0.25">
      <c r="A305" s="1">
        <v>3.02</v>
      </c>
      <c r="B305" s="1">
        <f t="shared" si="82"/>
        <v>61.100155592</v>
      </c>
      <c r="C305" s="1">
        <f t="shared" si="83"/>
        <v>63.473801369777775</v>
      </c>
      <c r="D305">
        <f t="shared" ca="1" si="97"/>
        <v>-90</v>
      </c>
      <c r="E305" s="1">
        <f t="shared" ca="1" si="84"/>
        <v>5.6005474957721528</v>
      </c>
      <c r="F305" s="1">
        <f t="shared" si="85"/>
        <v>14.600547495772153</v>
      </c>
      <c r="G305" s="1">
        <f t="shared" si="86"/>
        <v>9.724400000000001</v>
      </c>
      <c r="H305" s="5">
        <f t="shared" si="98"/>
        <v>1</v>
      </c>
      <c r="I305" s="1">
        <f t="shared" ca="1" si="99"/>
        <v>-1.384821576428596</v>
      </c>
      <c r="J305" s="1">
        <f t="shared" ca="1" si="100"/>
        <v>1.9177307985421819</v>
      </c>
      <c r="K305" s="1">
        <f t="shared" ca="1" si="87"/>
        <v>24.154490775540005</v>
      </c>
      <c r="L305" s="1">
        <f t="shared" ca="1" si="88"/>
        <v>29.70750937353338</v>
      </c>
      <c r="M305" s="1">
        <f t="shared" ca="1" si="89"/>
        <v>130.73367370894587</v>
      </c>
      <c r="N305" s="1">
        <f t="shared" ca="1" si="90"/>
        <v>2.3062113865228735</v>
      </c>
      <c r="O305" s="1">
        <f t="shared" ca="1" si="91"/>
        <v>256.63626970589962</v>
      </c>
      <c r="P305" s="1">
        <f t="shared" ca="1" si="92"/>
        <v>704.56578732675212</v>
      </c>
      <c r="Q305" s="1">
        <f t="shared" ca="1" si="93"/>
        <v>452.38738749005142</v>
      </c>
      <c r="R305" s="1">
        <f t="shared" ca="1" si="94"/>
        <v>21.151597918767255</v>
      </c>
      <c r="S305" s="1">
        <f t="shared" ca="1" si="95"/>
        <v>91.277832193021297</v>
      </c>
      <c r="T305" s="1">
        <f t="shared" ca="1" si="96"/>
        <v>87.934124341652876</v>
      </c>
    </row>
    <row r="306" spans="1:20" x14ac:dyDescent="0.25">
      <c r="A306" s="1">
        <v>3.03</v>
      </c>
      <c r="B306" s="1">
        <f t="shared" si="82"/>
        <v>61.302473987999996</v>
      </c>
      <c r="C306" s="1">
        <f t="shared" si="83"/>
        <v>63.67611976577777</v>
      </c>
      <c r="D306">
        <f t="shared" ca="1" si="97"/>
        <v>93</v>
      </c>
      <c r="E306" s="1">
        <f t="shared" ca="1" si="84"/>
        <v>26.228127619959306</v>
      </c>
      <c r="F306" s="1">
        <f t="shared" si="85"/>
        <v>16.928127619959305</v>
      </c>
      <c r="G306" s="1">
        <f t="shared" si="86"/>
        <v>9.7565999999999988</v>
      </c>
      <c r="H306" s="5">
        <f t="shared" si="98"/>
        <v>1</v>
      </c>
      <c r="I306" s="1">
        <f t="shared" ca="1" si="99"/>
        <v>19.242758547758555</v>
      </c>
      <c r="J306" s="1">
        <f t="shared" ca="1" si="100"/>
        <v>370.28375652733496</v>
      </c>
      <c r="K306" s="1">
        <f t="shared" ca="1" si="87"/>
        <v>25.541494368206585</v>
      </c>
      <c r="L306" s="1">
        <f t="shared" ca="1" si="88"/>
        <v>29.772496609944916</v>
      </c>
      <c r="M306" s="1">
        <f t="shared" ca="1" si="89"/>
        <v>69.458929884072774</v>
      </c>
      <c r="N306" s="1">
        <f t="shared" ca="1" si="90"/>
        <v>17.104192600001969</v>
      </c>
      <c r="O306" s="1">
        <f t="shared" ca="1" si="91"/>
        <v>461.4757828093056</v>
      </c>
      <c r="P306" s="1">
        <f t="shared" ca="1" si="92"/>
        <v>849.04747052236905</v>
      </c>
      <c r="Q306" s="1">
        <f t="shared" ca="1" si="93"/>
        <v>427.48386810146349</v>
      </c>
      <c r="R306" s="1">
        <f t="shared" ca="1" si="94"/>
        <v>10.241219639200505</v>
      </c>
      <c r="S306" s="1">
        <f t="shared" ca="1" si="95"/>
        <v>74.190086739811932</v>
      </c>
      <c r="T306" s="1">
        <f t="shared" ca="1" si="96"/>
        <v>23.472019415263301</v>
      </c>
    </row>
    <row r="307" spans="1:20" x14ac:dyDescent="0.25">
      <c r="A307" s="1">
        <v>3.04</v>
      </c>
      <c r="B307" s="1">
        <f t="shared" si="82"/>
        <v>61.504792384000005</v>
      </c>
      <c r="C307" s="1">
        <f t="shared" si="83"/>
        <v>63.87843816177778</v>
      </c>
      <c r="D307">
        <f t="shared" ca="1" si="97"/>
        <v>-98</v>
      </c>
      <c r="E307" s="1">
        <f t="shared" ca="1" si="84"/>
        <v>8.9785025185410881</v>
      </c>
      <c r="F307" s="1">
        <f t="shared" si="85"/>
        <v>18.778502518541089</v>
      </c>
      <c r="G307" s="1">
        <f t="shared" si="86"/>
        <v>9.7888000000000019</v>
      </c>
      <c r="H307" s="5">
        <f t="shared" si="98"/>
        <v>1</v>
      </c>
      <c r="I307" s="1">
        <f t="shared" ca="1" si="99"/>
        <v>1.9931334463403392</v>
      </c>
      <c r="J307" s="1">
        <f t="shared" ca="1" si="100"/>
        <v>3.9725809349205177</v>
      </c>
      <c r="K307" s="1">
        <f t="shared" ca="1" si="87"/>
        <v>26.15741100016109</v>
      </c>
      <c r="L307" s="1">
        <f t="shared" ca="1" si="88"/>
        <v>29.481880624385362</v>
      </c>
      <c r="M307" s="1">
        <f t="shared" ca="1" si="89"/>
        <v>25.863318527555567</v>
      </c>
      <c r="N307" s="1">
        <f t="shared" ca="1" si="90"/>
        <v>90.603293201255411</v>
      </c>
      <c r="O307" s="1">
        <f t="shared" ca="1" si="91"/>
        <v>678.31174503688749</v>
      </c>
      <c r="P307" s="1">
        <f t="shared" ca="1" si="92"/>
        <v>932.08188546794952</v>
      </c>
      <c r="Q307" s="1">
        <f t="shared" ca="1" si="93"/>
        <v>368.09096397242149</v>
      </c>
      <c r="R307" s="1">
        <f t="shared" ca="1" si="94"/>
        <v>2.5464058103480554</v>
      </c>
      <c r="S307" s="1">
        <f t="shared" ca="1" si="95"/>
        <v>54.448290380123602</v>
      </c>
      <c r="T307" s="1">
        <f t="shared" ca="1" si="96"/>
        <v>2.4336215936016283E-2</v>
      </c>
    </row>
    <row r="308" spans="1:20" x14ac:dyDescent="0.25">
      <c r="A308" s="1">
        <v>3.05</v>
      </c>
      <c r="B308" s="1">
        <f t="shared" si="82"/>
        <v>61.707110780000001</v>
      </c>
      <c r="C308" s="1">
        <f t="shared" si="83"/>
        <v>64.080756557777775</v>
      </c>
      <c r="D308">
        <f t="shared" ca="1" si="97"/>
        <v>140</v>
      </c>
      <c r="E308" s="1">
        <f t="shared" ca="1" si="84"/>
        <v>34.076189293773339</v>
      </c>
      <c r="F308" s="1">
        <f t="shared" si="85"/>
        <v>20.076189293773339</v>
      </c>
      <c r="G308" s="1">
        <f t="shared" si="86"/>
        <v>9.8209999999999997</v>
      </c>
      <c r="H308" s="5">
        <f t="shared" si="98"/>
        <v>1</v>
      </c>
      <c r="I308" s="1">
        <f t="shared" ca="1" si="99"/>
        <v>27.090820221572592</v>
      </c>
      <c r="J308" s="1">
        <f t="shared" ca="1" si="100"/>
        <v>733.91254027756645</v>
      </c>
      <c r="K308" s="1">
        <f t="shared" ca="1" si="87"/>
        <v>25.976646681483167</v>
      </c>
      <c r="L308" s="1">
        <f t="shared" ca="1" si="88"/>
        <v>29.003323800221072</v>
      </c>
      <c r="M308" s="1">
        <f t="shared" ca="1" si="89"/>
        <v>3.281372706307601</v>
      </c>
      <c r="N308" s="1">
        <f t="shared" ca="1" si="90"/>
        <v>208.20527467587951</v>
      </c>
      <c r="O308" s="1">
        <f t="shared" ca="1" si="91"/>
        <v>872.16187863809296</v>
      </c>
      <c r="P308" s="1">
        <f t="shared" ca="1" si="92"/>
        <v>940.05501930841774</v>
      </c>
      <c r="Q308" s="1">
        <f t="shared" ca="1" si="93"/>
        <v>284.07020111386248</v>
      </c>
      <c r="R308" s="1">
        <f t="shared" ca="1" si="94"/>
        <v>2.2660903841393059E-2</v>
      </c>
      <c r="S308" s="1">
        <f t="shared" ca="1" si="95"/>
        <v>34.815397384179491</v>
      </c>
      <c r="T308" s="1">
        <f t="shared" ca="1" si="96"/>
        <v>20.177901806647238</v>
      </c>
    </row>
    <row r="309" spans="1:20" x14ac:dyDescent="0.25">
      <c r="A309" s="1">
        <v>3.06</v>
      </c>
      <c r="B309" s="1">
        <f t="shared" si="82"/>
        <v>61.909429176000003</v>
      </c>
      <c r="C309" s="1">
        <f t="shared" si="83"/>
        <v>64.283074953777785</v>
      </c>
      <c r="D309">
        <f t="shared" ca="1" si="97"/>
        <v>-149</v>
      </c>
      <c r="E309" s="1">
        <f t="shared" ca="1" si="84"/>
        <v>5.8682510201534424</v>
      </c>
      <c r="F309" s="1">
        <f t="shared" si="85"/>
        <v>20.768251020153443</v>
      </c>
      <c r="G309" s="1">
        <f t="shared" si="86"/>
        <v>9.8532000000000011</v>
      </c>
      <c r="H309" s="5">
        <f t="shared" si="98"/>
        <v>1</v>
      </c>
      <c r="I309" s="1">
        <f t="shared" ca="1" si="99"/>
        <v>-1.1171180520473065</v>
      </c>
      <c r="J309" s="1">
        <f t="shared" ca="1" si="100"/>
        <v>1.2479527422099685</v>
      </c>
      <c r="K309" s="1">
        <f t="shared" ca="1" si="87"/>
        <v>25.006712948491462</v>
      </c>
      <c r="L309" s="1">
        <f t="shared" ca="1" si="88"/>
        <v>28.463381828323236</v>
      </c>
      <c r="M309" s="1">
        <f t="shared" ca="1" si="89"/>
        <v>1.8702781892771183</v>
      </c>
      <c r="N309" s="1">
        <f t="shared" ca="1" si="90"/>
        <v>349.20478094234028</v>
      </c>
      <c r="O309" s="1">
        <f t="shared" ca="1" si="91"/>
        <v>1012.0519274984889</v>
      </c>
      <c r="P309" s="1">
        <f t="shared" ca="1" si="92"/>
        <v>871.46187625760729</v>
      </c>
      <c r="Q309" s="1">
        <f t="shared" ca="1" si="93"/>
        <v>189.62654613844956</v>
      </c>
      <c r="R309" s="1">
        <f t="shared" ca="1" si="94"/>
        <v>3.8767643349938186</v>
      </c>
      <c r="S309" s="1">
        <f t="shared" ca="1" si="95"/>
        <v>17.964559517970837</v>
      </c>
      <c r="T309" s="1">
        <f t="shared" ca="1" si="96"/>
        <v>79.258024474845556</v>
      </c>
    </row>
    <row r="310" spans="1:20" x14ac:dyDescent="0.25">
      <c r="A310" s="1">
        <v>3.07</v>
      </c>
      <c r="B310" s="1">
        <f t="shared" si="82"/>
        <v>62.111747571999999</v>
      </c>
      <c r="C310" s="1">
        <f t="shared" si="83"/>
        <v>64.48539334977778</v>
      </c>
      <c r="D310">
        <f t="shared" ca="1" si="97"/>
        <v>-29</v>
      </c>
      <c r="E310" s="1">
        <f t="shared" ca="1" si="84"/>
        <v>17.926456216285366</v>
      </c>
      <c r="F310" s="1">
        <f t="shared" si="85"/>
        <v>20.826456216285365</v>
      </c>
      <c r="G310" s="1">
        <f t="shared" si="86"/>
        <v>9.8854000000000006</v>
      </c>
      <c r="H310" s="5">
        <f t="shared" si="98"/>
        <v>1</v>
      </c>
      <c r="I310" s="1">
        <f t="shared" ca="1" si="99"/>
        <v>10.941087144084618</v>
      </c>
      <c r="J310" s="1">
        <f t="shared" ca="1" si="100"/>
        <v>119.70738789445369</v>
      </c>
      <c r="K310" s="1">
        <f t="shared" ca="1" si="87"/>
        <v>23.287914727043855</v>
      </c>
      <c r="L310" s="1">
        <f t="shared" ca="1" si="88"/>
        <v>27.937696368482669</v>
      </c>
      <c r="M310" s="1">
        <f t="shared" ca="1" si="89"/>
        <v>18.818959274070409</v>
      </c>
      <c r="N310" s="1">
        <f t="shared" ca="1" si="90"/>
        <v>490.05277476863364</v>
      </c>
      <c r="O310" s="1">
        <f t="shared" ca="1" si="91"/>
        <v>1075.7852253516392</v>
      </c>
      <c r="P310" s="1">
        <f t="shared" ca="1" si="92"/>
        <v>737.21548429272934</v>
      </c>
      <c r="Q310" s="1">
        <f t="shared" ca="1" si="93"/>
        <v>101.06755064595234</v>
      </c>
      <c r="R310" s="1">
        <f t="shared" ca="1" si="94"/>
        <v>14.338208278129924</v>
      </c>
      <c r="S310" s="1">
        <f t="shared" ca="1" si="95"/>
        <v>6.0587780001854039</v>
      </c>
      <c r="T310" s="1">
        <f t="shared" ca="1" si="96"/>
        <v>166.11638716690683</v>
      </c>
    </row>
    <row r="311" spans="1:20" x14ac:dyDescent="0.25">
      <c r="A311" s="1">
        <v>3.08</v>
      </c>
      <c r="B311" s="1">
        <f t="shared" si="82"/>
        <v>62.314065968000001</v>
      </c>
      <c r="C311" s="1">
        <f t="shared" si="83"/>
        <v>64.687711745777776</v>
      </c>
      <c r="D311">
        <f t="shared" ca="1" si="97"/>
        <v>38</v>
      </c>
      <c r="E311" s="1">
        <f t="shared" ca="1" si="84"/>
        <v>24.04843050016089</v>
      </c>
      <c r="F311" s="1">
        <f t="shared" si="85"/>
        <v>20.24843050016089</v>
      </c>
      <c r="G311" s="1">
        <f t="shared" si="86"/>
        <v>9.9176000000000002</v>
      </c>
      <c r="H311" s="5">
        <f t="shared" si="98"/>
        <v>1</v>
      </c>
      <c r="I311" s="1">
        <f t="shared" ca="1" si="99"/>
        <v>17.063061427960143</v>
      </c>
      <c r="J311" s="1">
        <f t="shared" ca="1" si="100"/>
        <v>291.14806529434122</v>
      </c>
      <c r="K311" s="1">
        <f t="shared" ca="1" si="87"/>
        <v>20.891675489202072</v>
      </c>
      <c r="L311" s="1">
        <f t="shared" ca="1" si="88"/>
        <v>27.447862798219333</v>
      </c>
      <c r="M311" s="1">
        <f t="shared" ca="1" si="89"/>
        <v>48.970670584327983</v>
      </c>
      <c r="N311" s="1">
        <f t="shared" ca="1" si="90"/>
        <v>607.97393669548876</v>
      </c>
      <c r="O311" s="1">
        <f t="shared" ca="1" si="91"/>
        <v>1053.3421648705591</v>
      </c>
      <c r="P311" s="1">
        <f t="shared" ca="1" si="92"/>
        <v>559.00409631857906</v>
      </c>
      <c r="Q311" s="1">
        <f t="shared" ca="1" si="93"/>
        <v>34.194902040736721</v>
      </c>
      <c r="R311" s="1">
        <f t="shared" ca="1" si="94"/>
        <v>30.583448376442536</v>
      </c>
      <c r="S311" s="1">
        <f t="shared" ca="1" si="95"/>
        <v>0.4137641159265909</v>
      </c>
      <c r="T311" s="1">
        <f t="shared" ca="1" si="96"/>
        <v>265.00919090454977</v>
      </c>
    </row>
    <row r="312" spans="1:20" x14ac:dyDescent="0.25">
      <c r="A312" s="1">
        <v>3.09</v>
      </c>
      <c r="B312" s="1">
        <f t="shared" si="82"/>
        <v>62.516384363999997</v>
      </c>
      <c r="C312" s="1">
        <f t="shared" si="83"/>
        <v>64.890030141777771</v>
      </c>
      <c r="D312">
        <f t="shared" ca="1" si="97"/>
        <v>-53</v>
      </c>
      <c r="E312" s="1">
        <f t="shared" ca="1" si="84"/>
        <v>13.757753448036159</v>
      </c>
      <c r="F312" s="1">
        <f t="shared" si="85"/>
        <v>19.057753448036159</v>
      </c>
      <c r="G312" s="1">
        <f t="shared" si="86"/>
        <v>9.9497999999999998</v>
      </c>
      <c r="H312" s="5">
        <f t="shared" si="98"/>
        <v>1</v>
      </c>
      <c r="I312" s="1">
        <f t="shared" ca="1" si="99"/>
        <v>6.7723843758354096</v>
      </c>
      <c r="J312" s="1">
        <f t="shared" ca="1" si="100"/>
        <v>45.865190134059574</v>
      </c>
      <c r="K312" s="1">
        <f t="shared" ca="1" si="87"/>
        <v>17.917569300218005</v>
      </c>
      <c r="L312" s="1">
        <f t="shared" ca="1" si="88"/>
        <v>26.962925924519134</v>
      </c>
      <c r="M312" s="1">
        <f t="shared" ca="1" si="89"/>
        <v>85.742156612225486</v>
      </c>
      <c r="N312" s="1">
        <f t="shared" ca="1" si="90"/>
        <v>684.38893362620786</v>
      </c>
      <c r="O312" s="1">
        <f t="shared" ca="1" si="91"/>
        <v>948.39220614539204</v>
      </c>
      <c r="P312" s="1">
        <f t="shared" ca="1" si="92"/>
        <v>365.9417200015443</v>
      </c>
      <c r="Q312" s="1">
        <f t="shared" ca="1" si="93"/>
        <v>1.7395686084668041</v>
      </c>
      <c r="R312" s="1">
        <f t="shared" ca="1" si="94"/>
        <v>50.827645748389614</v>
      </c>
      <c r="S312" s="1">
        <f t="shared" ca="1" si="95"/>
        <v>1.3000198909358096</v>
      </c>
      <c r="T312" s="1">
        <f t="shared" ca="1" si="96"/>
        <v>358.25927590209579</v>
      </c>
    </row>
    <row r="313" spans="1:20" x14ac:dyDescent="0.25">
      <c r="A313" s="1">
        <v>3.1</v>
      </c>
      <c r="B313" s="1">
        <f t="shared" si="82"/>
        <v>62.718702760000006</v>
      </c>
      <c r="C313" s="1">
        <f t="shared" si="83"/>
        <v>65.092348537777781</v>
      </c>
      <c r="D313">
        <f t="shared" ca="1" si="97"/>
        <v>95</v>
      </c>
      <c r="E313" s="1">
        <f t="shared" ca="1" si="84"/>
        <v>26.802996705711251</v>
      </c>
      <c r="F313" s="1">
        <f t="shared" si="85"/>
        <v>17.302996705711251</v>
      </c>
      <c r="G313" s="1">
        <f t="shared" si="86"/>
        <v>9.9820000000000011</v>
      </c>
      <c r="H313" s="5">
        <f t="shared" si="98"/>
        <v>1</v>
      </c>
      <c r="I313" s="1">
        <f t="shared" ca="1" si="99"/>
        <v>19.817627633510504</v>
      </c>
      <c r="J313" s="1">
        <f t="shared" ca="1" si="100"/>
        <v>392.73836502047914</v>
      </c>
      <c r="K313" s="1">
        <f t="shared" ca="1" si="87"/>
        <v>14.489183087077556</v>
      </c>
      <c r="L313" s="1">
        <f t="shared" ca="1" si="88"/>
        <v>26.404606972274866</v>
      </c>
      <c r="M313" s="1">
        <f t="shared" ca="1" si="89"/>
        <v>122.18613773034782</v>
      </c>
      <c r="N313" s="1">
        <f t="shared" ca="1" si="90"/>
        <v>707.63235162980561</v>
      </c>
      <c r="O313" s="1">
        <f t="shared" ca="1" si="91"/>
        <v>777.6916904743523</v>
      </c>
      <c r="P313" s="1">
        <f t="shared" ca="1" si="92"/>
        <v>190.02520646464239</v>
      </c>
      <c r="Q313" s="1">
        <f t="shared" ca="1" si="93"/>
        <v>11.249322036830723</v>
      </c>
      <c r="R313" s="1">
        <f t="shared" ca="1" si="94"/>
        <v>72.571941510064491</v>
      </c>
      <c r="S313" s="1">
        <f t="shared" ca="1" si="95"/>
        <v>7.9175470804084496</v>
      </c>
      <c r="T313" s="1">
        <f t="shared" ca="1" si="96"/>
        <v>429.26135916415609</v>
      </c>
    </row>
    <row r="314" spans="1:20" x14ac:dyDescent="0.25">
      <c r="A314" s="1">
        <v>3.11</v>
      </c>
      <c r="B314" s="1">
        <f t="shared" si="82"/>
        <v>62.921021156000002</v>
      </c>
      <c r="C314" s="1">
        <f t="shared" si="83"/>
        <v>65.294666933777776</v>
      </c>
      <c r="D314">
        <f t="shared" ca="1" si="97"/>
        <v>-73</v>
      </c>
      <c r="E314" s="1">
        <f t="shared" ca="1" si="84"/>
        <v>7.7557425908280111</v>
      </c>
      <c r="F314" s="1">
        <f t="shared" si="85"/>
        <v>15.055742590828011</v>
      </c>
      <c r="G314" s="1">
        <f t="shared" si="86"/>
        <v>10.014200000000001</v>
      </c>
      <c r="H314" s="5">
        <f t="shared" si="98"/>
        <v>0</v>
      </c>
      <c r="I314" s="1">
        <f t="shared" ca="1" si="99"/>
        <v>0.77037351862726222</v>
      </c>
      <c r="J314" s="1">
        <f t="shared" ca="1" si="100"/>
        <v>0.5934753582021487</v>
      </c>
      <c r="K314" s="1">
        <f t="shared" ca="1" si="87"/>
        <v>10.748981069172855</v>
      </c>
      <c r="L314" s="1">
        <f t="shared" ca="1" si="88"/>
        <v>25.656754819058293</v>
      </c>
      <c r="M314" s="1">
        <f t="shared" ca="1" si="89"/>
        <v>152.03248061693338</v>
      </c>
      <c r="N314" s="1">
        <f t="shared" ca="1" si="90"/>
        <v>674.57262372039042</v>
      </c>
      <c r="O314" s="1">
        <f t="shared" ca="1" si="91"/>
        <v>568.46532384534862</v>
      </c>
      <c r="P314" s="1">
        <f t="shared" ca="1" si="92"/>
        <v>61.100715824180831</v>
      </c>
      <c r="Q314" s="1">
        <f t="shared" ca="1" si="93"/>
        <v>63.770155145423445</v>
      </c>
      <c r="R314" s="1">
        <f t="shared" ca="1" si="94"/>
        <v>92.969294455568587</v>
      </c>
      <c r="S314" s="1">
        <f t="shared" ca="1" si="95"/>
        <v>18.548194804409437</v>
      </c>
      <c r="T314" s="1">
        <f t="shared" ca="1" si="96"/>
        <v>465.32755141433199</v>
      </c>
    </row>
    <row r="315" spans="1:20" x14ac:dyDescent="0.25">
      <c r="A315" s="1">
        <v>3.12</v>
      </c>
      <c r="B315" s="1">
        <f t="shared" si="82"/>
        <v>63.123339552000004</v>
      </c>
      <c r="C315" s="1">
        <f t="shared" si="83"/>
        <v>65.496985329777786</v>
      </c>
      <c r="D315">
        <f t="shared" ca="1" si="97"/>
        <v>-128</v>
      </c>
      <c r="E315" s="1">
        <f t="shared" ca="1" si="84"/>
        <v>-0.39233598606568165</v>
      </c>
      <c r="F315" s="1">
        <f t="shared" si="85"/>
        <v>12.407664013934319</v>
      </c>
      <c r="G315" s="1">
        <f t="shared" si="86"/>
        <v>10.0464</v>
      </c>
      <c r="H315" s="5">
        <f t="shared" si="98"/>
        <v>0</v>
      </c>
      <c r="I315" s="1">
        <f t="shared" ca="1" si="99"/>
        <v>-7.3777050582664305</v>
      </c>
      <c r="J315" s="1">
        <f t="shared" ca="1" si="100"/>
        <v>54.430531926770072</v>
      </c>
      <c r="K315" s="1">
        <f t="shared" ca="1" si="87"/>
        <v>6.8523847561364191</v>
      </c>
      <c r="L315" s="1">
        <f t="shared" ca="1" si="88"/>
        <v>24.580457341689478</v>
      </c>
      <c r="M315" s="1">
        <f t="shared" ca="1" si="89"/>
        <v>170.55711507918375</v>
      </c>
      <c r="N315" s="1">
        <f t="shared" ca="1" si="90"/>
        <v>590.9126779097794</v>
      </c>
      <c r="O315" s="1">
        <f t="shared" ca="1" si="91"/>
        <v>354.17794887906734</v>
      </c>
      <c r="P315" s="1">
        <f t="shared" ca="1" si="92"/>
        <v>2.1234193362963301</v>
      </c>
      <c r="Q315" s="1">
        <f t="shared" ca="1" si="93"/>
        <v>153.54098975031636</v>
      </c>
      <c r="R315" s="1">
        <f t="shared" ca="1" si="94"/>
        <v>109.25254418553075</v>
      </c>
      <c r="S315" s="1">
        <f t="shared" ca="1" si="95"/>
        <v>30.861127632119587</v>
      </c>
      <c r="T315" s="1">
        <f t="shared" ca="1" si="96"/>
        <v>459.89212944157873</v>
      </c>
    </row>
    <row r="316" spans="1:20" x14ac:dyDescent="0.25">
      <c r="A316" s="1">
        <v>3.13</v>
      </c>
      <c r="B316" s="1">
        <f t="shared" si="82"/>
        <v>63.325657948</v>
      </c>
      <c r="C316" s="1">
        <f t="shared" si="83"/>
        <v>65.699303725777781</v>
      </c>
      <c r="D316">
        <f t="shared" ca="1" si="97"/>
        <v>20</v>
      </c>
      <c r="E316" s="1">
        <f t="shared" ca="1" si="84"/>
        <v>11.466784837973496</v>
      </c>
      <c r="F316" s="1">
        <f t="shared" si="85"/>
        <v>9.4667848379734956</v>
      </c>
      <c r="G316" s="1">
        <f t="shared" si="86"/>
        <v>10.0786</v>
      </c>
      <c r="H316" s="5">
        <f t="shared" si="98"/>
        <v>0</v>
      </c>
      <c r="I316" s="1">
        <f t="shared" ca="1" si="99"/>
        <v>4.4814157657727467</v>
      </c>
      <c r="J316" s="1">
        <f t="shared" ca="1" si="100"/>
        <v>20.083087265716532</v>
      </c>
      <c r="K316" s="1">
        <f t="shared" ca="1" si="87"/>
        <v>2.9613145144354958</v>
      </c>
      <c r="L316" s="1">
        <f t="shared" ca="1" si="88"/>
        <v>23.03620770696217</v>
      </c>
      <c r="M316" s="1">
        <f t="shared" ca="1" si="89"/>
        <v>175.16298271091151</v>
      </c>
      <c r="N316" s="1">
        <f t="shared" ca="1" si="90"/>
        <v>470.15229219781014</v>
      </c>
      <c r="O316" s="1">
        <f t="shared" ca="1" si="91"/>
        <v>169.34887914016494</v>
      </c>
      <c r="P316" s="1">
        <f t="shared" ca="1" si="92"/>
        <v>25.453520050730607</v>
      </c>
      <c r="Q316" s="1">
        <f t="shared" ca="1" si="93"/>
        <v>268.76288860040376</v>
      </c>
      <c r="R316" s="1">
        <f t="shared" ca="1" si="94"/>
        <v>119.15778672752671</v>
      </c>
      <c r="S316" s="1">
        <f t="shared" ca="1" si="95"/>
        <v>42.321144130433609</v>
      </c>
      <c r="T316" s="1">
        <f t="shared" ca="1" si="96"/>
        <v>413.69737200830696</v>
      </c>
    </row>
    <row r="317" spans="1:20" x14ac:dyDescent="0.25">
      <c r="A317" s="1">
        <v>3.14</v>
      </c>
      <c r="B317" s="1">
        <f t="shared" si="82"/>
        <v>63.527976344000002</v>
      </c>
      <c r="C317" s="1">
        <f t="shared" si="83"/>
        <v>65.901622121777777</v>
      </c>
      <c r="D317">
        <f t="shared" ca="1" si="97"/>
        <v>-98</v>
      </c>
      <c r="E317" s="1">
        <f t="shared" ca="1" si="84"/>
        <v>-3.4469267715297214</v>
      </c>
      <c r="F317" s="1">
        <f t="shared" si="85"/>
        <v>6.3530732284702793</v>
      </c>
      <c r="G317" s="1">
        <f t="shared" si="86"/>
        <v>10.110800000000001</v>
      </c>
      <c r="H317" s="5">
        <f t="shared" si="98"/>
        <v>0</v>
      </c>
      <c r="I317" s="1">
        <f t="shared" ca="1" si="99"/>
        <v>-10.43229584373047</v>
      </c>
      <c r="J317" s="1">
        <f t="shared" ca="1" si="100"/>
        <v>108.83279657111605</v>
      </c>
      <c r="K317" s="1">
        <f t="shared" ca="1" si="87"/>
        <v>-0.7625389215376579</v>
      </c>
      <c r="L317" s="1">
        <f t="shared" ca="1" si="88"/>
        <v>20.913270222880005</v>
      </c>
      <c r="M317" s="1">
        <f t="shared" ca="1" si="89"/>
        <v>165.60743764694945</v>
      </c>
      <c r="N317" s="1">
        <f t="shared" ca="1" si="90"/>
        <v>331.39430234208101</v>
      </c>
      <c r="O317" s="1">
        <f t="shared" ca="1" si="91"/>
        <v>44.206169433290015</v>
      </c>
      <c r="P317" s="1">
        <f t="shared" ca="1" si="92"/>
        <v>130.77473366124309</v>
      </c>
      <c r="Q317" s="1">
        <f t="shared" ca="1" si="93"/>
        <v>393.33444835932795</v>
      </c>
      <c r="R317" s="1">
        <f t="shared" ca="1" si="94"/>
        <v>121.27614178535232</v>
      </c>
      <c r="S317" s="1">
        <f t="shared" ca="1" si="95"/>
        <v>50.631936269340578</v>
      </c>
      <c r="T317" s="1">
        <f t="shared" ca="1" si="96"/>
        <v>334.7497169900534</v>
      </c>
    </row>
    <row r="318" spans="1:20" x14ac:dyDescent="0.25">
      <c r="A318" s="1">
        <v>3.15</v>
      </c>
      <c r="B318" s="1">
        <f t="shared" si="82"/>
        <v>63.730294739999998</v>
      </c>
      <c r="C318" s="1">
        <f t="shared" si="83"/>
        <v>66.103940517777772</v>
      </c>
      <c r="D318">
        <f t="shared" ca="1" si="97"/>
        <v>120</v>
      </c>
      <c r="E318" s="1">
        <f t="shared" ca="1" si="84"/>
        <v>15.193547756204168</v>
      </c>
      <c r="F318" s="1">
        <f t="shared" si="85"/>
        <v>3.1935477562041679</v>
      </c>
      <c r="G318" s="1">
        <f t="shared" si="86"/>
        <v>10.143000000000001</v>
      </c>
      <c r="H318" s="5">
        <f t="shared" si="98"/>
        <v>0</v>
      </c>
      <c r="I318" s="1">
        <f t="shared" ca="1" si="99"/>
        <v>8.2081786840034194</v>
      </c>
      <c r="J318" s="1">
        <f t="shared" ca="1" si="100"/>
        <v>67.37419730852811</v>
      </c>
      <c r="K318" s="1">
        <f t="shared" ca="1" si="87"/>
        <v>-4.1644333961718285</v>
      </c>
      <c r="L318" s="1">
        <f t="shared" ca="1" si="88"/>
        <v>18.164102240182782</v>
      </c>
      <c r="M318" s="1">
        <f t="shared" ca="1" si="89"/>
        <v>143.86711797198487</v>
      </c>
      <c r="N318" s="1">
        <f t="shared" ca="1" si="90"/>
        <v>196.34666267040035</v>
      </c>
      <c r="O318" s="1">
        <f t="shared" ca="1" si="91"/>
        <v>7.9858719183085742E-4</v>
      </c>
      <c r="P318" s="1">
        <f t="shared" ca="1" si="92"/>
        <v>304.97208064432522</v>
      </c>
      <c r="Q318" s="1">
        <f t="shared" ca="1" si="93"/>
        <v>509.29090521880312</v>
      </c>
      <c r="R318" s="1">
        <f t="shared" ca="1" si="94"/>
        <v>115.27765146566577</v>
      </c>
      <c r="S318" s="1">
        <f t="shared" ca="1" si="95"/>
        <v>54.139886638720405</v>
      </c>
      <c r="T318" s="1">
        <f t="shared" ca="1" si="96"/>
        <v>237.0401399038027</v>
      </c>
    </row>
    <row r="319" spans="1:20" x14ac:dyDescent="0.25">
      <c r="A319" s="1">
        <v>3.16</v>
      </c>
      <c r="B319" s="1">
        <f t="shared" si="82"/>
        <v>63.932613136000008</v>
      </c>
      <c r="C319" s="1">
        <f t="shared" si="83"/>
        <v>66.306258913777782</v>
      </c>
      <c r="D319">
        <f t="shared" ca="1" si="97"/>
        <v>-51</v>
      </c>
      <c r="E319" s="1">
        <f t="shared" ca="1" si="84"/>
        <v>-4.9829041094127176</v>
      </c>
      <c r="F319" s="1">
        <f t="shared" si="85"/>
        <v>0.11709589058728209</v>
      </c>
      <c r="G319" s="1">
        <f t="shared" si="86"/>
        <v>10.175200000000002</v>
      </c>
      <c r="H319" s="5">
        <f t="shared" si="98"/>
        <v>0</v>
      </c>
      <c r="I319" s="1">
        <f t="shared" ca="1" si="99"/>
        <v>-11.968273181613466</v>
      </c>
      <c r="J319" s="1">
        <f t="shared" ca="1" si="100"/>
        <v>143.23956294972811</v>
      </c>
      <c r="K319" s="1">
        <f t="shared" ca="1" si="87"/>
        <v>-7.1030055359584026</v>
      </c>
      <c r="L319" s="1">
        <f t="shared" ca="1" si="88"/>
        <v>14.838913825306886</v>
      </c>
      <c r="M319" s="1">
        <f t="shared" ca="1" si="89"/>
        <v>113.68547503944116</v>
      </c>
      <c r="N319" s="1">
        <f t="shared" ca="1" si="90"/>
        <v>85.986010928288025</v>
      </c>
      <c r="O319" s="1">
        <f t="shared" ca="1" si="91"/>
        <v>45.697739691467291</v>
      </c>
      <c r="P319" s="1">
        <f t="shared" ca="1" si="92"/>
        <v>524.00255159958681</v>
      </c>
      <c r="Q319" s="1">
        <f t="shared" ca="1" si="93"/>
        <v>599.57030411533526</v>
      </c>
      <c r="R319" s="1">
        <f t="shared" ca="1" si="94"/>
        <v>101.97077663176358</v>
      </c>
      <c r="S319" s="1">
        <f t="shared" ca="1" si="95"/>
        <v>52.129864609607033</v>
      </c>
      <c r="T319" s="1">
        <f t="shared" ca="1" si="96"/>
        <v>138.23052835886915</v>
      </c>
    </row>
    <row r="320" spans="1:20" x14ac:dyDescent="0.25">
      <c r="A320" s="1">
        <v>3.17</v>
      </c>
      <c r="B320" s="1">
        <f t="shared" si="82"/>
        <v>64.134931531999996</v>
      </c>
      <c r="C320" s="1">
        <f t="shared" si="83"/>
        <v>66.508577309777777</v>
      </c>
      <c r="D320">
        <f t="shared" ca="1" si="97"/>
        <v>-43</v>
      </c>
      <c r="E320" s="1">
        <f t="shared" ca="1" si="84"/>
        <v>-7.0507837454985189</v>
      </c>
      <c r="F320" s="1">
        <f t="shared" si="85"/>
        <v>-2.7507837454985191</v>
      </c>
      <c r="G320" s="1">
        <f t="shared" si="86"/>
        <v>10.2074</v>
      </c>
      <c r="H320" s="5">
        <f t="shared" si="98"/>
        <v>0</v>
      </c>
      <c r="I320" s="1">
        <f t="shared" ca="1" si="99"/>
        <v>-14.036152817699268</v>
      </c>
      <c r="J320" s="1">
        <f t="shared" ca="1" si="100"/>
        <v>197.01358592180711</v>
      </c>
      <c r="K320" s="1">
        <f t="shared" ca="1" si="87"/>
        <v>-9.4561450067639985</v>
      </c>
      <c r="L320" s="1">
        <f t="shared" ca="1" si="88"/>
        <v>11.112999234943652</v>
      </c>
      <c r="M320" s="1">
        <f t="shared" ca="1" si="89"/>
        <v>79.891928540610493</v>
      </c>
      <c r="N320" s="1">
        <f t="shared" ca="1" si="90"/>
        <v>17.389887988580046</v>
      </c>
      <c r="O320" s="1">
        <f t="shared" ca="1" si="91"/>
        <v>176.54843275559975</v>
      </c>
      <c r="P320" s="1">
        <f t="shared" ca="1" si="92"/>
        <v>756.48190727579822</v>
      </c>
      <c r="Q320" s="1">
        <f t="shared" ca="1" si="93"/>
        <v>650.67434927747479</v>
      </c>
      <c r="R320" s="1">
        <f t="shared" ca="1" si="94"/>
        <v>83.186682598210467</v>
      </c>
      <c r="S320" s="1">
        <f t="shared" ca="1" si="95"/>
        <v>44.961869644079783</v>
      </c>
      <c r="T320" s="1">
        <f t="shared" ca="1" si="96"/>
        <v>56.684067305698136</v>
      </c>
    </row>
    <row r="321" spans="1:20" x14ac:dyDescent="0.25">
      <c r="A321" s="1">
        <v>3.18</v>
      </c>
      <c r="B321" s="1">
        <f t="shared" si="82"/>
        <v>64.337249928000006</v>
      </c>
      <c r="C321" s="1">
        <f t="shared" si="83"/>
        <v>66.710895705777787</v>
      </c>
      <c r="D321">
        <f t="shared" ca="1" si="97"/>
        <v>-36</v>
      </c>
      <c r="E321" s="1">
        <f t="shared" ca="1" si="84"/>
        <v>-8.8931008786347654</v>
      </c>
      <c r="F321" s="1">
        <f t="shared" si="85"/>
        <v>-5.2931008786347657</v>
      </c>
      <c r="G321" s="1">
        <f t="shared" si="86"/>
        <v>10.239600000000001</v>
      </c>
      <c r="H321" s="5">
        <f t="shared" si="98"/>
        <v>0</v>
      </c>
      <c r="I321" s="1">
        <f t="shared" ca="1" si="99"/>
        <v>-15.878469950835514</v>
      </c>
      <c r="J321" s="1">
        <f t="shared" ca="1" si="100"/>
        <v>252.12580797958637</v>
      </c>
      <c r="K321" s="1">
        <f t="shared" ca="1" si="87"/>
        <v>-11.126068724366073</v>
      </c>
      <c r="L321" s="1">
        <f t="shared" ca="1" si="88"/>
        <v>7.2982345973077649</v>
      </c>
      <c r="M321" s="1">
        <f t="shared" ca="1" si="89"/>
        <v>47.609136483927514</v>
      </c>
      <c r="N321" s="1">
        <f t="shared" ca="1" si="90"/>
        <v>1.2093413228108867</v>
      </c>
      <c r="O321" s="1">
        <f t="shared" ca="1" si="91"/>
        <v>374.7601206817522</v>
      </c>
      <c r="P321" s="1">
        <f t="shared" ca="1" si="92"/>
        <v>968.44190149521751</v>
      </c>
      <c r="Q321" s="1">
        <f t="shared" ca="1" si="93"/>
        <v>654.80367120640949</v>
      </c>
      <c r="R321" s="1">
        <f t="shared" ca="1" si="94"/>
        <v>61.505178330664947</v>
      </c>
      <c r="S321" s="1">
        <f t="shared" ca="1" si="95"/>
        <v>34.023513889335327</v>
      </c>
      <c r="T321" s="1">
        <f t="shared" ca="1" si="96"/>
        <v>8.3323286334000706</v>
      </c>
    </row>
    <row r="322" spans="1:20" x14ac:dyDescent="0.25">
      <c r="A322" s="1">
        <v>3.19</v>
      </c>
      <c r="B322" s="1">
        <f t="shared" si="82"/>
        <v>64.539568324000001</v>
      </c>
      <c r="C322" s="1">
        <f t="shared" si="83"/>
        <v>66.913214101777783</v>
      </c>
      <c r="D322">
        <f t="shared" ca="1" si="97"/>
        <v>-128</v>
      </c>
      <c r="E322" s="1">
        <f t="shared" ca="1" si="84"/>
        <v>-20.206146004147122</v>
      </c>
      <c r="F322" s="1">
        <f t="shared" si="85"/>
        <v>-7.4061460041471197</v>
      </c>
      <c r="G322" s="1">
        <f t="shared" si="86"/>
        <v>10.271800000000001</v>
      </c>
      <c r="H322" s="5">
        <f t="shared" si="98"/>
        <v>0</v>
      </c>
      <c r="I322" s="1">
        <f t="shared" ca="1" si="99"/>
        <v>-27.191515076347869</v>
      </c>
      <c r="J322" s="1">
        <f t="shared" ca="1" si="100"/>
        <v>739.3784921472535</v>
      </c>
      <c r="K322" s="1">
        <f t="shared" ca="1" si="87"/>
        <v>-12.043384162927756</v>
      </c>
      <c r="L322" s="1">
        <f t="shared" ca="1" si="88"/>
        <v>3.8308222621938466</v>
      </c>
      <c r="M322" s="1">
        <f t="shared" ca="1" si="89"/>
        <v>21.473108852466204</v>
      </c>
      <c r="N322" s="1">
        <f t="shared" ca="1" si="90"/>
        <v>40.148195695986679</v>
      </c>
      <c r="O322" s="1">
        <f t="shared" ca="1" si="91"/>
        <v>612.15635244282396</v>
      </c>
      <c r="P322" s="1">
        <f t="shared" ca="1" si="92"/>
        <v>1128.5267240366859</v>
      </c>
      <c r="Q322" s="1">
        <f t="shared" ca="1" si="93"/>
        <v>611.12595883085055</v>
      </c>
      <c r="R322" s="1">
        <f t="shared" ca="1" si="94"/>
        <v>39.864393469165144</v>
      </c>
      <c r="S322" s="1">
        <f t="shared" ca="1" si="95"/>
        <v>21.50397774125123</v>
      </c>
      <c r="T322" s="1">
        <f t="shared" ca="1" si="96"/>
        <v>3.9049619651527365</v>
      </c>
    </row>
    <row r="323" spans="1:20" x14ac:dyDescent="0.25">
      <c r="A323" s="1">
        <v>3.2</v>
      </c>
      <c r="B323" s="1">
        <f t="shared" ref="B323:B386" si="101">$Z$6*A323</f>
        <v>64.741886720000011</v>
      </c>
      <c r="C323" s="1">
        <f t="shared" ref="C323:C386" si="102">B323+$Z$8</f>
        <v>67.115532497777792</v>
      </c>
      <c r="D323">
        <f t="shared" ca="1" si="97"/>
        <v>71</v>
      </c>
      <c r="E323" s="1">
        <f t="shared" ref="E323:E386" ca="1" si="103">F323+D323/10</f>
        <v>-1.9037210390098096</v>
      </c>
      <c r="F323" s="1">
        <f t="shared" ref="F323:F386" si="104">$Z$3+$Z$4*SIN(C323)</f>
        <v>-9.0037210390098092</v>
      </c>
      <c r="G323" s="1">
        <f t="shared" ref="G323:G386" si="105">B323/(2*3.14159)</f>
        <v>10.304000000000002</v>
      </c>
      <c r="H323" s="5">
        <f t="shared" si="98"/>
        <v>0</v>
      </c>
      <c r="I323" s="1">
        <f t="shared" ca="1" si="99"/>
        <v>-8.8890901112105585</v>
      </c>
      <c r="J323" s="1">
        <f t="shared" ca="1" si="100"/>
        <v>79.015923005221339</v>
      </c>
      <c r="K323" s="1">
        <f t="shared" ref="K323:K386" ca="1" si="106">$W$3+$W$4*SIN((2*3.14159*$W$9*A323)+$W$8)</f>
        <v>-12.169972913446793</v>
      </c>
      <c r="L323" s="1">
        <f t="shared" ref="L323:L386" ca="1" si="107">($W$3+$W$4*SIN((2*3.14159*($W$5-0.2)*A323)+$W$8)-F323)*($W$3+$W$4*SIN((2*3.14159*($W$5-0.2)*A323)+$W$8)-F323)</f>
        <v>1.2303146046166142</v>
      </c>
      <c r="M323" s="1">
        <f t="shared" ref="M323:M386" ca="1" si="108">($W$3+$W$4*SIN((2*3.14159*($W$5-0.15)*A323)+$W$8)-F323)*($W$3+$W$4*SIN((2*3.14159*($W$5-0.15)*A323)+$W$8)-F323)</f>
        <v>4.9799535733897953</v>
      </c>
      <c r="N323" s="1">
        <f t="shared" ref="N323:N386" ca="1" si="109">($W$3+$W$4*SIN((2*3.14159*($W$5-0.1)*A323)+$W$8)-F323)*($W$3+$W$4*SIN((2*3.14159*($W$5-0.1)*A323)+$W$8)-F323)</f>
        <v>128.65709410184033</v>
      </c>
      <c r="O323" s="1">
        <f t="shared" ref="O323:O386" ca="1" si="110">($W$3+$W$4*SIN((2*3.14159*($W$5-0.05)*A323)+$W$8)-F323)*($W$3+$W$4*SIN((2*3.14159*($W$5-0.05)*A323)+$W$8)-F323)</f>
        <v>854.4189571912068</v>
      </c>
      <c r="P323" s="1">
        <f t="shared" ref="P323:P386" ca="1" si="111">($W$3+$W$4*SIN((2*3.14159*($W$5+0)*A323)+$W$8)-F323)*($W$3+$W$4*SIN((2*3.14159*($W$5+0)*A323)+$W$8)-F323)</f>
        <v>1212.8248135310666</v>
      </c>
      <c r="Q323" s="1">
        <f t="shared" ref="Q323:Q386" ca="1" si="112">($W$3+$W$4*SIN((2*3.14159*($W$5+0.05)*A323)+$W$8)-F323)*($W$3+$W$4*SIN((2*3.14159*($W$5+0.05)*A323)+$W$8)-F323)</f>
        <v>525.96889962388047</v>
      </c>
      <c r="R323" s="1">
        <f t="shared" ref="R323:R386" ca="1" si="113">($W$3+$W$4*SIN((2*3.14159*($W$5+0.1)*A323)+$W$8)-F323)*($W$3+$W$4*SIN((2*3.14159*($W$5+0.1)*A323)+$W$8)-F323)</f>
        <v>21.114999749985504</v>
      </c>
      <c r="S323" s="1">
        <f t="shared" ref="S323:S386" ca="1" si="114">($W$3+$W$4*SIN((2*3.14159*($W$5+0.15)*A323)+$W$8)-F323)*($W$3+$W$4*SIN((2*3.14159*($W$5+0.15)*A323)+$W$8)-F323)</f>
        <v>10.025150932375714</v>
      </c>
      <c r="T323" s="1">
        <f t="shared" ref="T323:T386" ca="1" si="115">($W$3+$W$4*SIN((2*3.14159*($W$5+0.2)*A323)+$W$8)-F323)*($W$3+$W$4*SIN((2*3.14159*($W$5+0.2)*A323)+$W$8)-F323)</f>
        <v>46.993159455414521</v>
      </c>
    </row>
    <row r="324" spans="1:20" x14ac:dyDescent="0.25">
      <c r="A324" s="1">
        <v>3.21</v>
      </c>
      <c r="B324" s="1">
        <f t="shared" si="101"/>
        <v>64.944205116000006</v>
      </c>
      <c r="C324" s="1">
        <f t="shared" si="102"/>
        <v>67.317850893777788</v>
      </c>
      <c r="D324">
        <f t="shared" ref="D324:D387" ca="1" si="116">RANDBETWEEN(-150,150)</f>
        <v>95</v>
      </c>
      <c r="E324" s="1">
        <f t="shared" ca="1" si="103"/>
        <v>-0.5206556260765165</v>
      </c>
      <c r="F324" s="1">
        <f t="shared" si="104"/>
        <v>-10.020655626076516</v>
      </c>
      <c r="G324" s="1">
        <f t="shared" si="105"/>
        <v>10.336200000000002</v>
      </c>
      <c r="H324" s="5">
        <f t="shared" ref="H324:H387" si="117">IF(G324&lt;10,1,0)</f>
        <v>0</v>
      </c>
      <c r="I324" s="1">
        <f t="shared" ca="1" si="99"/>
        <v>-7.5060246982772654</v>
      </c>
      <c r="J324" s="1">
        <f t="shared" ca="1" si="100"/>
        <v>56.340406771148309</v>
      </c>
      <c r="K324" s="1">
        <f t="shared" ca="1" si="106"/>
        <v>-11.500574667893266</v>
      </c>
      <c r="L324" s="1">
        <f t="shared" ca="1" si="107"/>
        <v>2.9987239196007865E-2</v>
      </c>
      <c r="M324" s="1">
        <f t="shared" ca="1" si="108"/>
        <v>4.5927095870444856E-2</v>
      </c>
      <c r="N324" s="1">
        <f t="shared" ca="1" si="109"/>
        <v>253.86435417745318</v>
      </c>
      <c r="O324" s="1">
        <f t="shared" ca="1" si="110"/>
        <v>1066.2614119138864</v>
      </c>
      <c r="P324" s="1">
        <f t="shared" ca="1" si="111"/>
        <v>1208.5843090292849</v>
      </c>
      <c r="Q324" s="1">
        <f t="shared" ca="1" si="112"/>
        <v>411.89753889767621</v>
      </c>
      <c r="R324" s="1">
        <f t="shared" ca="1" si="113"/>
        <v>7.5889657502040695</v>
      </c>
      <c r="S324" s="1">
        <f t="shared" ca="1" si="114"/>
        <v>2.1901603703318071</v>
      </c>
      <c r="T324" s="1">
        <f t="shared" ca="1" si="115"/>
        <v>133.28365000236971</v>
      </c>
    </row>
    <row r="325" spans="1:20" x14ac:dyDescent="0.25">
      <c r="A325" s="1">
        <v>3.22</v>
      </c>
      <c r="B325" s="1">
        <f t="shared" si="101"/>
        <v>65.146523512000002</v>
      </c>
      <c r="C325" s="1">
        <f t="shared" si="102"/>
        <v>67.520169289777783</v>
      </c>
      <c r="D325">
        <f t="shared" ca="1" si="116"/>
        <v>-82</v>
      </c>
      <c r="E325" s="1">
        <f t="shared" ca="1" si="103"/>
        <v>-18.615465647990057</v>
      </c>
      <c r="F325" s="1">
        <f t="shared" si="104"/>
        <v>-10.415465647990059</v>
      </c>
      <c r="G325" s="1">
        <f t="shared" si="105"/>
        <v>10.368400000000001</v>
      </c>
      <c r="H325" s="5">
        <f t="shared" si="117"/>
        <v>0</v>
      </c>
      <c r="I325" s="1">
        <f t="shared" ca="1" si="99"/>
        <v>-25.600834720190804</v>
      </c>
      <c r="J325" s="1">
        <f t="shared" ca="1" si="100"/>
        <v>655.402738370527</v>
      </c>
      <c r="K325" s="1">
        <f t="shared" ca="1" si="106"/>
        <v>-10.063005807674005</v>
      </c>
      <c r="L325" s="1">
        <f t="shared" ca="1" si="107"/>
        <v>0.68501366834443722</v>
      </c>
      <c r="M325" s="1">
        <f t="shared" ca="1" si="108"/>
        <v>6.8294187197594427</v>
      </c>
      <c r="N325" s="1">
        <f t="shared" ca="1" si="109"/>
        <v>397.5802721864215</v>
      </c>
      <c r="O325" s="1">
        <f t="shared" ca="1" si="110"/>
        <v>1216.7433175631302</v>
      </c>
      <c r="P325" s="1">
        <f t="shared" ca="1" si="111"/>
        <v>1116.2298241371152</v>
      </c>
      <c r="Q325" s="1">
        <f t="shared" ca="1" si="112"/>
        <v>285.81129778519147</v>
      </c>
      <c r="R325" s="1">
        <f t="shared" ca="1" si="113"/>
        <v>0.75093307004115617</v>
      </c>
      <c r="S325" s="1">
        <f t="shared" ca="1" si="114"/>
        <v>0.1242279390356187</v>
      </c>
      <c r="T325" s="1">
        <f t="shared" ca="1" si="115"/>
        <v>251.10755954664603</v>
      </c>
    </row>
    <row r="326" spans="1:20" x14ac:dyDescent="0.25">
      <c r="A326" s="1">
        <v>3.23</v>
      </c>
      <c r="B326" s="1">
        <f t="shared" si="101"/>
        <v>65.348841907999997</v>
      </c>
      <c r="C326" s="1">
        <f t="shared" si="102"/>
        <v>67.722487685777779</v>
      </c>
      <c r="D326">
        <f t="shared" ca="1" si="116"/>
        <v>-96</v>
      </c>
      <c r="E326" s="1">
        <f t="shared" ca="1" si="103"/>
        <v>-19.772045501212901</v>
      </c>
      <c r="F326" s="1">
        <f t="shared" si="104"/>
        <v>-10.172045501212901</v>
      </c>
      <c r="G326" s="1">
        <f t="shared" si="105"/>
        <v>10.400600000000001</v>
      </c>
      <c r="H326" s="5">
        <f t="shared" si="117"/>
        <v>0</v>
      </c>
      <c r="I326" s="1">
        <f t="shared" ca="1" si="99"/>
        <v>-26.757414573413648</v>
      </c>
      <c r="J326" s="1">
        <f t="shared" ca="1" si="100"/>
        <v>715.95923465352905</v>
      </c>
      <c r="K326" s="1">
        <f t="shared" ca="1" si="106"/>
        <v>-7.9170035131305685</v>
      </c>
      <c r="L326" s="1">
        <f t="shared" ca="1" si="107"/>
        <v>3.4714122746636056</v>
      </c>
      <c r="M326" s="1">
        <f t="shared" ca="1" si="108"/>
        <v>23.821063892653591</v>
      </c>
      <c r="N326" s="1">
        <f t="shared" ca="1" si="109"/>
        <v>539.05454894776813</v>
      </c>
      <c r="O326" s="1">
        <f t="shared" ca="1" si="110"/>
        <v>1283.9167459195112</v>
      </c>
      <c r="P326" s="1">
        <f t="shared" ca="1" si="111"/>
        <v>949.35914609624911</v>
      </c>
      <c r="Q326" s="1">
        <f t="shared" ca="1" si="112"/>
        <v>166.35175548293273</v>
      </c>
      <c r="R326" s="1">
        <f t="shared" ca="1" si="113"/>
        <v>0.98753333012632161</v>
      </c>
      <c r="S326" s="1">
        <f t="shared" ca="1" si="114"/>
        <v>5.0852143680143191</v>
      </c>
      <c r="T326" s="1">
        <f t="shared" ca="1" si="115"/>
        <v>383.22970471491925</v>
      </c>
    </row>
    <row r="327" spans="1:20" x14ac:dyDescent="0.25">
      <c r="A327" s="1">
        <v>3.24</v>
      </c>
      <c r="B327" s="1">
        <f t="shared" si="101"/>
        <v>65.551160304000007</v>
      </c>
      <c r="C327" s="1">
        <f t="shared" si="102"/>
        <v>67.924806081777788</v>
      </c>
      <c r="D327">
        <f t="shared" ca="1" si="116"/>
        <v>-126</v>
      </c>
      <c r="E327" s="1">
        <f t="shared" ca="1" si="103"/>
        <v>-21.900325096738712</v>
      </c>
      <c r="F327" s="1">
        <f t="shared" si="104"/>
        <v>-9.3003250967387139</v>
      </c>
      <c r="G327" s="1">
        <f t="shared" si="105"/>
        <v>10.432800000000002</v>
      </c>
      <c r="H327" s="5">
        <f t="shared" si="117"/>
        <v>0</v>
      </c>
      <c r="I327" s="1">
        <f t="shared" ca="1" si="99"/>
        <v>-28.885694168939459</v>
      </c>
      <c r="J327" s="1">
        <f t="shared" ca="1" si="100"/>
        <v>834.3833276215031</v>
      </c>
      <c r="K327" s="1">
        <f t="shared" ca="1" si="106"/>
        <v>-5.1517434262988555</v>
      </c>
      <c r="L327" s="1">
        <f t="shared" ca="1" si="107"/>
        <v>8.3939255809248632</v>
      </c>
      <c r="M327" s="1">
        <f t="shared" ca="1" si="108"/>
        <v>48.168086049478973</v>
      </c>
      <c r="N327" s="1">
        <f t="shared" ca="1" si="109"/>
        <v>658.06093516553824</v>
      </c>
      <c r="O327" s="1">
        <f t="shared" ca="1" si="110"/>
        <v>1258.0999593686554</v>
      </c>
      <c r="P327" s="1">
        <f t="shared" ca="1" si="111"/>
        <v>732.71069709363667</v>
      </c>
      <c r="Q327" s="1">
        <f t="shared" ca="1" si="112"/>
        <v>71.023554097057215</v>
      </c>
      <c r="R327" s="1">
        <f t="shared" ca="1" si="113"/>
        <v>7.5682830478362053</v>
      </c>
      <c r="S327" s="1">
        <f t="shared" ca="1" si="114"/>
        <v>17.210729876309564</v>
      </c>
      <c r="T327" s="1">
        <f t="shared" ca="1" si="115"/>
        <v>509.5951697491721</v>
      </c>
    </row>
    <row r="328" spans="1:20" x14ac:dyDescent="0.25">
      <c r="A328" s="1">
        <v>3.25</v>
      </c>
      <c r="B328" s="1">
        <f t="shared" si="101"/>
        <v>65.753478700000002</v>
      </c>
      <c r="C328" s="1">
        <f t="shared" si="102"/>
        <v>68.127124477777784</v>
      </c>
      <c r="D328">
        <f t="shared" ca="1" si="116"/>
        <v>79</v>
      </c>
      <c r="E328" s="1">
        <f t="shared" ca="1" si="103"/>
        <v>6.4135213742234853E-2</v>
      </c>
      <c r="F328" s="1">
        <f t="shared" si="104"/>
        <v>-7.8358647862577655</v>
      </c>
      <c r="G328" s="1">
        <f t="shared" si="105"/>
        <v>10.465000000000002</v>
      </c>
      <c r="H328" s="5">
        <f t="shared" si="117"/>
        <v>0</v>
      </c>
      <c r="I328" s="1">
        <f t="shared" ca="1" si="99"/>
        <v>-6.921233858458514</v>
      </c>
      <c r="J328" s="1">
        <f t="shared" ca="1" si="100"/>
        <v>47.903478123472532</v>
      </c>
      <c r="K328" s="1">
        <f t="shared" ca="1" si="106"/>
        <v>-1.8821340187446705</v>
      </c>
      <c r="L328" s="1">
        <f t="shared" ca="1" si="107"/>
        <v>15.123419717656274</v>
      </c>
      <c r="M328" s="1">
        <f t="shared" ca="1" si="108"/>
        <v>76.167082678520828</v>
      </c>
      <c r="N328" s="1">
        <f t="shared" ca="1" si="109"/>
        <v>737.84369122334795</v>
      </c>
      <c r="O328" s="1">
        <f t="shared" ca="1" si="110"/>
        <v>1143.2859317561092</v>
      </c>
      <c r="P328" s="1">
        <f t="shared" ca="1" si="111"/>
        <v>498.40776254670288</v>
      </c>
      <c r="Q328" s="1">
        <f t="shared" ca="1" si="112"/>
        <v>13.479408452108355</v>
      </c>
      <c r="R328" s="1">
        <f t="shared" ca="1" si="113"/>
        <v>18.78449325816598</v>
      </c>
      <c r="S328" s="1">
        <f t="shared" ca="1" si="114"/>
        <v>35.446910052032067</v>
      </c>
      <c r="T328" s="1">
        <f t="shared" ca="1" si="115"/>
        <v>610.58644882325302</v>
      </c>
    </row>
    <row r="329" spans="1:20" x14ac:dyDescent="0.25">
      <c r="A329" s="1">
        <v>3.26</v>
      </c>
      <c r="B329" s="1">
        <f t="shared" si="101"/>
        <v>65.955797095999998</v>
      </c>
      <c r="C329" s="1">
        <f t="shared" si="102"/>
        <v>68.329442873777779</v>
      </c>
      <c r="D329">
        <f t="shared" ca="1" si="116"/>
        <v>109</v>
      </c>
      <c r="E329" s="1">
        <f t="shared" ca="1" si="103"/>
        <v>5.0615952619263869</v>
      </c>
      <c r="F329" s="1">
        <f t="shared" si="104"/>
        <v>-5.8384047380736135</v>
      </c>
      <c r="G329" s="1">
        <f t="shared" si="105"/>
        <v>10.497199999999999</v>
      </c>
      <c r="H329" s="5">
        <f t="shared" si="117"/>
        <v>0</v>
      </c>
      <c r="I329" s="1">
        <f t="shared" ca="1" si="99"/>
        <v>-1.923773810274362</v>
      </c>
      <c r="J329" s="1">
        <f t="shared" ca="1" si="100"/>
        <v>3.7009056730975369</v>
      </c>
      <c r="K329" s="1">
        <f t="shared" ca="1" si="106"/>
        <v>1.7559583505503582</v>
      </c>
      <c r="L329" s="1">
        <f t="shared" ca="1" si="107"/>
        <v>22.982987005802059</v>
      </c>
      <c r="M329" s="1">
        <f t="shared" ca="1" si="108"/>
        <v>103.83997455227812</v>
      </c>
      <c r="N329" s="1">
        <f t="shared" ca="1" si="109"/>
        <v>767.4914608345249</v>
      </c>
      <c r="O329" s="1">
        <f t="shared" ca="1" si="110"/>
        <v>956.4793655942392</v>
      </c>
      <c r="P329" s="1">
        <f t="shared" ca="1" si="111"/>
        <v>281.05451614527072</v>
      </c>
      <c r="Q329" s="1">
        <f t="shared" ca="1" si="112"/>
        <v>1.3979367198669117</v>
      </c>
      <c r="R329" s="1">
        <f t="shared" ca="1" si="113"/>
        <v>32.244218694519148</v>
      </c>
      <c r="S329" s="1">
        <f t="shared" ca="1" si="114"/>
        <v>57.674350721854232</v>
      </c>
      <c r="T329" s="1">
        <f t="shared" ca="1" si="115"/>
        <v>670.25390912783985</v>
      </c>
    </row>
    <row r="330" spans="1:20" x14ac:dyDescent="0.25">
      <c r="A330" s="1">
        <v>3.27</v>
      </c>
      <c r="B330" s="1">
        <f t="shared" si="101"/>
        <v>66.158115492000007</v>
      </c>
      <c r="C330" s="1">
        <f t="shared" si="102"/>
        <v>68.531761269777789</v>
      </c>
      <c r="D330">
        <f t="shared" ca="1" si="116"/>
        <v>12</v>
      </c>
      <c r="E330" s="1">
        <f t="shared" ca="1" si="103"/>
        <v>-2.1894279385150428</v>
      </c>
      <c r="F330" s="1">
        <f t="shared" si="104"/>
        <v>-3.389427938515043</v>
      </c>
      <c r="G330" s="1">
        <f t="shared" si="105"/>
        <v>10.529400000000001</v>
      </c>
      <c r="H330" s="5">
        <f t="shared" si="117"/>
        <v>0</v>
      </c>
      <c r="I330" s="1">
        <f t="shared" ca="1" si="99"/>
        <v>-9.1747970107157926</v>
      </c>
      <c r="J330" s="1">
        <f t="shared" ca="1" si="100"/>
        <v>84.176900187839436</v>
      </c>
      <c r="K330" s="1">
        <f t="shared" ca="1" si="106"/>
        <v>5.6113552678234502</v>
      </c>
      <c r="L330" s="1">
        <f t="shared" ca="1" si="107"/>
        <v>30.996269868099844</v>
      </c>
      <c r="M330" s="1">
        <f t="shared" ca="1" si="108"/>
        <v>127.50268644662329</v>
      </c>
      <c r="N330" s="1">
        <f t="shared" ca="1" si="109"/>
        <v>743.39940383818202</v>
      </c>
      <c r="O330" s="1">
        <f t="shared" ca="1" si="110"/>
        <v>725.07242567489982</v>
      </c>
      <c r="P330" s="1">
        <f t="shared" ca="1" si="111"/>
        <v>112.43963792739332</v>
      </c>
      <c r="Q330" s="1">
        <f t="shared" ca="1" si="112"/>
        <v>35.29276172322605</v>
      </c>
      <c r="R330" s="1">
        <f t="shared" ca="1" si="113"/>
        <v>45.27618257569825</v>
      </c>
      <c r="S330" s="1">
        <f t="shared" ca="1" si="114"/>
        <v>81.014098327505039</v>
      </c>
      <c r="T330" s="1">
        <f t="shared" ca="1" si="115"/>
        <v>678.9807788979092</v>
      </c>
    </row>
    <row r="331" spans="1:20" x14ac:dyDescent="0.25">
      <c r="A331" s="1">
        <v>3.28</v>
      </c>
      <c r="B331" s="1">
        <f t="shared" si="101"/>
        <v>66.360433888000003</v>
      </c>
      <c r="C331" s="1">
        <f t="shared" si="102"/>
        <v>68.734079665777784</v>
      </c>
      <c r="D331">
        <f t="shared" ca="1" si="116"/>
        <v>9</v>
      </c>
      <c r="E331" s="1">
        <f t="shared" ca="1" si="103"/>
        <v>0.31116376794277001</v>
      </c>
      <c r="F331" s="1">
        <f t="shared" si="104"/>
        <v>-0.58883623205723001</v>
      </c>
      <c r="G331" s="1">
        <f t="shared" si="105"/>
        <v>10.5616</v>
      </c>
      <c r="H331" s="5">
        <f t="shared" si="117"/>
        <v>0</v>
      </c>
      <c r="I331" s="1">
        <f t="shared" ca="1" si="99"/>
        <v>-6.6742053042579785</v>
      </c>
      <c r="J331" s="1">
        <f t="shared" ca="1" si="100"/>
        <v>44.545016443385336</v>
      </c>
      <c r="K331" s="1">
        <f t="shared" ca="1" si="106"/>
        <v>9.5238483790213504</v>
      </c>
      <c r="L331" s="1">
        <f t="shared" ca="1" si="107"/>
        <v>38.002003457672828</v>
      </c>
      <c r="M331" s="1">
        <f t="shared" ca="1" si="108"/>
        <v>144.244930680697</v>
      </c>
      <c r="N331" s="1">
        <f t="shared" ca="1" si="109"/>
        <v>669.62414709828079</v>
      </c>
      <c r="O331" s="1">
        <f t="shared" ca="1" si="110"/>
        <v>482.66767071605489</v>
      </c>
      <c r="P331" s="1">
        <f t="shared" ca="1" si="111"/>
        <v>16.667273187150474</v>
      </c>
      <c r="Q331" s="1">
        <f t="shared" ca="1" si="112"/>
        <v>108.44675524508617</v>
      </c>
      <c r="R331" s="1">
        <f t="shared" ca="1" si="113"/>
        <v>55.377888019770332</v>
      </c>
      <c r="S331" s="1">
        <f t="shared" ca="1" si="114"/>
        <v>102.26639004314556</v>
      </c>
      <c r="T331" s="1">
        <f t="shared" ca="1" si="115"/>
        <v>635.13247226759142</v>
      </c>
    </row>
    <row r="332" spans="1:20" x14ac:dyDescent="0.25">
      <c r="A332" s="1">
        <v>3.29</v>
      </c>
      <c r="B332" s="1">
        <f t="shared" si="101"/>
        <v>66.562752283999998</v>
      </c>
      <c r="C332" s="1">
        <f t="shared" si="102"/>
        <v>68.93639806177778</v>
      </c>
      <c r="D332">
        <f t="shared" ca="1" si="116"/>
        <v>-101</v>
      </c>
      <c r="E332" s="1">
        <f t="shared" ca="1" si="103"/>
        <v>-7.6508749954412316</v>
      </c>
      <c r="F332" s="1">
        <f t="shared" si="104"/>
        <v>2.4491250045587685</v>
      </c>
      <c r="G332" s="1">
        <f t="shared" si="105"/>
        <v>10.5938</v>
      </c>
      <c r="H332" s="5">
        <f t="shared" si="117"/>
        <v>0</v>
      </c>
      <c r="I332" s="1">
        <f t="shared" ca="1" si="99"/>
        <v>-14.63624406764198</v>
      </c>
      <c r="J332" s="1">
        <f t="shared" ca="1" si="100"/>
        <v>214.21964040758508</v>
      </c>
      <c r="K332" s="1">
        <f t="shared" ca="1" si="106"/>
        <v>13.330856737217058</v>
      </c>
      <c r="L332" s="1">
        <f t="shared" ca="1" si="107"/>
        <v>42.826664786901588</v>
      </c>
      <c r="M332" s="1">
        <f t="shared" ca="1" si="108"/>
        <v>152.25971994573115</v>
      </c>
      <c r="N332" s="1">
        <f t="shared" ca="1" si="109"/>
        <v>557.10560790503791</v>
      </c>
      <c r="O332" s="1">
        <f t="shared" ca="1" si="110"/>
        <v>263.99115627941643</v>
      </c>
      <c r="P332" s="1">
        <f t="shared" ca="1" si="111"/>
        <v>6.4717360447903349</v>
      </c>
      <c r="Q332" s="1">
        <f t="shared" ca="1" si="112"/>
        <v>207.98882302796059</v>
      </c>
      <c r="R332" s="1">
        <f t="shared" ca="1" si="113"/>
        <v>60.635660806365443</v>
      </c>
      <c r="S332" s="1">
        <f t="shared" ca="1" si="114"/>
        <v>118.41208550154239</v>
      </c>
      <c r="T332" s="1">
        <f t="shared" ca="1" si="115"/>
        <v>545.40491428463042</v>
      </c>
    </row>
    <row r="333" spans="1:20" x14ac:dyDescent="0.25">
      <c r="A333" s="1">
        <v>3.3</v>
      </c>
      <c r="B333" s="1">
        <f t="shared" si="101"/>
        <v>66.765070679999994</v>
      </c>
      <c r="C333" s="1">
        <f t="shared" si="102"/>
        <v>69.138716457777775</v>
      </c>
      <c r="D333">
        <f t="shared" ca="1" si="116"/>
        <v>25</v>
      </c>
      <c r="E333" s="1">
        <f t="shared" ca="1" si="103"/>
        <v>8.1005273082149305</v>
      </c>
      <c r="F333" s="1">
        <f t="shared" si="104"/>
        <v>5.6005273082149305</v>
      </c>
      <c r="G333" s="1">
        <f t="shared" si="105"/>
        <v>10.625999999999999</v>
      </c>
      <c r="H333" s="5">
        <f t="shared" si="117"/>
        <v>0</v>
      </c>
      <c r="I333" s="1">
        <f t="shared" ca="1" si="99"/>
        <v>1.1151582360141816</v>
      </c>
      <c r="J333" s="1">
        <f t="shared" ca="1" si="100"/>
        <v>1.2435778913502613</v>
      </c>
      <c r="K333" s="1">
        <f t="shared" ca="1" si="106"/>
        <v>16.874182741483686</v>
      </c>
      <c r="L333" s="1">
        <f t="shared" ca="1" si="107"/>
        <v>44.49440859050015</v>
      </c>
      <c r="M333" s="1">
        <f t="shared" ca="1" si="108"/>
        <v>150.98888746175254</v>
      </c>
      <c r="N333" s="1">
        <f t="shared" ca="1" si="109"/>
        <v>421.89900256934709</v>
      </c>
      <c r="O333" s="1">
        <f t="shared" ca="1" si="110"/>
        <v>99.673867124592974</v>
      </c>
      <c r="P333" s="1">
        <f t="shared" ca="1" si="111"/>
        <v>81.291034551782587</v>
      </c>
      <c r="Q333" s="1">
        <f t="shared" ca="1" si="112"/>
        <v>316.94992448370346</v>
      </c>
      <c r="R333" s="1">
        <f t="shared" ca="1" si="113"/>
        <v>60.048437099248957</v>
      </c>
      <c r="S333" s="1">
        <f t="shared" ca="1" si="114"/>
        <v>127.09530682807014</v>
      </c>
      <c r="T333" s="1">
        <f t="shared" ca="1" si="115"/>
        <v>423.80079211852728</v>
      </c>
    </row>
    <row r="334" spans="1:20" x14ac:dyDescent="0.25">
      <c r="A334" s="1">
        <v>3.31</v>
      </c>
      <c r="B334" s="1">
        <f t="shared" si="101"/>
        <v>66.967389076000003</v>
      </c>
      <c r="C334" s="1">
        <f t="shared" si="102"/>
        <v>69.341034853777785</v>
      </c>
      <c r="D334">
        <f t="shared" ca="1" si="116"/>
        <v>-21</v>
      </c>
      <c r="E334" s="1">
        <f t="shared" ca="1" si="103"/>
        <v>6.6368145803505367</v>
      </c>
      <c r="F334" s="1">
        <f t="shared" si="104"/>
        <v>8.7368145803505364</v>
      </c>
      <c r="G334" s="1">
        <f t="shared" si="105"/>
        <v>10.658200000000001</v>
      </c>
      <c r="H334" s="5">
        <f t="shared" si="117"/>
        <v>0</v>
      </c>
      <c r="I334" s="1">
        <f t="shared" ref="I334:I397" ca="1" si="118">E334-$W$3</f>
        <v>-0.34855449185021214</v>
      </c>
      <c r="J334" s="1">
        <f t="shared" ref="J334:J397" ca="1" si="119">I334*I334</f>
        <v>0.12149023378895961</v>
      </c>
      <c r="K334" s="1">
        <f t="shared" ca="1" si="106"/>
        <v>20.00658592885506</v>
      </c>
      <c r="L334" s="1">
        <f t="shared" ca="1" si="107"/>
        <v>42.442574683020148</v>
      </c>
      <c r="M334" s="1">
        <f t="shared" ca="1" si="108"/>
        <v>141.08108711853831</v>
      </c>
      <c r="N334" s="1">
        <f t="shared" ca="1" si="109"/>
        <v>282.70401992156235</v>
      </c>
      <c r="O334" s="1">
        <f t="shared" ca="1" si="110"/>
        <v>11.695344232034397</v>
      </c>
      <c r="P334" s="1">
        <f t="shared" ca="1" si="111"/>
        <v>227.40272679006367</v>
      </c>
      <c r="Q334" s="1">
        <f t="shared" ca="1" si="112"/>
        <v>416.97867311009327</v>
      </c>
      <c r="R334" s="1">
        <f t="shared" ca="1" si="113"/>
        <v>53.702153755942717</v>
      </c>
      <c r="S334" s="1">
        <f t="shared" ca="1" si="114"/>
        <v>127.00774624757346</v>
      </c>
      <c r="T334" s="1">
        <f t="shared" ca="1" si="115"/>
        <v>289.39095200080124</v>
      </c>
    </row>
    <row r="335" spans="1:20" x14ac:dyDescent="0.25">
      <c r="A335" s="1">
        <v>3.32</v>
      </c>
      <c r="B335" s="1">
        <f t="shared" si="101"/>
        <v>67.169707471999999</v>
      </c>
      <c r="C335" s="1">
        <f t="shared" si="102"/>
        <v>69.54335324977778</v>
      </c>
      <c r="D335">
        <f t="shared" ca="1" si="116"/>
        <v>26</v>
      </c>
      <c r="E335" s="1">
        <f t="shared" ca="1" si="103"/>
        <v>14.330047314414587</v>
      </c>
      <c r="F335" s="1">
        <f t="shared" si="104"/>
        <v>11.730047314414588</v>
      </c>
      <c r="G335" s="1">
        <f t="shared" si="105"/>
        <v>10.6904</v>
      </c>
      <c r="H335" s="5">
        <f t="shared" si="117"/>
        <v>0</v>
      </c>
      <c r="I335" s="1">
        <f t="shared" ca="1" si="118"/>
        <v>7.3446782422138384</v>
      </c>
      <c r="J335" s="1">
        <f t="shared" ca="1" si="119"/>
        <v>53.944298481649355</v>
      </c>
      <c r="K335" s="1">
        <f t="shared" ca="1" si="106"/>
        <v>22.597901449991916</v>
      </c>
      <c r="L335" s="1">
        <f t="shared" ca="1" si="107"/>
        <v>36.704372832653711</v>
      </c>
      <c r="M335" s="1">
        <f t="shared" ca="1" si="108"/>
        <v>124.18665594190043</v>
      </c>
      <c r="N335" s="1">
        <f t="shared" ca="1" si="109"/>
        <v>158.0753275753527</v>
      </c>
      <c r="O335" s="1">
        <f t="shared" ca="1" si="110"/>
        <v>10.177809991549797</v>
      </c>
      <c r="P335" s="1">
        <f t="shared" ca="1" si="111"/>
        <v>420.10573781769983</v>
      </c>
      <c r="Q335" s="1">
        <f t="shared" ca="1" si="112"/>
        <v>491.28985073138915</v>
      </c>
      <c r="R335" s="1">
        <f t="shared" ca="1" si="113"/>
        <v>42.765295526579315</v>
      </c>
      <c r="S335" s="1">
        <f t="shared" ca="1" si="114"/>
        <v>118.11025351218524</v>
      </c>
      <c r="T335" s="1">
        <f t="shared" ca="1" si="115"/>
        <v>163.22240336112387</v>
      </c>
    </row>
    <row r="336" spans="1:20" x14ac:dyDescent="0.25">
      <c r="A336" s="1">
        <v>3.33</v>
      </c>
      <c r="B336" s="1">
        <f t="shared" si="101"/>
        <v>67.372025868000009</v>
      </c>
      <c r="C336" s="1">
        <f t="shared" si="102"/>
        <v>69.74567164577779</v>
      </c>
      <c r="D336">
        <f t="shared" ca="1" si="116"/>
        <v>136</v>
      </c>
      <c r="E336" s="1">
        <f t="shared" ca="1" si="103"/>
        <v>28.058121670497954</v>
      </c>
      <c r="F336" s="1">
        <f t="shared" si="104"/>
        <v>14.458121670497956</v>
      </c>
      <c r="G336" s="1">
        <f t="shared" si="105"/>
        <v>10.722600000000002</v>
      </c>
      <c r="H336" s="5">
        <f t="shared" si="117"/>
        <v>0</v>
      </c>
      <c r="I336" s="1">
        <f t="shared" ca="1" si="118"/>
        <v>21.072752598297207</v>
      </c>
      <c r="J336" s="1">
        <f t="shared" ca="1" si="119"/>
        <v>444.06090206904167</v>
      </c>
      <c r="K336" s="1">
        <f t="shared" ca="1" si="106"/>
        <v>24.540448979526452</v>
      </c>
      <c r="L336" s="1">
        <f t="shared" ca="1" si="107"/>
        <v>28.019815207786952</v>
      </c>
      <c r="M336" s="1">
        <f t="shared" ca="1" si="108"/>
        <v>102.63529694935036</v>
      </c>
      <c r="N336" s="1">
        <f t="shared" ca="1" si="109"/>
        <v>63.735902339058299</v>
      </c>
      <c r="O336" s="1">
        <f t="shared" ca="1" si="110"/>
        <v>92.009036724161533</v>
      </c>
      <c r="P336" s="1">
        <f t="shared" ca="1" si="111"/>
        <v>627.61321334571846</v>
      </c>
      <c r="Q336" s="1">
        <f t="shared" ca="1" si="112"/>
        <v>527.37887421719722</v>
      </c>
      <c r="R336" s="1">
        <f t="shared" ca="1" si="113"/>
        <v>29.304774836254563</v>
      </c>
      <c r="S336" s="1">
        <f t="shared" ca="1" si="114"/>
        <v>101.65332396638181</v>
      </c>
      <c r="T336" s="1">
        <f t="shared" ca="1" si="115"/>
        <v>64.880154297890655</v>
      </c>
    </row>
    <row r="337" spans="1:20" x14ac:dyDescent="0.25">
      <c r="A337" s="1">
        <v>3.34</v>
      </c>
      <c r="B337" s="1">
        <f t="shared" si="101"/>
        <v>67.574344264000004</v>
      </c>
      <c r="C337" s="1">
        <f t="shared" si="102"/>
        <v>69.947990041777786</v>
      </c>
      <c r="D337">
        <f t="shared" ca="1" si="116"/>
        <v>78</v>
      </c>
      <c r="E337" s="1">
        <f t="shared" ca="1" si="103"/>
        <v>24.609750493864308</v>
      </c>
      <c r="F337" s="1">
        <f t="shared" si="104"/>
        <v>16.809750493864307</v>
      </c>
      <c r="G337" s="1">
        <f t="shared" si="105"/>
        <v>10.754800000000001</v>
      </c>
      <c r="H337" s="5">
        <f t="shared" si="117"/>
        <v>0</v>
      </c>
      <c r="I337" s="1">
        <f t="shared" ca="1" si="118"/>
        <v>17.624381421663557</v>
      </c>
      <c r="J337" s="1">
        <f t="shared" ca="1" si="119"/>
        <v>310.61882049627957</v>
      </c>
      <c r="K337" s="1">
        <f t="shared" ca="1" si="106"/>
        <v>25.753507297554521</v>
      </c>
      <c r="L337" s="1">
        <f t="shared" ca="1" si="107"/>
        <v>17.842586303943424</v>
      </c>
      <c r="M337" s="1">
        <f t="shared" ca="1" si="108"/>
        <v>79.055081000005529</v>
      </c>
      <c r="N337" s="1">
        <f t="shared" ca="1" si="109"/>
        <v>10.388079564057247</v>
      </c>
      <c r="O337" s="1">
        <f t="shared" ca="1" si="110"/>
        <v>241.49032114640499</v>
      </c>
      <c r="P337" s="1">
        <f t="shared" ca="1" si="111"/>
        <v>816.05389795303495</v>
      </c>
      <c r="Q337" s="1">
        <f t="shared" ca="1" si="112"/>
        <v>519.06864153635865</v>
      </c>
      <c r="R337" s="1">
        <f t="shared" ca="1" si="113"/>
        <v>15.950317535584377</v>
      </c>
      <c r="S337" s="1">
        <f t="shared" ca="1" si="114"/>
        <v>79.990785763554982</v>
      </c>
      <c r="T337" s="1">
        <f t="shared" ca="1" si="115"/>
        <v>9.2724190502978239</v>
      </c>
    </row>
    <row r="338" spans="1:20" x14ac:dyDescent="0.25">
      <c r="A338" s="1">
        <v>3.35</v>
      </c>
      <c r="B338" s="1">
        <f t="shared" si="101"/>
        <v>67.77666266</v>
      </c>
      <c r="C338" s="1">
        <f t="shared" si="102"/>
        <v>70.150308437777781</v>
      </c>
      <c r="D338">
        <f t="shared" ca="1" si="116"/>
        <v>65</v>
      </c>
      <c r="E338" s="1">
        <f t="shared" ca="1" si="103"/>
        <v>25.189003085204313</v>
      </c>
      <c r="F338" s="1">
        <f t="shared" si="104"/>
        <v>18.689003085204313</v>
      </c>
      <c r="G338" s="1">
        <f t="shared" si="105"/>
        <v>10.787000000000001</v>
      </c>
      <c r="H338" s="5">
        <f t="shared" si="117"/>
        <v>0</v>
      </c>
      <c r="I338" s="1">
        <f t="shared" ca="1" si="118"/>
        <v>18.203634013003565</v>
      </c>
      <c r="J338" s="1">
        <f t="shared" ca="1" si="119"/>
        <v>331.37229127938031</v>
      </c>
      <c r="K338" s="1">
        <f t="shared" ca="1" si="106"/>
        <v>26.186668604134397</v>
      </c>
      <c r="L338" s="1">
        <f t="shared" ca="1" si="107"/>
        <v>8.2241085811038737</v>
      </c>
      <c r="M338" s="1">
        <f t="shared" ca="1" si="108"/>
        <v>55.993725531587522</v>
      </c>
      <c r="N338" s="1">
        <f t="shared" ca="1" si="109"/>
        <v>2.3323489169808909</v>
      </c>
      <c r="O338" s="1">
        <f t="shared" ca="1" si="110"/>
        <v>432.89570701140224</v>
      </c>
      <c r="P338" s="1">
        <f t="shared" ca="1" si="111"/>
        <v>954.80480539024836</v>
      </c>
      <c r="Q338" s="1">
        <f t="shared" ca="1" si="112"/>
        <v>467.55760364820844</v>
      </c>
      <c r="R338" s="1">
        <f t="shared" ca="1" si="113"/>
        <v>5.460254487478009</v>
      </c>
      <c r="S338" s="1">
        <f t="shared" ca="1" si="114"/>
        <v>56.214988233753132</v>
      </c>
      <c r="T338" s="1">
        <f t="shared" ca="1" si="115"/>
        <v>4.1763787491731854</v>
      </c>
    </row>
    <row r="339" spans="1:20" x14ac:dyDescent="0.25">
      <c r="A339" s="1">
        <v>3.36</v>
      </c>
      <c r="B339" s="1">
        <f t="shared" si="101"/>
        <v>67.978981055999995</v>
      </c>
      <c r="C339" s="1">
        <f t="shared" si="102"/>
        <v>70.352626833777776</v>
      </c>
      <c r="D339">
        <f t="shared" ca="1" si="116"/>
        <v>70</v>
      </c>
      <c r="E339" s="1">
        <f t="shared" ca="1" si="103"/>
        <v>27.019218530399542</v>
      </c>
      <c r="F339" s="1">
        <f t="shared" si="104"/>
        <v>20.019218530399542</v>
      </c>
      <c r="G339" s="1">
        <f t="shared" si="105"/>
        <v>10.8192</v>
      </c>
      <c r="H339" s="5">
        <f t="shared" si="117"/>
        <v>0</v>
      </c>
      <c r="I339" s="1">
        <f t="shared" ca="1" si="118"/>
        <v>20.033849458198794</v>
      </c>
      <c r="J339" s="1">
        <f t="shared" ca="1" si="119"/>
        <v>401.35512411377215</v>
      </c>
      <c r="K339" s="1">
        <f t="shared" ca="1" si="106"/>
        <v>25.821933180571534</v>
      </c>
      <c r="L339" s="1">
        <f t="shared" ca="1" si="107"/>
        <v>1.5750424041597977</v>
      </c>
      <c r="M339" s="1">
        <f t="shared" ca="1" si="108"/>
        <v>35.596112323570374</v>
      </c>
      <c r="N339" s="1">
        <f t="shared" ca="1" si="109"/>
        <v>37.075040748840543</v>
      </c>
      <c r="O339" s="1">
        <f t="shared" ca="1" si="110"/>
        <v>634.53762378641341</v>
      </c>
      <c r="P339" s="1">
        <f t="shared" ca="1" si="111"/>
        <v>1021.323693225821</v>
      </c>
      <c r="Q339" s="1">
        <f t="shared" ca="1" si="112"/>
        <v>381.29372729518224</v>
      </c>
      <c r="R339" s="1">
        <f t="shared" ca="1" si="113"/>
        <v>0.25807098747000379</v>
      </c>
      <c r="S339" s="1">
        <f t="shared" ca="1" si="114"/>
        <v>33.671497311320671</v>
      </c>
      <c r="T339" s="1">
        <f t="shared" ca="1" si="115"/>
        <v>48.959163453852945</v>
      </c>
    </row>
    <row r="340" spans="1:20" x14ac:dyDescent="0.25">
      <c r="A340" s="1">
        <v>3.37</v>
      </c>
      <c r="B340" s="1">
        <f t="shared" si="101"/>
        <v>68.181299452000005</v>
      </c>
      <c r="C340" s="1">
        <f t="shared" si="102"/>
        <v>70.554945229777786</v>
      </c>
      <c r="D340">
        <f t="shared" ca="1" si="116"/>
        <v>-75</v>
      </c>
      <c r="E340" s="1">
        <f t="shared" ca="1" si="103"/>
        <v>13.246132952165496</v>
      </c>
      <c r="F340" s="1">
        <f t="shared" si="104"/>
        <v>20.746132952165496</v>
      </c>
      <c r="G340" s="1">
        <f t="shared" si="105"/>
        <v>10.851400000000002</v>
      </c>
      <c r="H340" s="5">
        <f t="shared" si="117"/>
        <v>0</v>
      </c>
      <c r="I340" s="1">
        <f t="shared" ca="1" si="118"/>
        <v>6.2607638799647471</v>
      </c>
      <c r="J340" s="1">
        <f t="shared" ca="1" si="119"/>
        <v>39.197164360671238</v>
      </c>
      <c r="K340" s="1">
        <f t="shared" ca="1" si="106"/>
        <v>24.674457355287565</v>
      </c>
      <c r="L340" s="1">
        <f t="shared" ca="1" si="107"/>
        <v>0.32611618198197168</v>
      </c>
      <c r="M340" s="1">
        <f t="shared" ca="1" si="108"/>
        <v>19.377601759313624</v>
      </c>
      <c r="N340" s="1">
        <f t="shared" ca="1" si="109"/>
        <v>105.95363765861985</v>
      </c>
      <c r="O340" s="1">
        <f t="shared" ca="1" si="110"/>
        <v>813.70675360135635</v>
      </c>
      <c r="P340" s="1">
        <f t="shared" ca="1" si="111"/>
        <v>1004.724993577709</v>
      </c>
      <c r="Q340" s="1">
        <f t="shared" ca="1" si="112"/>
        <v>274.68399799051491</v>
      </c>
      <c r="R340" s="1">
        <f t="shared" ca="1" si="113"/>
        <v>2.0145316471948722</v>
      </c>
      <c r="S340" s="1">
        <f t="shared" ca="1" si="114"/>
        <v>15.431732616164359</v>
      </c>
      <c r="T340" s="1">
        <f t="shared" ca="1" si="115"/>
        <v>134.69572355871378</v>
      </c>
    </row>
    <row r="341" spans="1:20" x14ac:dyDescent="0.25">
      <c r="A341" s="1">
        <v>3.38</v>
      </c>
      <c r="B341" s="1">
        <f t="shared" si="101"/>
        <v>68.383617848</v>
      </c>
      <c r="C341" s="1">
        <f t="shared" si="102"/>
        <v>70.757263625777782</v>
      </c>
      <c r="D341">
        <f t="shared" ca="1" si="116"/>
        <v>18</v>
      </c>
      <c r="E341" s="1">
        <f t="shared" ca="1" si="103"/>
        <v>22.640093112658864</v>
      </c>
      <c r="F341" s="1">
        <f t="shared" si="104"/>
        <v>20.840093112658863</v>
      </c>
      <c r="G341" s="1">
        <f t="shared" si="105"/>
        <v>10.883600000000001</v>
      </c>
      <c r="H341" s="5">
        <f t="shared" si="117"/>
        <v>0</v>
      </c>
      <c r="I341" s="1">
        <f t="shared" ca="1" si="118"/>
        <v>15.654724040458115</v>
      </c>
      <c r="J341" s="1">
        <f t="shared" ca="1" si="119"/>
        <v>245.07038478289724</v>
      </c>
      <c r="K341" s="1">
        <f t="shared" ca="1" si="106"/>
        <v>22.791923693068746</v>
      </c>
      <c r="L341" s="1">
        <f t="shared" ca="1" si="107"/>
        <v>6.5309515614470737</v>
      </c>
      <c r="M341" s="1">
        <f t="shared" ca="1" si="108"/>
        <v>8.1138948422432833</v>
      </c>
      <c r="N341" s="1">
        <f t="shared" ca="1" si="109"/>
        <v>195.6559850671278</v>
      </c>
      <c r="O341" s="1">
        <f t="shared" ca="1" si="110"/>
        <v>941.72458722018678</v>
      </c>
      <c r="P341" s="1">
        <f t="shared" ca="1" si="111"/>
        <v>907.53617985010794</v>
      </c>
      <c r="Q341" s="1">
        <f t="shared" ca="1" si="112"/>
        <v>165.83419348400906</v>
      </c>
      <c r="R341" s="1">
        <f t="shared" ca="1" si="113"/>
        <v>11.343701844614785</v>
      </c>
      <c r="S341" s="1">
        <f t="shared" ca="1" si="114"/>
        <v>3.8096426146231805</v>
      </c>
      <c r="T341" s="1">
        <f t="shared" ca="1" si="115"/>
        <v>245.67343321306328</v>
      </c>
    </row>
    <row r="342" spans="1:20" x14ac:dyDescent="0.25">
      <c r="A342" s="1">
        <v>3.39</v>
      </c>
      <c r="B342" s="1">
        <f t="shared" si="101"/>
        <v>68.58593624400001</v>
      </c>
      <c r="C342" s="1">
        <f t="shared" si="102"/>
        <v>70.959582021777791</v>
      </c>
      <c r="D342">
        <f t="shared" ca="1" si="116"/>
        <v>-82</v>
      </c>
      <c r="E342" s="1">
        <f t="shared" ca="1" si="103"/>
        <v>12.097266066895411</v>
      </c>
      <c r="F342" s="1">
        <f t="shared" si="104"/>
        <v>20.297266066895411</v>
      </c>
      <c r="G342" s="1">
        <f t="shared" si="105"/>
        <v>10.915800000000003</v>
      </c>
      <c r="H342" s="5">
        <f t="shared" si="117"/>
        <v>0</v>
      </c>
      <c r="I342" s="1">
        <f t="shared" ca="1" si="118"/>
        <v>5.1118969946946624</v>
      </c>
      <c r="J342" s="1">
        <f t="shared" ca="1" si="119"/>
        <v>26.131490884368322</v>
      </c>
      <c r="K342" s="1">
        <f t="shared" ca="1" si="106"/>
        <v>20.252559579044409</v>
      </c>
      <c r="L342" s="1">
        <f t="shared" ca="1" si="107"/>
        <v>21.469594639067481</v>
      </c>
      <c r="M342" s="1">
        <f t="shared" ca="1" si="108"/>
        <v>1.848382122254566</v>
      </c>
      <c r="N342" s="1">
        <f t="shared" ca="1" si="109"/>
        <v>290.38000821619596</v>
      </c>
      <c r="O342" s="1">
        <f t="shared" ca="1" si="110"/>
        <v>998.3349726081176</v>
      </c>
      <c r="P342" s="1">
        <f t="shared" ca="1" si="111"/>
        <v>745.35339060806928</v>
      </c>
      <c r="Q342" s="1">
        <f t="shared" ca="1" si="112"/>
        <v>73.669496021848573</v>
      </c>
      <c r="R342" s="1">
        <f t="shared" ca="1" si="113"/>
        <v>27.663660227562143</v>
      </c>
      <c r="S342" s="1">
        <f t="shared" ca="1" si="114"/>
        <v>1.9986700559717851E-3</v>
      </c>
      <c r="T342" s="1">
        <f t="shared" ca="1" si="115"/>
        <v>362.04108068377985</v>
      </c>
    </row>
    <row r="343" spans="1:20" x14ac:dyDescent="0.25">
      <c r="A343" s="1">
        <v>3.4</v>
      </c>
      <c r="B343" s="1">
        <f t="shared" si="101"/>
        <v>68.788254640000005</v>
      </c>
      <c r="C343" s="1">
        <f t="shared" si="102"/>
        <v>71.161900417777787</v>
      </c>
      <c r="D343">
        <f t="shared" ca="1" si="116"/>
        <v>-125</v>
      </c>
      <c r="E343" s="1">
        <f t="shared" ca="1" si="103"/>
        <v>6.6397955212232525</v>
      </c>
      <c r="F343" s="1">
        <f t="shared" si="104"/>
        <v>19.139795521223252</v>
      </c>
      <c r="G343" s="1">
        <f t="shared" si="105"/>
        <v>10.948</v>
      </c>
      <c r="H343" s="5">
        <f t="shared" si="117"/>
        <v>0</v>
      </c>
      <c r="I343" s="1">
        <f t="shared" ca="1" si="118"/>
        <v>-0.34557355097749642</v>
      </c>
      <c r="J343" s="1">
        <f t="shared" ca="1" si="119"/>
        <v>0.11942107913519633</v>
      </c>
      <c r="K343" s="1">
        <f t="shared" ca="1" si="106"/>
        <v>17.161886533768513</v>
      </c>
      <c r="L343" s="1">
        <f t="shared" ca="1" si="107"/>
        <v>45.319351803762721</v>
      </c>
      <c r="M343" s="1">
        <f t="shared" ca="1" si="108"/>
        <v>3.0114172324953513E-4</v>
      </c>
      <c r="N343" s="1">
        <f t="shared" ca="1" si="109"/>
        <v>374.29246385268186</v>
      </c>
      <c r="O343" s="1">
        <f t="shared" ca="1" si="110"/>
        <v>974.76714199022547</v>
      </c>
      <c r="P343" s="1">
        <f t="shared" ca="1" si="111"/>
        <v>544.44189480254681</v>
      </c>
      <c r="Q343" s="1">
        <f t="shared" ca="1" si="112"/>
        <v>14.888144209485821</v>
      </c>
      <c r="R343" s="1">
        <f t="shared" ca="1" si="113"/>
        <v>49.246847086693371</v>
      </c>
      <c r="S343" s="1">
        <f t="shared" ca="1" si="114"/>
        <v>3.912123962654233</v>
      </c>
      <c r="T343" s="1">
        <f t="shared" ca="1" si="115"/>
        <v>463.16623478892154</v>
      </c>
    </row>
    <row r="344" spans="1:20" x14ac:dyDescent="0.25">
      <c r="A344" s="1">
        <v>3.41</v>
      </c>
      <c r="B344" s="1">
        <f t="shared" si="101"/>
        <v>68.990573036000001</v>
      </c>
      <c r="C344" s="1">
        <f t="shared" si="102"/>
        <v>71.364218813777782</v>
      </c>
      <c r="D344">
        <f t="shared" ca="1" si="116"/>
        <v>110</v>
      </c>
      <c r="E344" s="1">
        <f t="shared" ca="1" si="103"/>
        <v>28.414898518473805</v>
      </c>
      <c r="F344" s="1">
        <f t="shared" si="104"/>
        <v>17.414898518473805</v>
      </c>
      <c r="G344" s="1">
        <f t="shared" si="105"/>
        <v>10.9802</v>
      </c>
      <c r="H344" s="5">
        <f t="shared" si="117"/>
        <v>0</v>
      </c>
      <c r="I344" s="1">
        <f t="shared" ca="1" si="118"/>
        <v>21.429529446273058</v>
      </c>
      <c r="J344" s="1">
        <f t="shared" ca="1" si="119"/>
        <v>459.22473228868409</v>
      </c>
      <c r="K344" s="1">
        <f t="shared" ca="1" si="106"/>
        <v>13.648335339369359</v>
      </c>
      <c r="L344" s="1">
        <f t="shared" ca="1" si="107"/>
        <v>76.956884322695558</v>
      </c>
      <c r="M344" s="1">
        <f t="shared" ca="1" si="108"/>
        <v>1.5441090404919162</v>
      </c>
      <c r="N344" s="1">
        <f t="shared" ca="1" si="109"/>
        <v>433.91078423195393</v>
      </c>
      <c r="O344" s="1">
        <f t="shared" ca="1" si="110"/>
        <v>875.01025718493679</v>
      </c>
      <c r="P344" s="1">
        <f t="shared" ca="1" si="111"/>
        <v>337.64790346345285</v>
      </c>
      <c r="Q344" s="1">
        <f t="shared" ca="1" si="112"/>
        <v>1.2311616214275243</v>
      </c>
      <c r="R344" s="1">
        <f t="shared" ca="1" si="113"/>
        <v>73.454884589174299</v>
      </c>
      <c r="S344" s="1">
        <f t="shared" ca="1" si="114"/>
        <v>14.186998182185395</v>
      </c>
      <c r="T344" s="1">
        <f t="shared" ca="1" si="115"/>
        <v>531.14262589476436</v>
      </c>
    </row>
    <row r="345" spans="1:20" x14ac:dyDescent="0.25">
      <c r="A345" s="1">
        <v>3.42</v>
      </c>
      <c r="B345" s="1">
        <f t="shared" si="101"/>
        <v>69.192891431999996</v>
      </c>
      <c r="C345" s="1">
        <f t="shared" si="102"/>
        <v>71.566537209777778</v>
      </c>
      <c r="D345">
        <f t="shared" ca="1" si="116"/>
        <v>-60</v>
      </c>
      <c r="E345" s="1">
        <f t="shared" ca="1" si="103"/>
        <v>9.1929392989840242</v>
      </c>
      <c r="F345" s="1">
        <f t="shared" si="104"/>
        <v>15.192939298984024</v>
      </c>
      <c r="G345" s="1">
        <f t="shared" si="105"/>
        <v>11.0124</v>
      </c>
      <c r="H345" s="5">
        <f t="shared" si="117"/>
        <v>0</v>
      </c>
      <c r="I345" s="1">
        <f t="shared" ca="1" si="118"/>
        <v>2.2075702267832753</v>
      </c>
      <c r="J345" s="1">
        <f t="shared" ca="1" si="119"/>
        <v>4.8733663061799612</v>
      </c>
      <c r="K345" s="1">
        <f t="shared" ca="1" si="106"/>
        <v>9.8579091871693763</v>
      </c>
      <c r="L345" s="1">
        <f t="shared" ca="1" si="107"/>
        <v>113.94156420070593</v>
      </c>
      <c r="M345" s="1">
        <f t="shared" ca="1" si="108"/>
        <v>5.2237440381339422</v>
      </c>
      <c r="N345" s="1">
        <f t="shared" ca="1" si="109"/>
        <v>460.05483664822026</v>
      </c>
      <c r="O345" s="1">
        <f t="shared" ca="1" si="110"/>
        <v>715.11606482206901</v>
      </c>
      <c r="P345" s="1">
        <f t="shared" ca="1" si="111"/>
        <v>159.25326259317279</v>
      </c>
      <c r="Q345" s="1">
        <f t="shared" ca="1" si="112"/>
        <v>37.505723481077226</v>
      </c>
      <c r="R345" s="1">
        <f t="shared" ca="1" si="113"/>
        <v>97.123118692004255</v>
      </c>
      <c r="S345" s="1">
        <f t="shared" ca="1" si="114"/>
        <v>28.462546293969016</v>
      </c>
      <c r="T345" s="1">
        <f t="shared" ca="1" si="115"/>
        <v>553.85929471134193</v>
      </c>
    </row>
    <row r="346" spans="1:20" x14ac:dyDescent="0.25">
      <c r="A346" s="1">
        <v>3.43</v>
      </c>
      <c r="B346" s="1">
        <f t="shared" si="101"/>
        <v>69.395209828000006</v>
      </c>
      <c r="C346" s="1">
        <f t="shared" si="102"/>
        <v>71.768855605777787</v>
      </c>
      <c r="D346">
        <f t="shared" ca="1" si="116"/>
        <v>-46</v>
      </c>
      <c r="E346" s="1">
        <f t="shared" ca="1" si="103"/>
        <v>7.9645589110539383</v>
      </c>
      <c r="F346" s="1">
        <f t="shared" si="104"/>
        <v>12.564558911053938</v>
      </c>
      <c r="G346" s="1">
        <f t="shared" si="105"/>
        <v>11.044600000000001</v>
      </c>
      <c r="H346" s="5">
        <f t="shared" si="117"/>
        <v>0</v>
      </c>
      <c r="I346" s="1">
        <f t="shared" ca="1" si="118"/>
        <v>0.97918983885318944</v>
      </c>
      <c r="J346" s="1">
        <f t="shared" ca="1" si="119"/>
        <v>0.95881274051333509</v>
      </c>
      <c r="K346" s="1">
        <f t="shared" ca="1" si="106"/>
        <v>5.9481166159868923</v>
      </c>
      <c r="L346" s="1">
        <f t="shared" ca="1" si="107"/>
        <v>152.70596148049259</v>
      </c>
      <c r="M346" s="1">
        <f t="shared" ca="1" si="108"/>
        <v>9.7652159014962567</v>
      </c>
      <c r="N346" s="1">
        <f t="shared" ca="1" si="109"/>
        <v>449.0903477745361</v>
      </c>
      <c r="O346" s="1">
        <f t="shared" ca="1" si="110"/>
        <v>520.64907481072714</v>
      </c>
      <c r="P346" s="1">
        <f t="shared" ca="1" si="111"/>
        <v>39.572172809563902</v>
      </c>
      <c r="Q346" s="1">
        <f t="shared" ca="1" si="112"/>
        <v>120.68446409988816</v>
      </c>
      <c r="R346" s="1">
        <f t="shared" ca="1" si="113"/>
        <v>117.03580937702996</v>
      </c>
      <c r="S346" s="1">
        <f t="shared" ca="1" si="114"/>
        <v>43.777308643952075</v>
      </c>
      <c r="T346" s="1">
        <f t="shared" ca="1" si="115"/>
        <v>527.11169683942273</v>
      </c>
    </row>
    <row r="347" spans="1:20" x14ac:dyDescent="0.25">
      <c r="A347" s="1">
        <v>3.44</v>
      </c>
      <c r="B347" s="1">
        <f t="shared" si="101"/>
        <v>69.597528224000001</v>
      </c>
      <c r="C347" s="1">
        <f t="shared" si="102"/>
        <v>71.971174001777783</v>
      </c>
      <c r="D347">
        <f t="shared" ca="1" si="116"/>
        <v>70</v>
      </c>
      <c r="E347" s="1">
        <f t="shared" ca="1" si="103"/>
        <v>16.636977663501465</v>
      </c>
      <c r="F347" s="1">
        <f t="shared" si="104"/>
        <v>9.6369776635014652</v>
      </c>
      <c r="G347" s="1">
        <f t="shared" si="105"/>
        <v>11.0768</v>
      </c>
      <c r="H347" s="5">
        <f t="shared" si="117"/>
        <v>0</v>
      </c>
      <c r="I347" s="1">
        <f t="shared" ca="1" si="118"/>
        <v>9.6516085913007164</v>
      </c>
      <c r="J347" s="1">
        <f t="shared" ca="1" si="119"/>
        <v>93.153548399669802</v>
      </c>
      <c r="K347" s="1">
        <f t="shared" ca="1" si="106"/>
        <v>2.0814263536751776</v>
      </c>
      <c r="L347" s="1">
        <f t="shared" ca="1" si="107"/>
        <v>188.94804051277944</v>
      </c>
      <c r="M347" s="1">
        <f t="shared" ca="1" si="108"/>
        <v>14.056458910485537</v>
      </c>
      <c r="N347" s="1">
        <f t="shared" ca="1" si="109"/>
        <v>403.30006266174667</v>
      </c>
      <c r="O347" s="1">
        <f t="shared" ca="1" si="110"/>
        <v>322.68629104159749</v>
      </c>
      <c r="P347" s="1">
        <f t="shared" ca="1" si="111"/>
        <v>0.13277464193781741</v>
      </c>
      <c r="Q347" s="1">
        <f t="shared" ca="1" si="112"/>
        <v>240.23563085790099</v>
      </c>
      <c r="R347" s="1">
        <f t="shared" ca="1" si="113"/>
        <v>130.41777532326606</v>
      </c>
      <c r="S347" s="1">
        <f t="shared" ca="1" si="114"/>
        <v>57.086355595417729</v>
      </c>
      <c r="T347" s="1">
        <f t="shared" ca="1" si="115"/>
        <v>455.39114159743605</v>
      </c>
    </row>
    <row r="348" spans="1:20" x14ac:dyDescent="0.25">
      <c r="A348" s="1">
        <v>3.45</v>
      </c>
      <c r="B348" s="1">
        <f t="shared" si="101"/>
        <v>69.799846620000011</v>
      </c>
      <c r="C348" s="1">
        <f t="shared" si="102"/>
        <v>72.173492397777792</v>
      </c>
      <c r="D348">
        <f t="shared" ca="1" si="116"/>
        <v>-15</v>
      </c>
      <c r="E348" s="1">
        <f t="shared" ca="1" si="103"/>
        <v>5.0296212554725468</v>
      </c>
      <c r="F348" s="1">
        <f t="shared" si="104"/>
        <v>6.5296212554725468</v>
      </c>
      <c r="G348" s="1">
        <f t="shared" si="105"/>
        <v>11.109000000000002</v>
      </c>
      <c r="H348" s="5">
        <f t="shared" si="117"/>
        <v>0</v>
      </c>
      <c r="I348" s="1">
        <f t="shared" ca="1" si="118"/>
        <v>-1.9557478167282021</v>
      </c>
      <c r="J348" s="1">
        <f t="shared" ca="1" si="119"/>
        <v>3.8249495226371293</v>
      </c>
      <c r="K348" s="1">
        <f t="shared" ca="1" si="106"/>
        <v>-1.5814839585653768</v>
      </c>
      <c r="L348" s="1">
        <f t="shared" ca="1" si="107"/>
        <v>218.1857622076069</v>
      </c>
      <c r="M348" s="1">
        <f t="shared" ca="1" si="108"/>
        <v>17.272986875127312</v>
      </c>
      <c r="N348" s="1">
        <f t="shared" ca="1" si="109"/>
        <v>330.35411234660268</v>
      </c>
      <c r="O348" s="1">
        <f t="shared" ca="1" si="110"/>
        <v>152.98784748400678</v>
      </c>
      <c r="P348" s="1">
        <f t="shared" ca="1" si="111"/>
        <v>50.198932098041112</v>
      </c>
      <c r="Q348" s="1">
        <f t="shared" ca="1" si="112"/>
        <v>379.64551507690567</v>
      </c>
      <c r="R348" s="1">
        <f t="shared" ca="1" si="113"/>
        <v>135.36488271829251</v>
      </c>
      <c r="S348" s="1">
        <f t="shared" ca="1" si="114"/>
        <v>65.79002779319319</v>
      </c>
      <c r="T348" s="1">
        <f t="shared" ca="1" si="115"/>
        <v>351.20752536455035</v>
      </c>
    </row>
    <row r="349" spans="1:20" x14ac:dyDescent="0.25">
      <c r="A349" s="1">
        <v>3.46</v>
      </c>
      <c r="B349" s="1">
        <f t="shared" si="101"/>
        <v>70.002165016000006</v>
      </c>
      <c r="C349" s="1">
        <f t="shared" si="102"/>
        <v>72.375810793777788</v>
      </c>
      <c r="D349">
        <f t="shared" ca="1" si="116"/>
        <v>-17</v>
      </c>
      <c r="E349" s="1">
        <f t="shared" ca="1" si="103"/>
        <v>1.6692490081088944</v>
      </c>
      <c r="F349" s="1">
        <f t="shared" si="104"/>
        <v>3.3692490081088944</v>
      </c>
      <c r="G349" s="1">
        <f t="shared" si="105"/>
        <v>11.141200000000001</v>
      </c>
      <c r="H349" s="5">
        <f t="shared" si="117"/>
        <v>0</v>
      </c>
      <c r="I349" s="1">
        <f t="shared" ca="1" si="118"/>
        <v>-5.3161200640918542</v>
      </c>
      <c r="J349" s="1">
        <f t="shared" ca="1" si="119"/>
        <v>28.26113253583998</v>
      </c>
      <c r="K349" s="1">
        <f t="shared" ca="1" si="106"/>
        <v>-4.888404614507218</v>
      </c>
      <c r="L349" s="1">
        <f t="shared" ca="1" si="107"/>
        <v>236.40379921629943</v>
      </c>
      <c r="M349" s="1">
        <f t="shared" ca="1" si="108"/>
        <v>18.939515653901775</v>
      </c>
      <c r="N349" s="1">
        <f t="shared" ca="1" si="109"/>
        <v>241.98661645375458</v>
      </c>
      <c r="O349" s="1">
        <f t="shared" ca="1" si="110"/>
        <v>39.082814497785648</v>
      </c>
      <c r="P349" s="1">
        <f t="shared" ca="1" si="111"/>
        <v>185.18198164808339</v>
      </c>
      <c r="Q349" s="1">
        <f t="shared" ca="1" si="112"/>
        <v>518.90545411265134</v>
      </c>
      <c r="R349" s="1">
        <f t="shared" ca="1" si="113"/>
        <v>131.14470620098405</v>
      </c>
      <c r="S349" s="1">
        <f t="shared" ca="1" si="114"/>
        <v>68.188843351105007</v>
      </c>
      <c r="T349" s="1">
        <f t="shared" ca="1" si="115"/>
        <v>233.04524051031251</v>
      </c>
    </row>
    <row r="350" spans="1:20" x14ac:dyDescent="0.25">
      <c r="A350" s="1">
        <v>3.47</v>
      </c>
      <c r="B350" s="1">
        <f t="shared" si="101"/>
        <v>70.204483412000002</v>
      </c>
      <c r="C350" s="1">
        <f t="shared" si="102"/>
        <v>72.578129189777783</v>
      </c>
      <c r="D350">
        <f t="shared" ca="1" si="116"/>
        <v>-63</v>
      </c>
      <c r="E350" s="1">
        <f t="shared" ca="1" si="103"/>
        <v>-6.0152170664270654</v>
      </c>
      <c r="F350" s="1">
        <f t="shared" si="104"/>
        <v>0.28478293357293438</v>
      </c>
      <c r="G350" s="1">
        <f t="shared" si="105"/>
        <v>11.173400000000001</v>
      </c>
      <c r="H350" s="5">
        <f t="shared" si="117"/>
        <v>0</v>
      </c>
      <c r="I350" s="1">
        <f t="shared" ca="1" si="118"/>
        <v>-13.000586138627813</v>
      </c>
      <c r="J350" s="1">
        <f t="shared" ca="1" si="119"/>
        <v>169.01523994788164</v>
      </c>
      <c r="K350" s="1">
        <f t="shared" ca="1" si="106"/>
        <v>-7.7019188120308204</v>
      </c>
      <c r="L350" s="1">
        <f t="shared" ca="1" si="107"/>
        <v>240.69949395736191</v>
      </c>
      <c r="M350" s="1">
        <f t="shared" ca="1" si="108"/>
        <v>18.929199679699106</v>
      </c>
      <c r="N350" s="1">
        <f t="shared" ca="1" si="109"/>
        <v>152.10092003784612</v>
      </c>
      <c r="O350" s="1">
        <f t="shared" ca="1" si="110"/>
        <v>2.2786563657324843E-2</v>
      </c>
      <c r="P350" s="1">
        <f t="shared" ca="1" si="111"/>
        <v>387.20017776876426</v>
      </c>
      <c r="Q350" s="1">
        <f t="shared" ca="1" si="112"/>
        <v>637.58089593415673</v>
      </c>
      <c r="R350" s="1">
        <f t="shared" ca="1" si="113"/>
        <v>118.31866278027044</v>
      </c>
      <c r="S350" s="1">
        <f t="shared" ca="1" si="114"/>
        <v>63.787404773230065</v>
      </c>
      <c r="T350" s="1">
        <f t="shared" ca="1" si="115"/>
        <v>122.28260372821964</v>
      </c>
    </row>
    <row r="351" spans="1:20" x14ac:dyDescent="0.25">
      <c r="A351" s="1">
        <v>3.48</v>
      </c>
      <c r="B351" s="1">
        <f t="shared" si="101"/>
        <v>70.406801807999997</v>
      </c>
      <c r="C351" s="1">
        <f t="shared" si="102"/>
        <v>72.780447585777779</v>
      </c>
      <c r="D351">
        <f t="shared" ca="1" si="116"/>
        <v>97</v>
      </c>
      <c r="E351" s="1">
        <f t="shared" ca="1" si="103"/>
        <v>7.1020485807721672</v>
      </c>
      <c r="F351" s="1">
        <f t="shared" si="104"/>
        <v>-2.5979514192278321</v>
      </c>
      <c r="G351" s="1">
        <f t="shared" si="105"/>
        <v>11.2056</v>
      </c>
      <c r="H351" s="5">
        <f t="shared" si="117"/>
        <v>0</v>
      </c>
      <c r="I351" s="1">
        <f t="shared" ca="1" si="118"/>
        <v>0.11667950857141829</v>
      </c>
      <c r="J351" s="1">
        <f t="shared" ca="1" si="119"/>
        <v>1.3614107720467674E-2</v>
      </c>
      <c r="K351" s="1">
        <f t="shared" ca="1" si="106"/>
        <v>-9.9051129133544915</v>
      </c>
      <c r="L351" s="1">
        <f t="shared" ca="1" si="107"/>
        <v>229.82564733563615</v>
      </c>
      <c r="M351" s="1">
        <f t="shared" ca="1" si="108"/>
        <v>17.41160358676921</v>
      </c>
      <c r="N351" s="1">
        <f t="shared" ca="1" si="109"/>
        <v>74.604380599994784</v>
      </c>
      <c r="O351" s="1">
        <f t="shared" ca="1" si="110"/>
        <v>43.449137259129756</v>
      </c>
      <c r="P351" s="1">
        <f t="shared" ca="1" si="111"/>
        <v>627.71023812863882</v>
      </c>
      <c r="Q351" s="1">
        <f t="shared" ca="1" si="112"/>
        <v>717.98436044460288</v>
      </c>
      <c r="R351" s="1">
        <f t="shared" ca="1" si="113"/>
        <v>98.664830718986678</v>
      </c>
      <c r="S351" s="1">
        <f t="shared" ca="1" si="114"/>
        <v>53.394609101247354</v>
      </c>
      <c r="T351" s="1">
        <f t="shared" ca="1" si="115"/>
        <v>39.582401452483971</v>
      </c>
    </row>
    <row r="352" spans="1:20" x14ac:dyDescent="0.25">
      <c r="A352" s="1">
        <v>3.49</v>
      </c>
      <c r="B352" s="1">
        <f t="shared" si="101"/>
        <v>70.609120204000007</v>
      </c>
      <c r="C352" s="1">
        <f t="shared" si="102"/>
        <v>72.982765981777789</v>
      </c>
      <c r="D352">
        <f t="shared" ca="1" si="116"/>
        <v>2</v>
      </c>
      <c r="E352" s="1">
        <f t="shared" ca="1" si="103"/>
        <v>-4.9613578039642166</v>
      </c>
      <c r="F352" s="1">
        <f t="shared" si="104"/>
        <v>-5.1613578039642167</v>
      </c>
      <c r="G352" s="1">
        <f t="shared" si="105"/>
        <v>11.237800000000002</v>
      </c>
      <c r="H352" s="5">
        <f t="shared" si="117"/>
        <v>0</v>
      </c>
      <c r="I352" s="1">
        <f t="shared" ca="1" si="118"/>
        <v>-11.946726876164966</v>
      </c>
      <c r="J352" s="1">
        <f t="shared" ca="1" si="119"/>
        <v>142.72428305368234</v>
      </c>
      <c r="K352" s="1">
        <f t="shared" ca="1" si="106"/>
        <v>-11.40643471044188</v>
      </c>
      <c r="L352" s="1">
        <f t="shared" ca="1" si="107"/>
        <v>204.53406960373601</v>
      </c>
      <c r="M352" s="1">
        <f t="shared" ca="1" si="108"/>
        <v>14.766721020843535</v>
      </c>
      <c r="N352" s="1">
        <f t="shared" ca="1" si="109"/>
        <v>21.304657549605498</v>
      </c>
      <c r="O352" s="1">
        <f t="shared" ca="1" si="110"/>
        <v>164.41512691589782</v>
      </c>
      <c r="P352" s="1">
        <f t="shared" ca="1" si="111"/>
        <v>871.81254499906754</v>
      </c>
      <c r="Q352" s="1">
        <f t="shared" ca="1" si="112"/>
        <v>747.9532779341464</v>
      </c>
      <c r="R352" s="1">
        <f t="shared" ca="1" si="113"/>
        <v>74.912122984110866</v>
      </c>
      <c r="S352" s="1">
        <f t="shared" ca="1" si="114"/>
        <v>39.000985567820628</v>
      </c>
      <c r="T352" s="1">
        <f t="shared" ca="1" si="115"/>
        <v>1.3550013339314761</v>
      </c>
    </row>
    <row r="353" spans="1:20" x14ac:dyDescent="0.25">
      <c r="A353" s="1">
        <v>3.5</v>
      </c>
      <c r="B353" s="1">
        <f t="shared" si="101"/>
        <v>70.811438600000002</v>
      </c>
      <c r="C353" s="1">
        <f t="shared" si="102"/>
        <v>73.185084377777784</v>
      </c>
      <c r="D353">
        <f t="shared" ca="1" si="116"/>
        <v>81</v>
      </c>
      <c r="E353" s="1">
        <f t="shared" ca="1" si="103"/>
        <v>0.79913358419850944</v>
      </c>
      <c r="F353" s="1">
        <f t="shared" si="104"/>
        <v>-7.3008664158014902</v>
      </c>
      <c r="G353" s="1">
        <f t="shared" si="105"/>
        <v>11.270000000000001</v>
      </c>
      <c r="H353" s="5">
        <f t="shared" si="117"/>
        <v>0</v>
      </c>
      <c r="I353" s="1">
        <f t="shared" ca="1" si="118"/>
        <v>-6.1862354880022394</v>
      </c>
      <c r="J353" s="1">
        <f t="shared" ca="1" si="119"/>
        <v>38.269509513018306</v>
      </c>
      <c r="K353" s="1">
        <f t="shared" ca="1" si="106"/>
        <v>-12.143497813726183</v>
      </c>
      <c r="L353" s="1">
        <f t="shared" ca="1" si="107"/>
        <v>167.64649345521306</v>
      </c>
      <c r="M353" s="1">
        <f t="shared" ca="1" si="108"/>
        <v>11.484715444995548</v>
      </c>
      <c r="N353" s="1">
        <f t="shared" ca="1" si="109"/>
        <v>0.17985448682106678</v>
      </c>
      <c r="O353" s="1">
        <f t="shared" ca="1" si="110"/>
        <v>346.13333416168956</v>
      </c>
      <c r="P353" s="1">
        <f t="shared" ca="1" si="111"/>
        <v>1083.5695160514169</v>
      </c>
      <c r="Q353" s="1">
        <f t="shared" ca="1" si="112"/>
        <v>722.7915773760983</v>
      </c>
      <c r="R353" s="1">
        <f t="shared" ca="1" si="113"/>
        <v>50.326493545232296</v>
      </c>
      <c r="S353" s="1">
        <f t="shared" ca="1" si="114"/>
        <v>23.451078856166067</v>
      </c>
      <c r="T353" s="1">
        <f t="shared" ca="1" si="115"/>
        <v>16.889427096349706</v>
      </c>
    </row>
    <row r="354" spans="1:20" x14ac:dyDescent="0.25">
      <c r="A354" s="1">
        <v>3.51</v>
      </c>
      <c r="B354" s="1">
        <f t="shared" si="101"/>
        <v>71.013756995999998</v>
      </c>
      <c r="C354" s="1">
        <f t="shared" si="102"/>
        <v>73.387402773777779</v>
      </c>
      <c r="D354">
        <f t="shared" ca="1" si="116"/>
        <v>-41</v>
      </c>
      <c r="E354" s="1">
        <f t="shared" ca="1" si="103"/>
        <v>-13.029199638785762</v>
      </c>
      <c r="F354" s="1">
        <f t="shared" si="104"/>
        <v>-8.9291996387857626</v>
      </c>
      <c r="G354" s="1">
        <f t="shared" si="105"/>
        <v>11.302200000000001</v>
      </c>
      <c r="H354" s="5">
        <f t="shared" si="117"/>
        <v>0</v>
      </c>
      <c r="I354" s="1">
        <f t="shared" ca="1" si="118"/>
        <v>-20.014568710986509</v>
      </c>
      <c r="J354" s="1">
        <f t="shared" ca="1" si="119"/>
        <v>400.58296068680016</v>
      </c>
      <c r="K354" s="1">
        <f t="shared" ca="1" si="106"/>
        <v>-12.085674075407235</v>
      </c>
      <c r="L354" s="1">
        <f t="shared" ca="1" si="107"/>
        <v>123.8161898447612</v>
      </c>
      <c r="M354" s="1">
        <f t="shared" ca="1" si="108"/>
        <v>8.0697820471365453</v>
      </c>
      <c r="N354" s="1">
        <f t="shared" ca="1" si="109"/>
        <v>14.269175437254333</v>
      </c>
      <c r="O354" s="1">
        <f t="shared" ca="1" si="110"/>
        <v>562.52398401915434</v>
      </c>
      <c r="P354" s="1">
        <f t="shared" ca="1" si="111"/>
        <v>1231.5164385277228</v>
      </c>
      <c r="Q354" s="1">
        <f t="shared" ca="1" si="112"/>
        <v>646.06204150077781</v>
      </c>
      <c r="R354" s="1">
        <f t="shared" ca="1" si="113"/>
        <v>28.213609939834733</v>
      </c>
      <c r="S354" s="1">
        <f t="shared" ca="1" si="114"/>
        <v>9.9633308690448423</v>
      </c>
      <c r="T354" s="1">
        <f t="shared" ca="1" si="115"/>
        <v>86.641920942918716</v>
      </c>
    </row>
    <row r="355" spans="1:20" x14ac:dyDescent="0.25">
      <c r="A355" s="1">
        <v>3.52</v>
      </c>
      <c r="B355" s="1">
        <f t="shared" si="101"/>
        <v>71.216075392000008</v>
      </c>
      <c r="C355" s="1">
        <f t="shared" si="102"/>
        <v>73.589721169777789</v>
      </c>
      <c r="D355">
        <f t="shared" ca="1" si="116"/>
        <v>-129</v>
      </c>
      <c r="E355" s="1">
        <f t="shared" ca="1" si="103"/>
        <v>-22.879932387785573</v>
      </c>
      <c r="F355" s="1">
        <f t="shared" si="104"/>
        <v>-9.9799323877855723</v>
      </c>
      <c r="G355" s="1">
        <f t="shared" si="105"/>
        <v>11.334400000000002</v>
      </c>
      <c r="H355" s="5">
        <f t="shared" si="117"/>
        <v>0</v>
      </c>
      <c r="I355" s="1">
        <f t="shared" ca="1" si="118"/>
        <v>-29.86530145998632</v>
      </c>
      <c r="J355" s="1">
        <f t="shared" ca="1" si="119"/>
        <v>891.93623129586103</v>
      </c>
      <c r="K355" s="1">
        <f t="shared" ca="1" si="106"/>
        <v>-11.2353663209632</v>
      </c>
      <c r="L355" s="1">
        <f t="shared" ca="1" si="107"/>
        <v>78.989646436628519</v>
      </c>
      <c r="M355" s="1">
        <f t="shared" ca="1" si="108"/>
        <v>4.9624109584500333</v>
      </c>
      <c r="N355" s="1">
        <f t="shared" ca="1" si="109"/>
        <v>61.330309606084001</v>
      </c>
      <c r="O355" s="1">
        <f t="shared" ca="1" si="110"/>
        <v>782.1658887508446</v>
      </c>
      <c r="P355" s="1">
        <f t="shared" ca="1" si="111"/>
        <v>1293.5109623218641</v>
      </c>
      <c r="Q355" s="1">
        <f t="shared" ca="1" si="112"/>
        <v>529.09515170539555</v>
      </c>
      <c r="R355" s="1">
        <f t="shared" ca="1" si="113"/>
        <v>11.416083692426348</v>
      </c>
      <c r="S355" s="1">
        <f t="shared" ca="1" si="114"/>
        <v>1.5761143605738479</v>
      </c>
      <c r="T355" s="1">
        <f t="shared" ca="1" si="115"/>
        <v>201.98262305398609</v>
      </c>
    </row>
    <row r="356" spans="1:20" x14ac:dyDescent="0.25">
      <c r="A356" s="1">
        <v>3.53</v>
      </c>
      <c r="B356" s="1">
        <f t="shared" si="101"/>
        <v>71.418393788000003</v>
      </c>
      <c r="C356" s="1">
        <f t="shared" si="102"/>
        <v>73.792039565777785</v>
      </c>
      <c r="D356">
        <f t="shared" ca="1" si="116"/>
        <v>-39</v>
      </c>
      <c r="E356" s="1">
        <f t="shared" ca="1" si="103"/>
        <v>-14.31020180689535</v>
      </c>
      <c r="F356" s="1">
        <f t="shared" si="104"/>
        <v>-10.410201806895349</v>
      </c>
      <c r="G356" s="1">
        <f t="shared" si="105"/>
        <v>11.3666</v>
      </c>
      <c r="H356" s="5">
        <f t="shared" si="117"/>
        <v>0</v>
      </c>
      <c r="I356" s="1">
        <f t="shared" ca="1" si="118"/>
        <v>-21.295570879096097</v>
      </c>
      <c r="J356" s="1">
        <f t="shared" ca="1" si="119"/>
        <v>453.50133906660574</v>
      </c>
      <c r="K356" s="1">
        <f t="shared" ca="1" si="106"/>
        <v>-9.6279085013986769</v>
      </c>
      <c r="L356" s="1">
        <f t="shared" ca="1" si="107"/>
        <v>39.626229206619868</v>
      </c>
      <c r="M356" s="1">
        <f t="shared" ca="1" si="108"/>
        <v>2.4885477080586309</v>
      </c>
      <c r="N356" s="1">
        <f t="shared" ca="1" si="109"/>
        <v>134.29074013332331</v>
      </c>
      <c r="O356" s="1">
        <f t="shared" ca="1" si="110"/>
        <v>973.04058167008452</v>
      </c>
      <c r="P356" s="1">
        <f t="shared" ca="1" si="111"/>
        <v>1260.1670477494695</v>
      </c>
      <c r="Q356" s="1">
        <f t="shared" ca="1" si="112"/>
        <v>389.2815542208229</v>
      </c>
      <c r="R356" s="1">
        <f t="shared" ca="1" si="113"/>
        <v>1.884652015073635</v>
      </c>
      <c r="S356" s="1">
        <f t="shared" ca="1" si="114"/>
        <v>0.61198281582491021</v>
      </c>
      <c r="T356" s="1">
        <f t="shared" ca="1" si="115"/>
        <v>346.45993755466776</v>
      </c>
    </row>
    <row r="357" spans="1:20" x14ac:dyDescent="0.25">
      <c r="A357" s="1">
        <v>3.54</v>
      </c>
      <c r="B357" s="1">
        <f t="shared" si="101"/>
        <v>71.620712183999999</v>
      </c>
      <c r="C357" s="1">
        <f t="shared" si="102"/>
        <v>73.99435796177778</v>
      </c>
      <c r="D357">
        <f t="shared" ca="1" si="116"/>
        <v>72</v>
      </c>
      <c r="E357" s="1">
        <f t="shared" ca="1" si="103"/>
        <v>-3.0024557867616339</v>
      </c>
      <c r="F357" s="1">
        <f t="shared" si="104"/>
        <v>-10.202455786761634</v>
      </c>
      <c r="G357" s="1">
        <f t="shared" si="105"/>
        <v>11.3988</v>
      </c>
      <c r="H357" s="5">
        <f t="shared" si="117"/>
        <v>0</v>
      </c>
      <c r="I357" s="1">
        <f t="shared" ca="1" si="118"/>
        <v>-9.9878248589623837</v>
      </c>
      <c r="J357" s="1">
        <f t="shared" ca="1" si="119"/>
        <v>99.756645413306956</v>
      </c>
      <c r="K357" s="1">
        <f t="shared" ca="1" si="106"/>
        <v>-7.330097415333455</v>
      </c>
      <c r="L357" s="1">
        <f t="shared" ca="1" si="107"/>
        <v>11.777134579078659</v>
      </c>
      <c r="M357" s="1">
        <f t="shared" ca="1" si="108"/>
        <v>0.8379917841470248</v>
      </c>
      <c r="N357" s="1">
        <f t="shared" ca="1" si="109"/>
        <v>222.40102414756984</v>
      </c>
      <c r="O357" s="1">
        <f t="shared" ca="1" si="110"/>
        <v>1107.3435892039718</v>
      </c>
      <c r="P357" s="1">
        <f t="shared" ca="1" si="111"/>
        <v>1136.3363896778189</v>
      </c>
      <c r="Q357" s="1">
        <f t="shared" ca="1" si="112"/>
        <v>247.40770589860358</v>
      </c>
      <c r="R357" s="1">
        <f t="shared" ca="1" si="113"/>
        <v>0.39134883956068867</v>
      </c>
      <c r="S357" s="1">
        <f t="shared" ca="1" si="114"/>
        <v>8.2504426139135418</v>
      </c>
      <c r="T357" s="1">
        <f t="shared" ca="1" si="115"/>
        <v>498.38879965201369</v>
      </c>
    </row>
    <row r="358" spans="1:20" x14ac:dyDescent="0.25">
      <c r="A358" s="1">
        <v>3.55</v>
      </c>
      <c r="B358" s="1">
        <f t="shared" si="101"/>
        <v>71.823030579999994</v>
      </c>
      <c r="C358" s="1">
        <f t="shared" si="102"/>
        <v>74.196676357777775</v>
      </c>
      <c r="D358">
        <f t="shared" ca="1" si="116"/>
        <v>108</v>
      </c>
      <c r="E358" s="1">
        <f t="shared" ca="1" si="103"/>
        <v>1.4348310269605413</v>
      </c>
      <c r="F358" s="1">
        <f t="shared" si="104"/>
        <v>-9.3651689730394594</v>
      </c>
      <c r="G358" s="1">
        <f t="shared" si="105"/>
        <v>11.430999999999999</v>
      </c>
      <c r="H358" s="5">
        <f t="shared" si="117"/>
        <v>0</v>
      </c>
      <c r="I358" s="1">
        <f t="shared" ca="1" si="118"/>
        <v>-5.5505380452402076</v>
      </c>
      <c r="J358" s="1">
        <f t="shared" ca="1" si="119"/>
        <v>30.808472591658983</v>
      </c>
      <c r="K358" s="1">
        <f t="shared" ca="1" si="106"/>
        <v>-4.4374170142057263</v>
      </c>
      <c r="L358" s="1">
        <f t="shared" ca="1" si="107"/>
        <v>0.15566540954415806</v>
      </c>
      <c r="M358" s="1">
        <f t="shared" ca="1" si="108"/>
        <v>6.9005208821262487E-2</v>
      </c>
      <c r="N358" s="1">
        <f t="shared" ca="1" si="109"/>
        <v>312.89666309469527</v>
      </c>
      <c r="O358" s="1">
        <f t="shared" ca="1" si="110"/>
        <v>1165.6317483557982</v>
      </c>
      <c r="P358" s="1">
        <f t="shared" ca="1" si="111"/>
        <v>940.40175114696626</v>
      </c>
      <c r="Q358" s="1">
        <f t="shared" ca="1" si="112"/>
        <v>124.44718325556096</v>
      </c>
      <c r="R358" s="1">
        <f t="shared" ca="1" si="113"/>
        <v>6.4304121289416534</v>
      </c>
      <c r="S358" s="1">
        <f t="shared" ca="1" si="114"/>
        <v>24.282739367789695</v>
      </c>
      <c r="T358" s="1">
        <f t="shared" ca="1" si="115"/>
        <v>634.34569987996792</v>
      </c>
    </row>
    <row r="359" spans="1:20" x14ac:dyDescent="0.25">
      <c r="A359" s="1">
        <v>3.56</v>
      </c>
      <c r="B359" s="1">
        <f t="shared" si="101"/>
        <v>72.025348976000004</v>
      </c>
      <c r="C359" s="1">
        <f t="shared" si="102"/>
        <v>74.398994753777785</v>
      </c>
      <c r="D359">
        <f t="shared" ca="1" si="116"/>
        <v>-45</v>
      </c>
      <c r="E359" s="1">
        <f t="shared" ca="1" si="103"/>
        <v>-12.432497057632517</v>
      </c>
      <c r="F359" s="1">
        <f t="shared" si="104"/>
        <v>-7.9324970576325171</v>
      </c>
      <c r="G359" s="1">
        <f t="shared" si="105"/>
        <v>11.463200000000001</v>
      </c>
      <c r="H359" s="5">
        <f t="shared" si="117"/>
        <v>0</v>
      </c>
      <c r="I359" s="1">
        <f t="shared" ca="1" si="118"/>
        <v>-19.417866129833264</v>
      </c>
      <c r="J359" s="1">
        <f t="shared" ca="1" si="119"/>
        <v>377.05352503612585</v>
      </c>
      <c r="K359" s="1">
        <f t="shared" ca="1" si="106"/>
        <v>-1.0700706326683953</v>
      </c>
      <c r="L359" s="1">
        <f t="shared" ca="1" si="107"/>
        <v>7.342926469490334</v>
      </c>
      <c r="M359" s="1">
        <f t="shared" ca="1" si="108"/>
        <v>0.13234266722848234</v>
      </c>
      <c r="N359" s="1">
        <f t="shared" ca="1" si="109"/>
        <v>392.9060590513306</v>
      </c>
      <c r="O359" s="1">
        <f t="shared" ca="1" si="110"/>
        <v>1139.6819443920481</v>
      </c>
      <c r="P359" s="1">
        <f t="shared" ca="1" si="111"/>
        <v>701.48558372781429</v>
      </c>
      <c r="Q359" s="1">
        <f t="shared" ca="1" si="112"/>
        <v>38.309049080353951</v>
      </c>
      <c r="R359" s="1">
        <f t="shared" ca="1" si="113"/>
        <v>18.322932113971255</v>
      </c>
      <c r="S359" s="1">
        <f t="shared" ca="1" si="114"/>
        <v>47.092896438045855</v>
      </c>
      <c r="T359" s="1">
        <f t="shared" ca="1" si="115"/>
        <v>732.99760909622307</v>
      </c>
    </row>
    <row r="360" spans="1:20" x14ac:dyDescent="0.25">
      <c r="A360" s="1">
        <v>3.57</v>
      </c>
      <c r="B360" s="1">
        <f t="shared" si="101"/>
        <v>72.227667371999999</v>
      </c>
      <c r="C360" s="1">
        <f t="shared" si="102"/>
        <v>74.601313149777781</v>
      </c>
      <c r="D360">
        <f t="shared" ca="1" si="116"/>
        <v>90</v>
      </c>
      <c r="E360" s="1">
        <f t="shared" ca="1" si="103"/>
        <v>3.0371165446817496</v>
      </c>
      <c r="F360" s="1">
        <f t="shared" si="104"/>
        <v>-5.9628834553182504</v>
      </c>
      <c r="G360" s="1">
        <f t="shared" si="105"/>
        <v>11.4954</v>
      </c>
      <c r="H360" s="5">
        <f t="shared" si="117"/>
        <v>0</v>
      </c>
      <c r="I360" s="1">
        <f t="shared" ca="1" si="118"/>
        <v>-3.9482525275189992</v>
      </c>
      <c r="J360" s="1">
        <f t="shared" ca="1" si="119"/>
        <v>15.588698021060166</v>
      </c>
      <c r="K360" s="1">
        <f t="shared" ca="1" si="106"/>
        <v>2.6320139778980511</v>
      </c>
      <c r="L360" s="1">
        <f t="shared" ca="1" si="107"/>
        <v>33.263017234067171</v>
      </c>
      <c r="M360" s="1">
        <f t="shared" ca="1" si="108"/>
        <v>0.90614373203760201</v>
      </c>
      <c r="N360" s="1">
        <f t="shared" ca="1" si="109"/>
        <v>451.31446890284576</v>
      </c>
      <c r="O360" s="1">
        <f t="shared" ca="1" si="110"/>
        <v>1033.6374879778307</v>
      </c>
      <c r="P360" s="1">
        <f t="shared" ca="1" si="111"/>
        <v>455.00115233918558</v>
      </c>
      <c r="Q360" s="1">
        <f t="shared" ca="1" si="112"/>
        <v>1.0549928453413768</v>
      </c>
      <c r="R360" s="1">
        <f t="shared" ca="1" si="113"/>
        <v>33.50875541133658</v>
      </c>
      <c r="S360" s="1">
        <f t="shared" ca="1" si="114"/>
        <v>73.872261887508174</v>
      </c>
      <c r="T360" s="1">
        <f t="shared" ca="1" si="115"/>
        <v>778.63054816279589</v>
      </c>
    </row>
    <row r="361" spans="1:20" x14ac:dyDescent="0.25">
      <c r="A361" s="1">
        <v>3.58</v>
      </c>
      <c r="B361" s="1">
        <f t="shared" si="101"/>
        <v>72.429985768000009</v>
      </c>
      <c r="C361" s="1">
        <f t="shared" si="102"/>
        <v>74.80363154577779</v>
      </c>
      <c r="D361">
        <f t="shared" ca="1" si="116"/>
        <v>137</v>
      </c>
      <c r="E361" s="1">
        <f t="shared" ca="1" si="103"/>
        <v>10.163324795985814</v>
      </c>
      <c r="F361" s="1">
        <f t="shared" si="104"/>
        <v>-3.5366752040141858</v>
      </c>
      <c r="G361" s="1">
        <f t="shared" si="105"/>
        <v>11.527600000000001</v>
      </c>
      <c r="H361" s="5">
        <f t="shared" si="117"/>
        <v>0</v>
      </c>
      <c r="I361" s="1">
        <f t="shared" ca="1" si="118"/>
        <v>3.1779557237850646</v>
      </c>
      <c r="J361" s="1">
        <f t="shared" ca="1" si="119"/>
        <v>10.099402582338254</v>
      </c>
      <c r="K361" s="1">
        <f t="shared" ca="1" si="106"/>
        <v>6.5149992503763405</v>
      </c>
      <c r="L361" s="1">
        <f t="shared" ca="1" si="107"/>
        <v>75.029623075008232</v>
      </c>
      <c r="M361" s="1">
        <f t="shared" ca="1" si="108"/>
        <v>2.2332780266542094</v>
      </c>
      <c r="N361" s="1">
        <f t="shared" ca="1" si="109"/>
        <v>480.31049967133322</v>
      </c>
      <c r="O361" s="1">
        <f t="shared" ca="1" si="110"/>
        <v>863.2821605080851</v>
      </c>
      <c r="P361" s="1">
        <f t="shared" ca="1" si="111"/>
        <v>237.23168290550402</v>
      </c>
      <c r="Q361" s="1">
        <f t="shared" ca="1" si="112"/>
        <v>17.026447621335773</v>
      </c>
      <c r="R361" s="1">
        <f t="shared" ca="1" si="113"/>
        <v>48.979102631716259</v>
      </c>
      <c r="S361" s="1">
        <f t="shared" ca="1" si="114"/>
        <v>101.03615933704707</v>
      </c>
      <c r="T361" s="1">
        <f t="shared" ca="1" si="115"/>
        <v>763.78757994997204</v>
      </c>
    </row>
    <row r="362" spans="1:20" x14ac:dyDescent="0.25">
      <c r="A362" s="1">
        <v>3.59</v>
      </c>
      <c r="B362" s="1">
        <f t="shared" si="101"/>
        <v>72.632304164000004</v>
      </c>
      <c r="C362" s="1">
        <f t="shared" si="102"/>
        <v>75.005949941777786</v>
      </c>
      <c r="D362">
        <f t="shared" ca="1" si="116"/>
        <v>125</v>
      </c>
      <c r="E362" s="1">
        <f t="shared" ca="1" si="103"/>
        <v>11.747154656016555</v>
      </c>
      <c r="F362" s="1">
        <f t="shared" si="104"/>
        <v>-0.75284534398344594</v>
      </c>
      <c r="G362" s="1">
        <f t="shared" si="105"/>
        <v>11.559800000000001</v>
      </c>
      <c r="H362" s="5">
        <f t="shared" si="117"/>
        <v>0</v>
      </c>
      <c r="I362" s="1">
        <f t="shared" ca="1" si="118"/>
        <v>4.7617855838158061</v>
      </c>
      <c r="J362" s="1">
        <f t="shared" ca="1" si="119"/>
        <v>22.674601946236038</v>
      </c>
      <c r="K362" s="1">
        <f t="shared" ca="1" si="106"/>
        <v>10.417530415681693</v>
      </c>
      <c r="L362" s="1">
        <f t="shared" ca="1" si="107"/>
        <v>127.21508342713251</v>
      </c>
      <c r="M362" s="1">
        <f t="shared" ca="1" si="108"/>
        <v>3.9543723368988939</v>
      </c>
      <c r="N362" s="1">
        <f t="shared" ca="1" si="109"/>
        <v>476.39847705043854</v>
      </c>
      <c r="O362" s="1">
        <f t="shared" ca="1" si="110"/>
        <v>653.5679566003439</v>
      </c>
      <c r="P362" s="1">
        <f t="shared" ca="1" si="111"/>
        <v>79.775440242428701</v>
      </c>
      <c r="Q362" s="1">
        <f t="shared" ca="1" si="112"/>
        <v>82.182072307151898</v>
      </c>
      <c r="R362" s="1">
        <f t="shared" ca="1" si="113"/>
        <v>61.780562129997904</v>
      </c>
      <c r="S362" s="1">
        <f t="shared" ca="1" si="114"/>
        <v>124.7772946121145</v>
      </c>
      <c r="T362" s="1">
        <f t="shared" ca="1" si="115"/>
        <v>690.56904620699311</v>
      </c>
    </row>
    <row r="363" spans="1:20" x14ac:dyDescent="0.25">
      <c r="A363" s="1">
        <v>3.6</v>
      </c>
      <c r="B363" s="1">
        <f t="shared" si="101"/>
        <v>72.83462256</v>
      </c>
      <c r="C363" s="1">
        <f t="shared" si="102"/>
        <v>75.208268337777781</v>
      </c>
      <c r="D363">
        <f t="shared" ca="1" si="116"/>
        <v>-44</v>
      </c>
      <c r="E363" s="1">
        <f t="shared" ca="1" si="103"/>
        <v>-2.1249554809427313</v>
      </c>
      <c r="F363" s="1">
        <f t="shared" si="104"/>
        <v>2.275044519057269</v>
      </c>
      <c r="G363" s="1">
        <f t="shared" si="105"/>
        <v>11.592000000000001</v>
      </c>
      <c r="H363" s="5">
        <f t="shared" si="117"/>
        <v>0</v>
      </c>
      <c r="I363" s="1">
        <f t="shared" ca="1" si="118"/>
        <v>-9.1103245531434798</v>
      </c>
      <c r="J363" s="1">
        <f t="shared" ca="1" si="119"/>
        <v>82.998013463608942</v>
      </c>
      <c r="K363" s="1">
        <f t="shared" ca="1" si="106"/>
        <v>14.177440488662992</v>
      </c>
      <c r="L363" s="1">
        <f t="shared" ca="1" si="107"/>
        <v>182.53033203495411</v>
      </c>
      <c r="M363" s="1">
        <f t="shared" ca="1" si="108"/>
        <v>5.9322230450952045</v>
      </c>
      <c r="N363" s="1">
        <f t="shared" ca="1" si="109"/>
        <v>440.74702264913111</v>
      </c>
      <c r="O363" s="1">
        <f t="shared" ca="1" si="110"/>
        <v>434.78691884946159</v>
      </c>
      <c r="P363" s="1">
        <f t="shared" ca="1" si="111"/>
        <v>4.7171311638906941</v>
      </c>
      <c r="Q363" s="1">
        <f t="shared" ca="1" si="112"/>
        <v>184.75662369280201</v>
      </c>
      <c r="R363" s="1">
        <f t="shared" ca="1" si="113"/>
        <v>69.509294135395379</v>
      </c>
      <c r="S363" s="1">
        <f t="shared" ca="1" si="114"/>
        <v>141.66702981728653</v>
      </c>
      <c r="T363" s="1">
        <f t="shared" ca="1" si="115"/>
        <v>570.36688471992295</v>
      </c>
    </row>
    <row r="364" spans="1:20" x14ac:dyDescent="0.25">
      <c r="A364" s="1">
        <v>3.61</v>
      </c>
      <c r="B364" s="1">
        <f t="shared" si="101"/>
        <v>73.036940955999995</v>
      </c>
      <c r="C364" s="1">
        <f t="shared" si="102"/>
        <v>75.410586733777777</v>
      </c>
      <c r="D364">
        <f t="shared" ca="1" si="116"/>
        <v>-40</v>
      </c>
      <c r="E364" s="1">
        <f t="shared" ca="1" si="103"/>
        <v>1.4234767665503032</v>
      </c>
      <c r="F364" s="1">
        <f t="shared" si="104"/>
        <v>5.4234767665503032</v>
      </c>
      <c r="G364" s="1">
        <f t="shared" si="105"/>
        <v>11.6242</v>
      </c>
      <c r="H364" s="5">
        <f t="shared" si="117"/>
        <v>0</v>
      </c>
      <c r="I364" s="1">
        <f t="shared" ca="1" si="118"/>
        <v>-5.5618923056504457</v>
      </c>
      <c r="J364" s="1">
        <f t="shared" ca="1" si="119"/>
        <v>30.934646019653631</v>
      </c>
      <c r="K364" s="1">
        <f t="shared" ca="1" si="106"/>
        <v>17.638489005081176</v>
      </c>
      <c r="L364" s="1">
        <f t="shared" ca="1" si="107"/>
        <v>232.83873896536747</v>
      </c>
      <c r="M364" s="1">
        <f t="shared" ca="1" si="108"/>
        <v>8.0659113623226073</v>
      </c>
      <c r="N364" s="1">
        <f t="shared" ca="1" si="109"/>
        <v>378.84727462833632</v>
      </c>
      <c r="O364" s="1">
        <f t="shared" ca="1" si="110"/>
        <v>237.9800436954923</v>
      </c>
      <c r="P364" s="1">
        <f t="shared" ca="1" si="111"/>
        <v>21.274788222724393</v>
      </c>
      <c r="Q364" s="1">
        <f t="shared" ca="1" si="112"/>
        <v>307.14393629759462</v>
      </c>
      <c r="R364" s="1">
        <f t="shared" ca="1" si="113"/>
        <v>70.715393714617193</v>
      </c>
      <c r="S364" s="1">
        <f t="shared" ca="1" si="114"/>
        <v>149.20652398745901</v>
      </c>
      <c r="T364" s="1">
        <f t="shared" ca="1" si="115"/>
        <v>422.06389141944328</v>
      </c>
    </row>
    <row r="365" spans="1:20" x14ac:dyDescent="0.25">
      <c r="A365" s="1">
        <v>3.62</v>
      </c>
      <c r="B365" s="1">
        <f t="shared" si="101"/>
        <v>73.239259352000005</v>
      </c>
      <c r="C365" s="1">
        <f t="shared" si="102"/>
        <v>75.612905129777786</v>
      </c>
      <c r="D365">
        <f t="shared" ca="1" si="116"/>
        <v>94</v>
      </c>
      <c r="E365" s="1">
        <f t="shared" ca="1" si="103"/>
        <v>17.964016458326046</v>
      </c>
      <c r="F365" s="1">
        <f t="shared" si="104"/>
        <v>8.5640164583260461</v>
      </c>
      <c r="G365" s="1">
        <f t="shared" si="105"/>
        <v>11.656400000000001</v>
      </c>
      <c r="H365" s="5">
        <f t="shared" si="117"/>
        <v>0</v>
      </c>
      <c r="I365" s="1">
        <f t="shared" ca="1" si="118"/>
        <v>10.978647386125298</v>
      </c>
      <c r="J365" s="1">
        <f t="shared" ca="1" si="119"/>
        <v>120.53069842887582</v>
      </c>
      <c r="K365" s="1">
        <f t="shared" ca="1" si="106"/>
        <v>20.656854486107548</v>
      </c>
      <c r="L365" s="1">
        <f t="shared" ca="1" si="107"/>
        <v>270.36908248913312</v>
      </c>
      <c r="M365" s="1">
        <f t="shared" ca="1" si="108"/>
        <v>10.295111612940385</v>
      </c>
      <c r="N365" s="1">
        <f t="shared" ca="1" si="109"/>
        <v>299.5573650853562</v>
      </c>
      <c r="O365" s="1">
        <f t="shared" ca="1" si="110"/>
        <v>90.28667407132275</v>
      </c>
      <c r="P365" s="1">
        <f t="shared" ca="1" si="111"/>
        <v>124.44331021776314</v>
      </c>
      <c r="Q365" s="1">
        <f t="shared" ca="1" si="112"/>
        <v>428.71231697866739</v>
      </c>
      <c r="R365" s="1">
        <f t="shared" ca="1" si="113"/>
        <v>65.151335689165876</v>
      </c>
      <c r="S365" s="1">
        <f t="shared" ca="1" si="114"/>
        <v>146.2367315661584</v>
      </c>
      <c r="T365" s="1">
        <f t="shared" ca="1" si="115"/>
        <v>268.98488309264189</v>
      </c>
    </row>
    <row r="366" spans="1:20" x14ac:dyDescent="0.25">
      <c r="A366" s="1">
        <v>3.63</v>
      </c>
      <c r="B366" s="1">
        <f t="shared" si="101"/>
        <v>73.441577748</v>
      </c>
      <c r="C366" s="1">
        <f t="shared" si="102"/>
        <v>75.815223525777782</v>
      </c>
      <c r="D366">
        <f t="shared" ca="1" si="116"/>
        <v>-130</v>
      </c>
      <c r="E366" s="1">
        <f t="shared" ca="1" si="103"/>
        <v>-1.4314493823952148</v>
      </c>
      <c r="F366" s="1">
        <f t="shared" si="104"/>
        <v>11.568550617604785</v>
      </c>
      <c r="G366" s="1">
        <f t="shared" si="105"/>
        <v>11.688600000000001</v>
      </c>
      <c r="H366" s="5">
        <f t="shared" si="117"/>
        <v>0</v>
      </c>
      <c r="I366" s="1">
        <f t="shared" ca="1" si="118"/>
        <v>-8.4168184545959637</v>
      </c>
      <c r="J366" s="1">
        <f t="shared" ca="1" si="119"/>
        <v>70.84283289762719</v>
      </c>
      <c r="K366" s="1">
        <f t="shared" ca="1" si="106"/>
        <v>23.107110840467186</v>
      </c>
      <c r="L366" s="1">
        <f t="shared" ca="1" si="107"/>
        <v>288.95236663413368</v>
      </c>
      <c r="M366" s="1">
        <f t="shared" ca="1" si="108"/>
        <v>12.596462174319251</v>
      </c>
      <c r="N366" s="1">
        <f t="shared" ca="1" si="109"/>
        <v>213.69759544282252</v>
      </c>
      <c r="O366" s="1">
        <f t="shared" ca="1" si="110"/>
        <v>10.9400610934734</v>
      </c>
      <c r="P366" s="1">
        <f t="shared" ca="1" si="111"/>
        <v>295.84632458645166</v>
      </c>
      <c r="Q366" s="1">
        <f t="shared" ca="1" si="112"/>
        <v>529.11103695702684</v>
      </c>
      <c r="R366" s="1">
        <f t="shared" ca="1" si="113"/>
        <v>53.823116136637587</v>
      </c>
      <c r="S366" s="1">
        <f t="shared" ca="1" si="114"/>
        <v>133.13837201662241</v>
      </c>
      <c r="T366" s="1">
        <f t="shared" ca="1" si="115"/>
        <v>135.09703948307239</v>
      </c>
    </row>
    <row r="367" spans="1:20" x14ac:dyDescent="0.25">
      <c r="A367" s="1">
        <v>3.64</v>
      </c>
      <c r="B367" s="1">
        <f t="shared" si="101"/>
        <v>73.64389614400001</v>
      </c>
      <c r="C367" s="1">
        <f t="shared" si="102"/>
        <v>76.017541921777791</v>
      </c>
      <c r="D367">
        <f t="shared" ca="1" si="116"/>
        <v>115</v>
      </c>
      <c r="E367" s="1">
        <f t="shared" ca="1" si="103"/>
        <v>25.814514382051886</v>
      </c>
      <c r="F367" s="1">
        <f t="shared" si="104"/>
        <v>14.314514382051886</v>
      </c>
      <c r="G367" s="1">
        <f t="shared" si="105"/>
        <v>11.720800000000002</v>
      </c>
      <c r="H367" s="5">
        <f t="shared" si="117"/>
        <v>0</v>
      </c>
      <c r="I367" s="1">
        <f t="shared" ca="1" si="118"/>
        <v>18.829145309851135</v>
      </c>
      <c r="J367" s="1">
        <f t="shared" ca="1" si="119"/>
        <v>354.53671309948902</v>
      </c>
      <c r="K367" s="1">
        <f t="shared" ca="1" si="106"/>
        <v>24.887439358968294</v>
      </c>
      <c r="L367" s="1">
        <f t="shared" ca="1" si="107"/>
        <v>285.09157875356539</v>
      </c>
      <c r="M367" s="1">
        <f t="shared" ca="1" si="108"/>
        <v>14.974377671016574</v>
      </c>
      <c r="N367" s="1">
        <f t="shared" ca="1" si="109"/>
        <v>132.42068740452339</v>
      </c>
      <c r="O367" s="1">
        <f t="shared" ca="1" si="110"/>
        <v>8.5095144947388839</v>
      </c>
      <c r="P367" s="1">
        <f t="shared" ca="1" si="111"/>
        <v>506.66498330006328</v>
      </c>
      <c r="Q367" s="1">
        <f t="shared" ca="1" si="112"/>
        <v>591.5458011922068</v>
      </c>
      <c r="R367" s="1">
        <f t="shared" ca="1" si="113"/>
        <v>38.83423544061246</v>
      </c>
      <c r="S367" s="1">
        <f t="shared" ca="1" si="114"/>
        <v>111.78674256750283</v>
      </c>
      <c r="T367" s="1">
        <f t="shared" ca="1" si="115"/>
        <v>41.085721750484424</v>
      </c>
    </row>
    <row r="368" spans="1:20" x14ac:dyDescent="0.25">
      <c r="A368" s="1">
        <v>3.65</v>
      </c>
      <c r="B368" s="1">
        <f t="shared" si="101"/>
        <v>73.846214540000005</v>
      </c>
      <c r="C368" s="1">
        <f t="shared" si="102"/>
        <v>76.219860317777787</v>
      </c>
      <c r="D368">
        <f t="shared" ca="1" si="116"/>
        <v>-109</v>
      </c>
      <c r="E368" s="1">
        <f t="shared" ca="1" si="103"/>
        <v>5.7898908289346753</v>
      </c>
      <c r="F368" s="1">
        <f t="shared" si="104"/>
        <v>16.689890828934676</v>
      </c>
      <c r="G368" s="1">
        <f t="shared" si="105"/>
        <v>11.753000000000002</v>
      </c>
      <c r="H368" s="5">
        <f t="shared" si="117"/>
        <v>0</v>
      </c>
      <c r="I368" s="1">
        <f t="shared" ca="1" si="118"/>
        <v>-1.1954782432660735</v>
      </c>
      <c r="J368" s="1">
        <f t="shared" ca="1" si="119"/>
        <v>1.4291682301225372</v>
      </c>
      <c r="K368" s="1">
        <f t="shared" ca="1" si="106"/>
        <v>25.923859720584218</v>
      </c>
      <c r="L368" s="1">
        <f t="shared" ca="1" si="107"/>
        <v>258.68686917647091</v>
      </c>
      <c r="M368" s="1">
        <f t="shared" ca="1" si="108"/>
        <v>17.448492448724366</v>
      </c>
      <c r="N368" s="1">
        <f t="shared" ca="1" si="109"/>
        <v>65.605660980496666</v>
      </c>
      <c r="O368" s="1">
        <f t="shared" ca="1" si="110"/>
        <v>79.793827623106864</v>
      </c>
      <c r="P368" s="1">
        <f t="shared" ca="1" si="111"/>
        <v>722.18903362149979</v>
      </c>
      <c r="Q368" s="1">
        <f t="shared" ca="1" si="112"/>
        <v>605.50241196711409</v>
      </c>
      <c r="R368" s="1">
        <f t="shared" ca="1" si="113"/>
        <v>23.046032102312562</v>
      </c>
      <c r="S368" s="1">
        <f t="shared" ca="1" si="114"/>
        <v>85.266181491951485</v>
      </c>
      <c r="T368" s="1">
        <f t="shared" ca="1" si="115"/>
        <v>0.95754031534022899</v>
      </c>
    </row>
    <row r="369" spans="1:20" x14ac:dyDescent="0.25">
      <c r="A369" s="1">
        <v>3.66</v>
      </c>
      <c r="B369" s="1">
        <f t="shared" si="101"/>
        <v>74.048532936000001</v>
      </c>
      <c r="C369" s="1">
        <f t="shared" si="102"/>
        <v>76.422178713777782</v>
      </c>
      <c r="D369">
        <f t="shared" ca="1" si="116"/>
        <v>-39</v>
      </c>
      <c r="E369" s="1">
        <f t="shared" ca="1" si="103"/>
        <v>14.697780515021206</v>
      </c>
      <c r="F369" s="1">
        <f t="shared" si="104"/>
        <v>18.597780515021206</v>
      </c>
      <c r="G369" s="1">
        <f t="shared" si="105"/>
        <v>11.785200000000001</v>
      </c>
      <c r="H369" s="5">
        <f t="shared" si="117"/>
        <v>0</v>
      </c>
      <c r="I369" s="1">
        <f t="shared" ca="1" si="118"/>
        <v>7.7124114428204571</v>
      </c>
      <c r="J369" s="1">
        <f t="shared" ca="1" si="119"/>
        <v>59.481290263347923</v>
      </c>
      <c r="K369" s="1">
        <f t="shared" ca="1" si="106"/>
        <v>26.173304193560355</v>
      </c>
      <c r="L369" s="1">
        <f t="shared" ca="1" si="107"/>
        <v>213.28078764466619</v>
      </c>
      <c r="M369" s="1">
        <f t="shared" ca="1" si="108"/>
        <v>20.039376493657958</v>
      </c>
      <c r="N369" s="1">
        <f t="shared" ca="1" si="109"/>
        <v>20.510108814951284</v>
      </c>
      <c r="O369" s="1">
        <f t="shared" ca="1" si="110"/>
        <v>210.51517491453518</v>
      </c>
      <c r="P369" s="1">
        <f t="shared" ca="1" si="111"/>
        <v>907.28238557119766</v>
      </c>
      <c r="Q369" s="1">
        <f t="shared" ca="1" si="112"/>
        <v>568.48172807647211</v>
      </c>
      <c r="R369" s="1">
        <f t="shared" ca="1" si="113"/>
        <v>9.6077358088868241</v>
      </c>
      <c r="S369" s="1">
        <f t="shared" ca="1" si="114"/>
        <v>57.388559004107314</v>
      </c>
      <c r="T369" s="1">
        <f t="shared" ca="1" si="115"/>
        <v>19.739273465183448</v>
      </c>
    </row>
    <row r="370" spans="1:20" x14ac:dyDescent="0.25">
      <c r="A370" s="1">
        <v>3.67</v>
      </c>
      <c r="B370" s="1">
        <f t="shared" si="101"/>
        <v>74.250851331999996</v>
      </c>
      <c r="C370" s="1">
        <f t="shared" si="102"/>
        <v>76.624497109777778</v>
      </c>
      <c r="D370">
        <f t="shared" ca="1" si="116"/>
        <v>-110</v>
      </c>
      <c r="E370" s="1">
        <f t="shared" ca="1" si="103"/>
        <v>8.9603543246053192</v>
      </c>
      <c r="F370" s="1">
        <f t="shared" si="104"/>
        <v>19.960354324605319</v>
      </c>
      <c r="G370" s="1">
        <f t="shared" si="105"/>
        <v>11.817399999999999</v>
      </c>
      <c r="H370" s="5">
        <f t="shared" si="117"/>
        <v>0</v>
      </c>
      <c r="I370" s="1">
        <f t="shared" ca="1" si="118"/>
        <v>1.9749852524045703</v>
      </c>
      <c r="J370" s="1">
        <f t="shared" ca="1" si="119"/>
        <v>3.9005667472155445</v>
      </c>
      <c r="K370" s="1">
        <f t="shared" ca="1" si="106"/>
        <v>25.625407285237713</v>
      </c>
      <c r="L370" s="1">
        <f t="shared" ca="1" si="107"/>
        <v>155.75429319542855</v>
      </c>
      <c r="M370" s="1">
        <f t="shared" ca="1" si="108"/>
        <v>22.753637602100248</v>
      </c>
      <c r="N370" s="1">
        <f t="shared" ca="1" si="109"/>
        <v>0.86749001181386987</v>
      </c>
      <c r="O370" s="1">
        <f t="shared" ca="1" si="110"/>
        <v>377.68699226863004</v>
      </c>
      <c r="P370" s="1">
        <f t="shared" ca="1" si="111"/>
        <v>1031.9119848897935</v>
      </c>
      <c r="Q370" s="1">
        <f t="shared" ca="1" si="112"/>
        <v>486.46278664639493</v>
      </c>
      <c r="R370" s="1">
        <f t="shared" ca="1" si="113"/>
        <v>1.4311425319604407</v>
      </c>
      <c r="S370" s="1">
        <f t="shared" ca="1" si="114"/>
        <v>32.092825046769853</v>
      </c>
      <c r="T370" s="1">
        <f t="shared" ca="1" si="115"/>
        <v>92.662441324322089</v>
      </c>
    </row>
    <row r="371" spans="1:20" x14ac:dyDescent="0.25">
      <c r="A371" s="1">
        <v>3.68</v>
      </c>
      <c r="B371" s="1">
        <f t="shared" si="101"/>
        <v>74.453169728000006</v>
      </c>
      <c r="C371" s="1">
        <f t="shared" si="102"/>
        <v>76.826815505777788</v>
      </c>
      <c r="D371">
        <f t="shared" ca="1" si="116"/>
        <v>29</v>
      </c>
      <c r="E371" s="1">
        <f t="shared" ca="1" si="103"/>
        <v>23.622028375947085</v>
      </c>
      <c r="F371" s="1">
        <f t="shared" si="104"/>
        <v>20.722028375947087</v>
      </c>
      <c r="G371" s="1">
        <f t="shared" si="105"/>
        <v>11.849600000000001</v>
      </c>
      <c r="H371" s="5">
        <f t="shared" si="117"/>
        <v>0</v>
      </c>
      <c r="I371" s="1">
        <f t="shared" ca="1" si="118"/>
        <v>16.636659303746335</v>
      </c>
      <c r="J371" s="1">
        <f t="shared" ca="1" si="119"/>
        <v>276.77843278892948</v>
      </c>
      <c r="K371" s="1">
        <f t="shared" ca="1" si="106"/>
        <v>24.302936472936061</v>
      </c>
      <c r="L371" s="1">
        <f t="shared" ca="1" si="107"/>
        <v>95.485334935829073</v>
      </c>
      <c r="M371" s="1">
        <f t="shared" ca="1" si="108"/>
        <v>25.569321054933877</v>
      </c>
      <c r="N371" s="1">
        <f t="shared" ca="1" si="109"/>
        <v>6.5421649946125502</v>
      </c>
      <c r="O371" s="1">
        <f t="shared" ca="1" si="110"/>
        <v>553.27572579816922</v>
      </c>
      <c r="P371" s="1">
        <f t="shared" ca="1" si="111"/>
        <v>1075.8776506811505</v>
      </c>
      <c r="Q371" s="1">
        <f t="shared" ca="1" si="112"/>
        <v>373.01076649453938</v>
      </c>
      <c r="R371" s="1">
        <f t="shared" ca="1" si="113"/>
        <v>0.69449906768345604</v>
      </c>
      <c r="S371" s="1">
        <f t="shared" ca="1" si="114"/>
        <v>12.822902799081197</v>
      </c>
      <c r="T371" s="1">
        <f t="shared" ca="1" si="115"/>
        <v>205.97803955250996</v>
      </c>
    </row>
    <row r="372" spans="1:20" x14ac:dyDescent="0.25">
      <c r="A372" s="1">
        <v>3.69</v>
      </c>
      <c r="B372" s="1">
        <f t="shared" si="101"/>
        <v>74.655488124000001</v>
      </c>
      <c r="C372" s="1">
        <f t="shared" si="102"/>
        <v>77.029133901777783</v>
      </c>
      <c r="D372">
        <f t="shared" ca="1" si="116"/>
        <v>-120</v>
      </c>
      <c r="E372" s="1">
        <f t="shared" ca="1" si="103"/>
        <v>8.8517314712174269</v>
      </c>
      <c r="F372" s="1">
        <f t="shared" si="104"/>
        <v>20.851731471217427</v>
      </c>
      <c r="G372" s="1">
        <f t="shared" si="105"/>
        <v>11.8818</v>
      </c>
      <c r="H372" s="5">
        <f t="shared" si="117"/>
        <v>0</v>
      </c>
      <c r="I372" s="1">
        <f t="shared" ca="1" si="118"/>
        <v>1.866362399016678</v>
      </c>
      <c r="J372" s="1">
        <f t="shared" ca="1" si="119"/>
        <v>3.4833086044632897</v>
      </c>
      <c r="K372" s="1">
        <f t="shared" ca="1" si="106"/>
        <v>22.260846117171283</v>
      </c>
      <c r="L372" s="1">
        <f t="shared" ca="1" si="107"/>
        <v>43.066037740270666</v>
      </c>
      <c r="M372" s="1">
        <f t="shared" ca="1" si="108"/>
        <v>28.42277058543819</v>
      </c>
      <c r="N372" s="1">
        <f t="shared" ca="1" si="109"/>
        <v>33.767360114898551</v>
      </c>
      <c r="O372" s="1">
        <f t="shared" ca="1" si="110"/>
        <v>708.58325551043299</v>
      </c>
      <c r="P372" s="1">
        <f t="shared" ca="1" si="111"/>
        <v>1032.0036570765683</v>
      </c>
      <c r="Q372" s="1">
        <f t="shared" ca="1" si="112"/>
        <v>247.16101739781411</v>
      </c>
      <c r="R372" s="1">
        <f t="shared" ca="1" si="113"/>
        <v>8.4563654534267769</v>
      </c>
      <c r="S372" s="1">
        <f t="shared" ca="1" si="114"/>
        <v>1.9856040854416621</v>
      </c>
      <c r="T372" s="1">
        <f t="shared" ca="1" si="115"/>
        <v>339.27461430310757</v>
      </c>
    </row>
    <row r="373" spans="1:20" x14ac:dyDescent="0.25">
      <c r="A373" s="1">
        <v>3.7</v>
      </c>
      <c r="B373" s="1">
        <f t="shared" si="101"/>
        <v>74.857806520000011</v>
      </c>
      <c r="C373" s="1">
        <f t="shared" si="102"/>
        <v>77.231452297777793</v>
      </c>
      <c r="D373">
        <f t="shared" ca="1" si="116"/>
        <v>-55</v>
      </c>
      <c r="E373" s="1">
        <f t="shared" ca="1" si="103"/>
        <v>14.84417259318257</v>
      </c>
      <c r="F373" s="1">
        <f t="shared" si="104"/>
        <v>20.34417259318257</v>
      </c>
      <c r="G373" s="1">
        <f t="shared" si="105"/>
        <v>11.914000000000001</v>
      </c>
      <c r="H373" s="5">
        <f t="shared" si="117"/>
        <v>0</v>
      </c>
      <c r="I373" s="1">
        <f t="shared" ca="1" si="118"/>
        <v>7.8588035209818212</v>
      </c>
      <c r="J373" s="1">
        <f t="shared" ca="1" si="119"/>
        <v>61.760792781396269</v>
      </c>
      <c r="K373" s="1">
        <f t="shared" ca="1" si="106"/>
        <v>19.583993871187126</v>
      </c>
      <c r="L373" s="1">
        <f t="shared" ca="1" si="107"/>
        <v>8.7488795825197254</v>
      </c>
      <c r="M373" s="1">
        <f t="shared" ca="1" si="108"/>
        <v>31.198736928182903</v>
      </c>
      <c r="N373" s="1">
        <f t="shared" ca="1" si="109"/>
        <v>75.903755637646952</v>
      </c>
      <c r="O373" s="1">
        <f t="shared" ca="1" si="110"/>
        <v>818.67312646359596</v>
      </c>
      <c r="P373" s="1">
        <f t="shared" ca="1" si="111"/>
        <v>907.29132654044668</v>
      </c>
      <c r="Q373" s="1">
        <f t="shared" ca="1" si="112"/>
        <v>130.40577203702969</v>
      </c>
      <c r="R373" s="1">
        <f t="shared" ca="1" si="113"/>
        <v>24.443397987078612</v>
      </c>
      <c r="S373" s="1">
        <f t="shared" ca="1" si="114"/>
        <v>0.57787168937462741</v>
      </c>
      <c r="T373" s="1">
        <f t="shared" ca="1" si="115"/>
        <v>468.92067495121108</v>
      </c>
    </row>
    <row r="374" spans="1:20" x14ac:dyDescent="0.25">
      <c r="A374" s="1">
        <v>3.71</v>
      </c>
      <c r="B374" s="1">
        <f t="shared" si="101"/>
        <v>75.060124916000007</v>
      </c>
      <c r="C374" s="1">
        <f t="shared" si="102"/>
        <v>77.433770693777788</v>
      </c>
      <c r="D374">
        <f t="shared" ca="1" si="116"/>
        <v>-104</v>
      </c>
      <c r="E374" s="1">
        <f t="shared" ca="1" si="103"/>
        <v>8.8200567432555861</v>
      </c>
      <c r="F374" s="1">
        <f t="shared" si="104"/>
        <v>19.220056743255586</v>
      </c>
      <c r="G374" s="1">
        <f t="shared" si="105"/>
        <v>11.946200000000001</v>
      </c>
      <c r="H374" s="5">
        <f t="shared" si="117"/>
        <v>0</v>
      </c>
      <c r="I374" s="1">
        <f t="shared" ca="1" si="118"/>
        <v>1.8346876710548372</v>
      </c>
      <c r="J374" s="1">
        <f t="shared" ca="1" si="119"/>
        <v>3.3660788503206227</v>
      </c>
      <c r="K374" s="1">
        <f t="shared" ca="1" si="106"/>
        <v>16.383614479830307</v>
      </c>
      <c r="L374" s="1">
        <f t="shared" ca="1" si="107"/>
        <v>0.84448230619635667</v>
      </c>
      <c r="M374" s="1">
        <f t="shared" ca="1" si="108"/>
        <v>33.726232964999447</v>
      </c>
      <c r="N374" s="1">
        <f t="shared" ca="1" si="109"/>
        <v>124.58202093069642</v>
      </c>
      <c r="O374" s="1">
        <f t="shared" ca="1" si="110"/>
        <v>866.16436800545773</v>
      </c>
      <c r="P374" s="1">
        <f t="shared" ca="1" si="111"/>
        <v>721.84884940375093</v>
      </c>
      <c r="Q374" s="1">
        <f t="shared" ca="1" si="112"/>
        <v>43.25528547592949</v>
      </c>
      <c r="R374" s="1">
        <f t="shared" ca="1" si="113"/>
        <v>47.048748716187866</v>
      </c>
      <c r="S374" s="1">
        <f t="shared" ca="1" si="114"/>
        <v>8.0454047137451248</v>
      </c>
      <c r="T374" s="1">
        <f t="shared" ca="1" si="115"/>
        <v>572.06171669995354</v>
      </c>
    </row>
    <row r="375" spans="1:20" x14ac:dyDescent="0.25">
      <c r="A375" s="1">
        <v>3.72</v>
      </c>
      <c r="B375" s="1">
        <f t="shared" si="101"/>
        <v>75.262443312000002</v>
      </c>
      <c r="C375" s="1">
        <f t="shared" si="102"/>
        <v>77.636089089777784</v>
      </c>
      <c r="D375">
        <f t="shared" ca="1" si="116"/>
        <v>-87</v>
      </c>
      <c r="E375" s="1">
        <f t="shared" ca="1" si="103"/>
        <v>8.8252403161688839</v>
      </c>
      <c r="F375" s="1">
        <f t="shared" si="104"/>
        <v>17.525240316168883</v>
      </c>
      <c r="G375" s="1">
        <f t="shared" si="105"/>
        <v>11.978400000000001</v>
      </c>
      <c r="H375" s="5">
        <f t="shared" si="117"/>
        <v>0</v>
      </c>
      <c r="I375" s="1">
        <f t="shared" ca="1" si="118"/>
        <v>1.8398712439681351</v>
      </c>
      <c r="J375" s="1">
        <f t="shared" ca="1" si="119"/>
        <v>3.3851261943808528</v>
      </c>
      <c r="K375" s="1">
        <f t="shared" ca="1" si="106"/>
        <v>12.792697496610797</v>
      </c>
      <c r="L375" s="1">
        <f t="shared" ca="1" si="107"/>
        <v>24.314311207261923</v>
      </c>
      <c r="M375" s="1">
        <f t="shared" ca="1" si="108"/>
        <v>35.783042477430037</v>
      </c>
      <c r="N375" s="1">
        <f t="shared" ca="1" si="109"/>
        <v>171.04193203181219</v>
      </c>
      <c r="O375" s="1">
        <f t="shared" ca="1" si="110"/>
        <v>843.82048562413934</v>
      </c>
      <c r="P375" s="1">
        <f t="shared" ca="1" si="111"/>
        <v>505.76074514744073</v>
      </c>
      <c r="Q375" s="1">
        <f t="shared" ca="1" si="112"/>
        <v>1.9166253492733727</v>
      </c>
      <c r="R375" s="1">
        <f t="shared" ca="1" si="113"/>
        <v>73.544386250729673</v>
      </c>
      <c r="S375" s="1">
        <f t="shared" ca="1" si="114"/>
        <v>22.396961538950798</v>
      </c>
      <c r="T375" s="1">
        <f t="shared" ca="1" si="115"/>
        <v>630.50524323262198</v>
      </c>
    </row>
    <row r="376" spans="1:20" x14ac:dyDescent="0.25">
      <c r="A376" s="1">
        <v>3.73</v>
      </c>
      <c r="B376" s="1">
        <f t="shared" si="101"/>
        <v>75.464761707999997</v>
      </c>
      <c r="C376" s="1">
        <f t="shared" si="102"/>
        <v>77.838407485777779</v>
      </c>
      <c r="D376">
        <f t="shared" ca="1" si="116"/>
        <v>47</v>
      </c>
      <c r="E376" s="1">
        <f t="shared" ca="1" si="103"/>
        <v>20.028860466322104</v>
      </c>
      <c r="F376" s="1">
        <f t="shared" si="104"/>
        <v>15.328860466322105</v>
      </c>
      <c r="G376" s="1">
        <f t="shared" si="105"/>
        <v>12.0106</v>
      </c>
      <c r="H376" s="5">
        <f t="shared" si="117"/>
        <v>0</v>
      </c>
      <c r="I376" s="1">
        <f t="shared" ca="1" si="118"/>
        <v>13.043491394121355</v>
      </c>
      <c r="J376" s="1">
        <f t="shared" ca="1" si="119"/>
        <v>170.13266774851786</v>
      </c>
      <c r="K376" s="1">
        <f t="shared" ca="1" si="106"/>
        <v>8.9604609947313261</v>
      </c>
      <c r="L376" s="1">
        <f t="shared" ca="1" si="107"/>
        <v>79.785682985415733</v>
      </c>
      <c r="M376" s="1">
        <f t="shared" ca="1" si="108"/>
        <v>37.111501620919043</v>
      </c>
      <c r="N376" s="1">
        <f t="shared" ca="1" si="109"/>
        <v>207.46023805237547</v>
      </c>
      <c r="O376" s="1">
        <f t="shared" ca="1" si="110"/>
        <v>755.55126016035501</v>
      </c>
      <c r="P376" s="1">
        <f t="shared" ca="1" si="111"/>
        <v>294.38097614904183</v>
      </c>
      <c r="Q376" s="1">
        <f t="shared" ca="1" si="112"/>
        <v>15.619268781417766</v>
      </c>
      <c r="R376" s="1">
        <f t="shared" ca="1" si="113"/>
        <v>100.47640452251051</v>
      </c>
      <c r="S376" s="1">
        <f t="shared" ca="1" si="114"/>
        <v>40.55651182975771</v>
      </c>
      <c r="T376" s="1">
        <f t="shared" ca="1" si="115"/>
        <v>633.84108366911585</v>
      </c>
    </row>
    <row r="377" spans="1:20" x14ac:dyDescent="0.25">
      <c r="A377" s="1">
        <v>3.74</v>
      </c>
      <c r="B377" s="1">
        <f t="shared" si="101"/>
        <v>75.667080104000007</v>
      </c>
      <c r="C377" s="1">
        <f t="shared" si="102"/>
        <v>78.040725881777789</v>
      </c>
      <c r="D377">
        <f t="shared" ca="1" si="116"/>
        <v>-82</v>
      </c>
      <c r="E377" s="1">
        <f t="shared" ca="1" si="103"/>
        <v>4.5205147751239885</v>
      </c>
      <c r="F377" s="1">
        <f t="shared" si="104"/>
        <v>12.720514775123988</v>
      </c>
      <c r="G377" s="1">
        <f t="shared" si="105"/>
        <v>12.042800000000002</v>
      </c>
      <c r="H377" s="5">
        <f t="shared" si="117"/>
        <v>0</v>
      </c>
      <c r="I377" s="1">
        <f t="shared" ca="1" si="118"/>
        <v>-2.4648542970767604</v>
      </c>
      <c r="J377" s="1">
        <f t="shared" ca="1" si="119"/>
        <v>6.0755067058177703</v>
      </c>
      <c r="K377" s="1">
        <f t="shared" ca="1" si="106"/>
        <v>5.0461509131908642</v>
      </c>
      <c r="L377" s="1">
        <f t="shared" ca="1" si="107"/>
        <v>163.16447324556799</v>
      </c>
      <c r="M377" s="1">
        <f t="shared" ca="1" si="108"/>
        <v>37.446930453261459</v>
      </c>
      <c r="N377" s="1">
        <f t="shared" ca="1" si="109"/>
        <v>228.07090210941436</v>
      </c>
      <c r="O377" s="1">
        <f t="shared" ca="1" si="110"/>
        <v>615.69137773906471</v>
      </c>
      <c r="P377" s="1">
        <f t="shared" ca="1" si="111"/>
        <v>122.78058038546313</v>
      </c>
      <c r="Q377" s="1">
        <f t="shared" ca="1" si="112"/>
        <v>85.018615433789648</v>
      </c>
      <c r="R377" s="1">
        <f t="shared" ca="1" si="113"/>
        <v>124.18277727785582</v>
      </c>
      <c r="S377" s="1">
        <f t="shared" ca="1" si="114"/>
        <v>58.895860685345085</v>
      </c>
      <c r="T377" s="1">
        <f t="shared" ca="1" si="115"/>
        <v>581.26753517268867</v>
      </c>
    </row>
    <row r="378" spans="1:20" x14ac:dyDescent="0.25">
      <c r="A378" s="1">
        <v>3.75</v>
      </c>
      <c r="B378" s="1">
        <f t="shared" si="101"/>
        <v>75.869398500000003</v>
      </c>
      <c r="C378" s="1">
        <f t="shared" si="102"/>
        <v>78.243044277777784</v>
      </c>
      <c r="D378">
        <f t="shared" ca="1" si="116"/>
        <v>134</v>
      </c>
      <c r="E378" s="1">
        <f t="shared" ca="1" si="103"/>
        <v>23.206606270004826</v>
      </c>
      <c r="F378" s="1">
        <f t="shared" si="104"/>
        <v>9.8066062700048278</v>
      </c>
      <c r="G378" s="1">
        <f t="shared" si="105"/>
        <v>12.075000000000001</v>
      </c>
      <c r="H378" s="5">
        <f t="shared" si="117"/>
        <v>0</v>
      </c>
      <c r="I378" s="1">
        <f t="shared" ca="1" si="118"/>
        <v>16.221237197804079</v>
      </c>
      <c r="J378" s="1">
        <f t="shared" ca="1" si="119"/>
        <v>263.12853622742273</v>
      </c>
      <c r="K378" s="1">
        <f t="shared" ca="1" si="106"/>
        <v>1.2124237018641768</v>
      </c>
      <c r="L378" s="1">
        <f t="shared" ca="1" si="107"/>
        <v>265.93893098905579</v>
      </c>
      <c r="M378" s="1">
        <f t="shared" ca="1" si="108"/>
        <v>36.557877782507603</v>
      </c>
      <c r="N378" s="1">
        <f t="shared" ca="1" si="109"/>
        <v>229.92156047712638</v>
      </c>
      <c r="O378" s="1">
        <f t="shared" ca="1" si="110"/>
        <v>446.68443984510253</v>
      </c>
      <c r="P378" s="1">
        <f t="shared" ca="1" si="111"/>
        <v>20.214215233037461</v>
      </c>
      <c r="Q378" s="1">
        <f t="shared" ca="1" si="112"/>
        <v>201.94138156733118</v>
      </c>
      <c r="R378" s="1">
        <f t="shared" ca="1" si="113"/>
        <v>141.35281713572775</v>
      </c>
      <c r="S378" s="1">
        <f t="shared" ca="1" si="114"/>
        <v>73.859974014532639</v>
      </c>
      <c r="T378" s="1">
        <f t="shared" ca="1" si="115"/>
        <v>481.80667907885993</v>
      </c>
    </row>
    <row r="379" spans="1:20" x14ac:dyDescent="0.25">
      <c r="A379" s="1">
        <v>3.76</v>
      </c>
      <c r="B379" s="1">
        <f t="shared" si="101"/>
        <v>76.071716895999998</v>
      </c>
      <c r="C379" s="1">
        <f t="shared" si="102"/>
        <v>78.44536267377778</v>
      </c>
      <c r="D379">
        <f t="shared" ca="1" si="116"/>
        <v>-100</v>
      </c>
      <c r="E379" s="1">
        <f t="shared" ca="1" si="103"/>
        <v>-3.2939971061686419</v>
      </c>
      <c r="F379" s="1">
        <f t="shared" si="104"/>
        <v>6.7060028938313581</v>
      </c>
      <c r="G379" s="1">
        <f t="shared" si="105"/>
        <v>12.107200000000001</v>
      </c>
      <c r="H379" s="5">
        <f t="shared" si="117"/>
        <v>0</v>
      </c>
      <c r="I379" s="1">
        <f t="shared" ca="1" si="118"/>
        <v>-10.27936617836939</v>
      </c>
      <c r="J379" s="1">
        <f t="shared" ca="1" si="119"/>
        <v>105.66536902900452</v>
      </c>
      <c r="K379" s="1">
        <f t="shared" ca="1" si="106"/>
        <v>-2.3814127548488226</v>
      </c>
      <c r="L379" s="1">
        <f t="shared" ca="1" si="107"/>
        <v>376.16719394306563</v>
      </c>
      <c r="M379" s="1">
        <f t="shared" ca="1" si="108"/>
        <v>34.294431501199554</v>
      </c>
      <c r="N379" s="1">
        <f t="shared" ca="1" si="109"/>
        <v>213.17166932918181</v>
      </c>
      <c r="O379" s="1">
        <f t="shared" ca="1" si="110"/>
        <v>275.54299772568868</v>
      </c>
      <c r="P379" s="1">
        <f t="shared" ca="1" si="111"/>
        <v>5.4691854857458422</v>
      </c>
      <c r="Q379" s="1">
        <f t="shared" ca="1" si="112"/>
        <v>350.52653775514943</v>
      </c>
      <c r="R379" s="1">
        <f t="shared" ca="1" si="113"/>
        <v>149.54012203388595</v>
      </c>
      <c r="S379" s="1">
        <f t="shared" ca="1" si="114"/>
        <v>82.581123171877451</v>
      </c>
      <c r="T379" s="1">
        <f t="shared" ca="1" si="115"/>
        <v>352.85971908611816</v>
      </c>
    </row>
    <row r="380" spans="1:20" x14ac:dyDescent="0.25">
      <c r="A380" s="1">
        <v>3.77</v>
      </c>
      <c r="B380" s="1">
        <f t="shared" si="101"/>
        <v>76.274035292000008</v>
      </c>
      <c r="C380" s="1">
        <f t="shared" si="102"/>
        <v>78.647681069777789</v>
      </c>
      <c r="D380">
        <f t="shared" ca="1" si="116"/>
        <v>3</v>
      </c>
      <c r="E380" s="1">
        <f t="shared" ca="1" si="103"/>
        <v>3.8451884892924646</v>
      </c>
      <c r="F380" s="1">
        <f t="shared" si="104"/>
        <v>3.5451884892924648</v>
      </c>
      <c r="G380" s="1">
        <f t="shared" si="105"/>
        <v>12.139400000000002</v>
      </c>
      <c r="H380" s="5">
        <f t="shared" si="117"/>
        <v>0</v>
      </c>
      <c r="I380" s="1">
        <f t="shared" ca="1" si="118"/>
        <v>-3.1401805829082843</v>
      </c>
      <c r="J380" s="1">
        <f t="shared" ca="1" si="119"/>
        <v>9.8607340932742122</v>
      </c>
      <c r="K380" s="1">
        <f t="shared" ca="1" si="106"/>
        <v>-5.5860190670430256</v>
      </c>
      <c r="L380" s="1">
        <f t="shared" ca="1" si="107"/>
        <v>480.03611251521141</v>
      </c>
      <c r="M380" s="1">
        <f t="shared" ca="1" si="108"/>
        <v>30.637790105139509</v>
      </c>
      <c r="N380" s="1">
        <f t="shared" ca="1" si="109"/>
        <v>180.9106078220467</v>
      </c>
      <c r="O380" s="1">
        <f t="shared" ca="1" si="110"/>
        <v>129.63820740619613</v>
      </c>
      <c r="P380" s="1">
        <f t="shared" ca="1" si="111"/>
        <v>83.825232551492221</v>
      </c>
      <c r="Q380" s="1">
        <f t="shared" ca="1" si="112"/>
        <v>509.59496554361681</v>
      </c>
      <c r="R380" s="1">
        <f t="shared" ca="1" si="113"/>
        <v>147.5473420589467</v>
      </c>
      <c r="S380" s="1">
        <f t="shared" ca="1" si="114"/>
        <v>83.378951436878339</v>
      </c>
      <c r="T380" s="1">
        <f t="shared" ca="1" si="115"/>
        <v>217.33105502465926</v>
      </c>
    </row>
    <row r="381" spans="1:20" x14ac:dyDescent="0.25">
      <c r="A381" s="1">
        <v>3.78</v>
      </c>
      <c r="B381" s="1">
        <f t="shared" si="101"/>
        <v>76.476353688000003</v>
      </c>
      <c r="C381" s="1">
        <f t="shared" si="102"/>
        <v>78.849999465777785</v>
      </c>
      <c r="D381">
        <f t="shared" ca="1" si="116"/>
        <v>-142</v>
      </c>
      <c r="E381" s="1">
        <f t="shared" ca="1" si="103"/>
        <v>-13.746896894398621</v>
      </c>
      <c r="F381" s="1">
        <f t="shared" si="104"/>
        <v>0.45310310560137967</v>
      </c>
      <c r="G381" s="1">
        <f t="shared" si="105"/>
        <v>12.171600000000002</v>
      </c>
      <c r="H381" s="5">
        <f t="shared" si="117"/>
        <v>0</v>
      </c>
      <c r="I381" s="1">
        <f t="shared" ca="1" si="118"/>
        <v>-20.732265966599371</v>
      </c>
      <c r="J381" s="1">
        <f t="shared" ca="1" si="119"/>
        <v>429.82685210981458</v>
      </c>
      <c r="K381" s="1">
        <f t="shared" ca="1" si="106"/>
        <v>-8.2682300344338291</v>
      </c>
      <c r="L381" s="1">
        <f t="shared" ca="1" si="107"/>
        <v>563.78587758385345</v>
      </c>
      <c r="M381" s="1">
        <f t="shared" ca="1" si="108"/>
        <v>25.741825463347922</v>
      </c>
      <c r="N381" s="1">
        <f t="shared" ca="1" si="109"/>
        <v>138.54654082198124</v>
      </c>
      <c r="O381" s="1">
        <f t="shared" ca="1" si="110"/>
        <v>32.469226306441463</v>
      </c>
      <c r="P381" s="1">
        <f t="shared" ca="1" si="111"/>
        <v>246.10439634425788</v>
      </c>
      <c r="Q381" s="1">
        <f t="shared" ca="1" si="112"/>
        <v>655.88517072953175</v>
      </c>
      <c r="R381" s="1">
        <f t="shared" ca="1" si="113"/>
        <v>135.62074464137459</v>
      </c>
      <c r="S381" s="1">
        <f t="shared" ca="1" si="114"/>
        <v>76.061651739476403</v>
      </c>
      <c r="T381" s="1">
        <f t="shared" ca="1" si="115"/>
        <v>99.79162982909817</v>
      </c>
    </row>
    <row r="382" spans="1:20" x14ac:dyDescent="0.25">
      <c r="A382" s="1">
        <v>3.79</v>
      </c>
      <c r="B382" s="1">
        <f t="shared" si="101"/>
        <v>76.678672083999999</v>
      </c>
      <c r="C382" s="1">
        <f t="shared" si="102"/>
        <v>79.05231786177778</v>
      </c>
      <c r="D382">
        <f t="shared" ca="1" si="116"/>
        <v>24</v>
      </c>
      <c r="E382" s="1">
        <f t="shared" ca="1" si="103"/>
        <v>-4.4116891572957062E-2</v>
      </c>
      <c r="F382" s="1">
        <f t="shared" si="104"/>
        <v>-2.444116891572957</v>
      </c>
      <c r="G382" s="1">
        <f t="shared" si="105"/>
        <v>12.203800000000001</v>
      </c>
      <c r="H382" s="5">
        <f t="shared" si="117"/>
        <v>0</v>
      </c>
      <c r="I382" s="1">
        <f t="shared" ca="1" si="118"/>
        <v>-7.0294859637737055</v>
      </c>
      <c r="J382" s="1">
        <f t="shared" ca="1" si="119"/>
        <v>49.413672914891542</v>
      </c>
      <c r="K382" s="1">
        <f t="shared" ca="1" si="106"/>
        <v>-10.316588234211133</v>
      </c>
      <c r="L382" s="1">
        <f t="shared" ca="1" si="107"/>
        <v>615.72869902329001</v>
      </c>
      <c r="M382" s="1">
        <f t="shared" ca="1" si="108"/>
        <v>19.956260336505714</v>
      </c>
      <c r="N382" s="1">
        <f t="shared" ca="1" si="109"/>
        <v>92.878256198044909</v>
      </c>
      <c r="O382" s="1">
        <f t="shared" ca="1" si="110"/>
        <v>5.8779154465094102E-2</v>
      </c>
      <c r="P382" s="1">
        <f t="shared" ca="1" si="111"/>
        <v>469.96617072663184</v>
      </c>
      <c r="Q382" s="1">
        <f t="shared" ca="1" si="112"/>
        <v>767.65239606674334</v>
      </c>
      <c r="R382" s="1">
        <f t="shared" ca="1" si="113"/>
        <v>115.42226127516729</v>
      </c>
      <c r="S382" s="1">
        <f t="shared" ca="1" si="114"/>
        <v>61.975805040659331</v>
      </c>
      <c r="T382" s="1">
        <f t="shared" ca="1" si="115"/>
        <v>22.317125958033944</v>
      </c>
    </row>
    <row r="383" spans="1:20" x14ac:dyDescent="0.25">
      <c r="A383" s="1">
        <v>3.8</v>
      </c>
      <c r="B383" s="1">
        <f t="shared" si="101"/>
        <v>76.880990479999994</v>
      </c>
      <c r="C383" s="1">
        <f t="shared" si="102"/>
        <v>79.254636257777776</v>
      </c>
      <c r="D383">
        <f t="shared" ca="1" si="116"/>
        <v>147</v>
      </c>
      <c r="E383" s="1">
        <f t="shared" ca="1" si="103"/>
        <v>9.6717156613306869</v>
      </c>
      <c r="F383" s="1">
        <f t="shared" si="104"/>
        <v>-5.0282843386693123</v>
      </c>
      <c r="G383" s="1">
        <f t="shared" si="105"/>
        <v>12.235999999999999</v>
      </c>
      <c r="H383" s="5">
        <f t="shared" si="117"/>
        <v>0</v>
      </c>
      <c r="I383" s="1">
        <f t="shared" ca="1" si="118"/>
        <v>2.6863465891299381</v>
      </c>
      <c r="J383" s="1">
        <f t="shared" ca="1" si="119"/>
        <v>7.2164579969300524</v>
      </c>
      <c r="K383" s="1">
        <f t="shared" ca="1" si="106"/>
        <v>-11.645975557205025</v>
      </c>
      <c r="L383" s="1">
        <f t="shared" ca="1" si="107"/>
        <v>628.06194034624616</v>
      </c>
      <c r="M383" s="1">
        <f t="shared" ca="1" si="108"/>
        <v>13.821952962251304</v>
      </c>
      <c r="N383" s="1">
        <f t="shared" ca="1" si="109"/>
        <v>51.003817149905593</v>
      </c>
      <c r="O383" s="1">
        <f t="shared" ca="1" si="110"/>
        <v>38.519072700020828</v>
      </c>
      <c r="P383" s="1">
        <f t="shared" ca="1" si="111"/>
        <v>723.25426493439841</v>
      </c>
      <c r="Q383" s="1">
        <f t="shared" ca="1" si="112"/>
        <v>828.06690778581924</v>
      </c>
      <c r="R383" s="1">
        <f t="shared" ca="1" si="113"/>
        <v>89.781795709461164</v>
      </c>
      <c r="S383" s="1">
        <f t="shared" ca="1" si="114"/>
        <v>43.793837063884688</v>
      </c>
      <c r="T383" s="1">
        <f t="shared" ca="1" si="115"/>
        <v>0.69661632647234928</v>
      </c>
    </row>
    <row r="384" spans="1:20" x14ac:dyDescent="0.25">
      <c r="A384" s="1">
        <v>3.81</v>
      </c>
      <c r="B384" s="1">
        <f t="shared" si="101"/>
        <v>77.083308876000004</v>
      </c>
      <c r="C384" s="1">
        <f t="shared" si="102"/>
        <v>79.456954653777785</v>
      </c>
      <c r="D384">
        <f t="shared" ca="1" si="116"/>
        <v>-21</v>
      </c>
      <c r="E384" s="1">
        <f t="shared" ca="1" si="103"/>
        <v>-9.2939825186150866</v>
      </c>
      <c r="F384" s="1">
        <f t="shared" si="104"/>
        <v>-7.193982518615087</v>
      </c>
      <c r="G384" s="1">
        <f t="shared" si="105"/>
        <v>12.2682</v>
      </c>
      <c r="H384" s="5">
        <f t="shared" si="117"/>
        <v>0</v>
      </c>
      <c r="I384" s="1">
        <f t="shared" ca="1" si="118"/>
        <v>-16.279351590815835</v>
      </c>
      <c r="J384" s="1">
        <f t="shared" ca="1" si="119"/>
        <v>265.01728821739806</v>
      </c>
      <c r="K384" s="1">
        <f t="shared" ca="1" si="106"/>
        <v>-12.201150232078829</v>
      </c>
      <c r="L384" s="1">
        <f t="shared" ca="1" si="107"/>
        <v>598.19281166495102</v>
      </c>
      <c r="M384" s="1">
        <f t="shared" ca="1" si="108"/>
        <v>8.0319136202190755</v>
      </c>
      <c r="N384" s="1">
        <f t="shared" ca="1" si="109"/>
        <v>19.236446895026912</v>
      </c>
      <c r="O384" s="1">
        <f t="shared" ca="1" si="110"/>
        <v>143.14812698725891</v>
      </c>
      <c r="P384" s="1">
        <f t="shared" ca="1" si="111"/>
        <v>968.88181290069713</v>
      </c>
      <c r="Q384" s="1">
        <f t="shared" ca="1" si="112"/>
        <v>827.8744221144409</v>
      </c>
      <c r="R384" s="1">
        <f t="shared" ca="1" si="113"/>
        <v>62.26749408430409</v>
      </c>
      <c r="S384" s="1">
        <f t="shared" ca="1" si="114"/>
        <v>25.071728510753722</v>
      </c>
      <c r="T384" s="1">
        <f t="shared" ca="1" si="115"/>
        <v>41.651408885680262</v>
      </c>
    </row>
    <row r="385" spans="1:20" x14ac:dyDescent="0.25">
      <c r="A385" s="1">
        <v>3.82</v>
      </c>
      <c r="B385" s="1">
        <f t="shared" si="101"/>
        <v>77.285627271999999</v>
      </c>
      <c r="C385" s="1">
        <f t="shared" si="102"/>
        <v>79.659273049777781</v>
      </c>
      <c r="D385">
        <f t="shared" ca="1" si="116"/>
        <v>-74</v>
      </c>
      <c r="E385" s="1">
        <f t="shared" ca="1" si="103"/>
        <v>-16.25286545655576</v>
      </c>
      <c r="F385" s="1">
        <f t="shared" si="104"/>
        <v>-8.8528654565557598</v>
      </c>
      <c r="G385" s="1">
        <f t="shared" si="105"/>
        <v>12.3004</v>
      </c>
      <c r="H385" s="5">
        <f t="shared" si="117"/>
        <v>0</v>
      </c>
      <c r="I385" s="1">
        <f t="shared" ca="1" si="118"/>
        <v>-23.238234528756507</v>
      </c>
      <c r="J385" s="1">
        <f t="shared" ca="1" si="119"/>
        <v>540.01554401349119</v>
      </c>
      <c r="K385" s="1">
        <f t="shared" ca="1" si="106"/>
        <v>-11.959042358953996</v>
      </c>
      <c r="L385" s="1">
        <f t="shared" ca="1" si="107"/>
        <v>529.35247469457227</v>
      </c>
      <c r="M385" s="1">
        <f t="shared" ca="1" si="108"/>
        <v>3.3569080748401672</v>
      </c>
      <c r="N385" s="1">
        <f t="shared" ca="1" si="109"/>
        <v>2.1883606154219724</v>
      </c>
      <c r="O385" s="1">
        <f t="shared" ca="1" si="110"/>
        <v>299.17961648030024</v>
      </c>
      <c r="P385" s="1">
        <f t="shared" ca="1" si="111"/>
        <v>1170.5016009944347</v>
      </c>
      <c r="Q385" s="1">
        <f t="shared" ca="1" si="112"/>
        <v>766.89394742244622</v>
      </c>
      <c r="R385" s="1">
        <f t="shared" ca="1" si="113"/>
        <v>36.640839057209284</v>
      </c>
      <c r="S385" s="1">
        <f t="shared" ca="1" si="114"/>
        <v>9.6483349489922983</v>
      </c>
      <c r="T385" s="1">
        <f t="shared" ca="1" si="115"/>
        <v>141.54047386909755</v>
      </c>
    </row>
    <row r="386" spans="1:20" x14ac:dyDescent="0.25">
      <c r="A386" s="1">
        <v>3.83</v>
      </c>
      <c r="B386" s="1">
        <f t="shared" si="101"/>
        <v>77.487945668000009</v>
      </c>
      <c r="C386" s="1">
        <f t="shared" si="102"/>
        <v>79.86159144577779</v>
      </c>
      <c r="D386">
        <f t="shared" ca="1" si="116"/>
        <v>101</v>
      </c>
      <c r="E386" s="1">
        <f t="shared" ca="1" si="103"/>
        <v>0.16273815631708288</v>
      </c>
      <c r="F386" s="1">
        <f t="shared" si="104"/>
        <v>-9.9372618436829168</v>
      </c>
      <c r="G386" s="1">
        <f t="shared" si="105"/>
        <v>12.332600000000001</v>
      </c>
      <c r="H386" s="5">
        <f t="shared" si="117"/>
        <v>0</v>
      </c>
      <c r="I386" s="1">
        <f t="shared" ca="1" si="118"/>
        <v>-6.822630915883666</v>
      </c>
      <c r="J386" s="1">
        <f t="shared" ca="1" si="119"/>
        <v>46.54829261437159</v>
      </c>
      <c r="K386" s="1">
        <f t="shared" ca="1" si="106"/>
        <v>-10.929712563153652</v>
      </c>
      <c r="L386" s="1">
        <f t="shared" ca="1" si="107"/>
        <v>430.37489787764309</v>
      </c>
      <c r="M386" s="1">
        <f t="shared" ca="1" si="108"/>
        <v>0.54116610579464952</v>
      </c>
      <c r="N386" s="1">
        <f t="shared" ca="1" si="109"/>
        <v>2.1500673043759662</v>
      </c>
      <c r="O386" s="1">
        <f t="shared" ca="1" si="110"/>
        <v>484.05621707640194</v>
      </c>
      <c r="P386" s="1">
        <f t="shared" ca="1" si="111"/>
        <v>1298.0843236782052</v>
      </c>
      <c r="Q386" s="1">
        <f t="shared" ca="1" si="112"/>
        <v>654.1086005168595</v>
      </c>
      <c r="R386" s="1">
        <f t="shared" ca="1" si="113"/>
        <v>16.282128814497238</v>
      </c>
      <c r="S386" s="1">
        <f t="shared" ca="1" si="114"/>
        <v>0.98495843057798005</v>
      </c>
      <c r="T386" s="1">
        <f t="shared" ca="1" si="115"/>
        <v>286.78445847533476</v>
      </c>
    </row>
    <row r="387" spans="1:20" x14ac:dyDescent="0.25">
      <c r="A387" s="1">
        <v>3.84</v>
      </c>
      <c r="B387" s="1">
        <f t="shared" ref="B387:B450" si="120">$Z$6*A387</f>
        <v>77.690264064000004</v>
      </c>
      <c r="C387" s="1">
        <f t="shared" ref="C387:C450" si="121">B387+$Z$8</f>
        <v>80.063909841777786</v>
      </c>
      <c r="D387">
        <f t="shared" ca="1" si="116"/>
        <v>-40</v>
      </c>
      <c r="E387" s="1">
        <f t="shared" ref="E387:E450" ca="1" si="122">F387+D387/10</f>
        <v>-14.402935573212799</v>
      </c>
      <c r="F387" s="1">
        <f t="shared" ref="F387:F450" si="123">$Z$3+$Z$4*SIN(C387)</f>
        <v>-10.402935573212799</v>
      </c>
      <c r="G387" s="1">
        <f t="shared" ref="G387:G450" si="124">B387/(2*3.14159)</f>
        <v>12.364800000000001</v>
      </c>
      <c r="H387" s="5">
        <f t="shared" si="117"/>
        <v>0</v>
      </c>
      <c r="I387" s="1">
        <f t="shared" ca="1" si="118"/>
        <v>-21.388304645413548</v>
      </c>
      <c r="J387" s="1">
        <f t="shared" ca="1" si="119"/>
        <v>457.45957560501876</v>
      </c>
      <c r="K387" s="1">
        <f t="shared" ref="K387:K450" ca="1" si="125">$W$3+$W$4*SIN((2*3.14159*$W$9*A387)+$W$8)</f>
        <v>-9.1559339328712195</v>
      </c>
      <c r="L387" s="1">
        <f t="shared" ref="L387:L450" ca="1" si="126">($W$3+$W$4*SIN((2*3.14159*($W$5-0.2)*A387)+$W$8)-F387)*($W$3+$W$4*SIN((2*3.14159*($W$5-0.2)*A387)+$W$8)-F387)</f>
        <v>314.63669207593119</v>
      </c>
      <c r="M387" s="1">
        <f t="shared" ref="M387:M450" ca="1" si="127">($W$3+$W$4*SIN((2*3.14159*($W$5-0.15)*A387)+$W$8)-F387)*($W$3+$W$4*SIN((2*3.14159*($W$5-0.15)*A387)+$W$8)-F387)</f>
        <v>0.1807091744128109</v>
      </c>
      <c r="N387" s="1">
        <f t="shared" ref="N387:N450" ca="1" si="128">($W$3+$W$4*SIN((2*3.14159*($W$5-0.1)*A387)+$W$8)-F387)*($W$3+$W$4*SIN((2*3.14159*($W$5-0.1)*A387)+$W$8)-F387)</f>
        <v>18.84216860219021</v>
      </c>
      <c r="O387" s="1">
        <f t="shared" ref="O387:O450" ca="1" si="129">($W$3+$W$4*SIN((2*3.14159*($W$5-0.05)*A387)+$W$8)-F387)*($W$3+$W$4*SIN((2*3.14159*($W$5-0.05)*A387)+$W$8)-F387)</f>
        <v>670.86601260567045</v>
      </c>
      <c r="P387" s="1">
        <f t="shared" ref="P387:P450" ca="1" si="130">($W$3+$W$4*SIN((2*3.14159*($W$5+0)*A387)+$W$8)-F387)*($W$3+$W$4*SIN((2*3.14159*($W$5+0)*A387)+$W$8)-F387)</f>
        <v>1332.5404285972434</v>
      </c>
      <c r="Q387" s="1">
        <f t="shared" ref="Q387:Q450" ca="1" si="131">($W$3+$W$4*SIN((2*3.14159*($W$5+0.05)*A387)+$W$8)-F387)*($W$3+$W$4*SIN((2*3.14159*($W$5+0.05)*A387)+$W$8)-F387)</f>
        <v>506.32518326428664</v>
      </c>
      <c r="R387" s="1">
        <f t="shared" ref="R387:R450" ca="1" si="132">($W$3+$W$4*SIN((2*3.14159*($W$5+0.1)*A387)+$W$8)-F387)*($W$3+$W$4*SIN((2*3.14159*($W$5+0.1)*A387)+$W$8)-F387)</f>
        <v>3.6770730098712545</v>
      </c>
      <c r="S387" s="1">
        <f t="shared" ref="S387:S450" ca="1" si="133">($W$3+$W$4*SIN((2*3.14159*($W$5+0.15)*A387)+$W$8)-F387)*($W$3+$W$4*SIN((2*3.14159*($W$5+0.15)*A387)+$W$8)-F387)</f>
        <v>1.5550130910145907</v>
      </c>
      <c r="T387" s="1">
        <f t="shared" ref="T387:T450" ca="1" si="134">($W$3+$W$4*SIN((2*3.14159*($W$5+0.2)*A387)+$W$8)-F387)*($W$3+$W$4*SIN((2*3.14159*($W$5+0.2)*A387)+$W$8)-F387)</f>
        <v>455.95508203562525</v>
      </c>
    </row>
    <row r="388" spans="1:20" x14ac:dyDescent="0.25">
      <c r="A388" s="1">
        <v>3.85</v>
      </c>
      <c r="B388" s="1">
        <f t="shared" si="120"/>
        <v>77.89258246</v>
      </c>
      <c r="C388" s="1">
        <f t="shared" si="121"/>
        <v>80.266228237777781</v>
      </c>
      <c r="D388">
        <f t="shared" ref="D388:D451" ca="1" si="135">RANDBETWEEN(-150,150)</f>
        <v>-49</v>
      </c>
      <c r="E388" s="1">
        <f t="shared" ca="1" si="122"/>
        <v>-15.130890277147289</v>
      </c>
      <c r="F388" s="1">
        <f t="shared" si="123"/>
        <v>-10.230890277147289</v>
      </c>
      <c r="G388" s="1">
        <f t="shared" si="124"/>
        <v>12.397</v>
      </c>
      <c r="H388" s="5">
        <f t="shared" ref="H388:H451" si="136">IF(G388&lt;10,1,0)</f>
        <v>0</v>
      </c>
      <c r="I388" s="1">
        <f t="shared" ca="1" si="118"/>
        <v>-22.116259349348038</v>
      </c>
      <c r="J388" s="1">
        <f t="shared" ca="1" si="119"/>
        <v>489.12892760762452</v>
      </c>
      <c r="K388" s="1">
        <f t="shared" ca="1" si="125"/>
        <v>-6.7114146130552026</v>
      </c>
      <c r="L388" s="1">
        <f t="shared" ca="1" si="126"/>
        <v>198.28093735468002</v>
      </c>
      <c r="M388" s="1">
        <f t="shared" ca="1" si="127"/>
        <v>2.6027666338653566</v>
      </c>
      <c r="N388" s="1">
        <f t="shared" ca="1" si="128"/>
        <v>49.557357473105533</v>
      </c>
      <c r="O388" s="1">
        <f t="shared" ca="1" si="129"/>
        <v>832.40859516809394</v>
      </c>
      <c r="P388" s="1">
        <f t="shared" ca="1" si="130"/>
        <v>1268.6680252024014</v>
      </c>
      <c r="Q388" s="1">
        <f t="shared" ca="1" si="131"/>
        <v>345.6039249131598</v>
      </c>
      <c r="R388" s="1">
        <f t="shared" ca="1" si="132"/>
        <v>4.595820919197028E-2</v>
      </c>
      <c r="S388" s="1">
        <f t="shared" ca="1" si="133"/>
        <v>12.38670895013643</v>
      </c>
      <c r="T388" s="1">
        <f t="shared" ca="1" si="134"/>
        <v>623.19801228035908</v>
      </c>
    </row>
    <row r="389" spans="1:20" x14ac:dyDescent="0.25">
      <c r="A389" s="1">
        <v>3.86</v>
      </c>
      <c r="B389" s="1">
        <f t="shared" si="120"/>
        <v>78.094900855999995</v>
      </c>
      <c r="C389" s="1">
        <f t="shared" si="121"/>
        <v>80.468546633777777</v>
      </c>
      <c r="D389">
        <f t="shared" ca="1" si="135"/>
        <v>-123</v>
      </c>
      <c r="E389" s="1">
        <f t="shared" ca="1" si="122"/>
        <v>-21.72814425080599</v>
      </c>
      <c r="F389" s="1">
        <f t="shared" si="123"/>
        <v>-9.4281442508059889</v>
      </c>
      <c r="G389" s="1">
        <f t="shared" si="124"/>
        <v>12.4292</v>
      </c>
      <c r="H389" s="5">
        <f t="shared" si="136"/>
        <v>0</v>
      </c>
      <c r="I389" s="1">
        <f t="shared" ca="1" si="118"/>
        <v>-28.713513323006737</v>
      </c>
      <c r="J389" s="1">
        <f t="shared" ca="1" si="119"/>
        <v>824.46584735048532</v>
      </c>
      <c r="K389" s="1">
        <f t="shared" ca="1" si="125"/>
        <v>-3.6977349143928109</v>
      </c>
      <c r="L389" s="1">
        <f t="shared" ca="1" si="126"/>
        <v>97.961500458477204</v>
      </c>
      <c r="M389" s="1">
        <f t="shared" ca="1" si="127"/>
        <v>7.7682654293046749</v>
      </c>
      <c r="N389" s="1">
        <f t="shared" ca="1" si="128"/>
        <v>89.651527748643474</v>
      </c>
      <c r="O389" s="1">
        <f t="shared" ca="1" si="129"/>
        <v>945.26777715849528</v>
      </c>
      <c r="P389" s="1">
        <f t="shared" ca="1" si="130"/>
        <v>1115.9679411630609</v>
      </c>
      <c r="Q389" s="1">
        <f t="shared" ca="1" si="131"/>
        <v>195.85515335495481</v>
      </c>
      <c r="R389" s="1">
        <f t="shared" ca="1" si="132"/>
        <v>5.1744885106049274</v>
      </c>
      <c r="S389" s="1">
        <f t="shared" ca="1" si="133"/>
        <v>32.837591162851318</v>
      </c>
      <c r="T389" s="1">
        <f t="shared" ca="1" si="134"/>
        <v>762.43177587818479</v>
      </c>
    </row>
    <row r="390" spans="1:20" x14ac:dyDescent="0.25">
      <c r="A390" s="1">
        <v>3.87</v>
      </c>
      <c r="B390" s="1">
        <f t="shared" si="120"/>
        <v>78.297219252000005</v>
      </c>
      <c r="C390" s="1">
        <f t="shared" si="121"/>
        <v>80.670865029777787</v>
      </c>
      <c r="D390">
        <f t="shared" ca="1" si="135"/>
        <v>44</v>
      </c>
      <c r="E390" s="1">
        <f t="shared" ca="1" si="122"/>
        <v>-3.627444153402049</v>
      </c>
      <c r="F390" s="1">
        <f t="shared" si="123"/>
        <v>-8.0274441534020493</v>
      </c>
      <c r="G390" s="1">
        <f t="shared" si="124"/>
        <v>12.461400000000001</v>
      </c>
      <c r="H390" s="5">
        <f t="shared" si="136"/>
        <v>0</v>
      </c>
      <c r="I390" s="1">
        <f t="shared" ca="1" si="118"/>
        <v>-10.612813225602798</v>
      </c>
      <c r="J390" s="1">
        <f t="shared" ca="1" si="119"/>
        <v>112.63180456152966</v>
      </c>
      <c r="K390" s="1">
        <f t="shared" ca="1" si="125"/>
        <v>-0.24012621371148768</v>
      </c>
      <c r="L390" s="1">
        <f t="shared" ca="1" si="126"/>
        <v>28.426603337912741</v>
      </c>
      <c r="M390" s="1">
        <f t="shared" ca="1" si="127"/>
        <v>15.219313875164282</v>
      </c>
      <c r="N390" s="1">
        <f t="shared" ca="1" si="128"/>
        <v>133.29342876465824</v>
      </c>
      <c r="O390" s="1">
        <f t="shared" ca="1" si="129"/>
        <v>993.27399770762884</v>
      </c>
      <c r="P390" s="1">
        <f t="shared" ca="1" si="130"/>
        <v>897.19724646019472</v>
      </c>
      <c r="Q390" s="1">
        <f t="shared" ca="1" si="131"/>
        <v>79.133640314238335</v>
      </c>
      <c r="R390" s="1">
        <f t="shared" ca="1" si="132"/>
        <v>17.473477765853787</v>
      </c>
      <c r="S390" s="1">
        <f t="shared" ca="1" si="133"/>
        <v>60.642320693826456</v>
      </c>
      <c r="T390" s="1">
        <f t="shared" ca="1" si="134"/>
        <v>851.63095814865119</v>
      </c>
    </row>
    <row r="391" spans="1:20" x14ac:dyDescent="0.25">
      <c r="A391" s="1">
        <v>3.88</v>
      </c>
      <c r="B391" s="1">
        <f t="shared" si="120"/>
        <v>78.499537648</v>
      </c>
      <c r="C391" s="1">
        <f t="shared" si="121"/>
        <v>80.873183425777782</v>
      </c>
      <c r="D391">
        <f t="shared" ca="1" si="135"/>
        <v>-44</v>
      </c>
      <c r="E391" s="1">
        <f t="shared" ca="1" si="122"/>
        <v>-10.485929163760046</v>
      </c>
      <c r="F391" s="1">
        <f t="shared" si="123"/>
        <v>-6.0859291637600457</v>
      </c>
      <c r="G391" s="1">
        <f t="shared" si="124"/>
        <v>12.493600000000001</v>
      </c>
      <c r="H391" s="5">
        <f t="shared" si="136"/>
        <v>0</v>
      </c>
      <c r="I391" s="1">
        <f t="shared" ca="1" si="118"/>
        <v>-17.471298235960795</v>
      </c>
      <c r="J391" s="1">
        <f t="shared" ca="1" si="119"/>
        <v>305.24626204988681</v>
      </c>
      <c r="K391" s="1">
        <f t="shared" ca="1" si="125"/>
        <v>3.5177329493254197</v>
      </c>
      <c r="L391" s="1">
        <f t="shared" ca="1" si="126"/>
        <v>0.29756400491390889</v>
      </c>
      <c r="M391" s="1">
        <f t="shared" ca="1" si="127"/>
        <v>24.089346191521493</v>
      </c>
      <c r="N391" s="1">
        <f t="shared" ca="1" si="128"/>
        <v>174.34904094082819</v>
      </c>
      <c r="O391" s="1">
        <f t="shared" ca="1" si="129"/>
        <v>969.83945127792958</v>
      </c>
      <c r="P391" s="1">
        <f t="shared" ca="1" si="130"/>
        <v>644.88316215121006</v>
      </c>
      <c r="Q391" s="1">
        <f t="shared" ca="1" si="131"/>
        <v>12.21235335020911</v>
      </c>
      <c r="R391" s="1">
        <f t="shared" ca="1" si="132"/>
        <v>34.258102905809302</v>
      </c>
      <c r="S391" s="1">
        <f t="shared" ca="1" si="133"/>
        <v>92.230325982313204</v>
      </c>
      <c r="T391" s="1">
        <f t="shared" ca="1" si="134"/>
        <v>876.48204570756923</v>
      </c>
    </row>
    <row r="392" spans="1:20" x14ac:dyDescent="0.25">
      <c r="A392" s="1">
        <v>3.89</v>
      </c>
      <c r="B392" s="1">
        <f t="shared" si="120"/>
        <v>78.70185604400001</v>
      </c>
      <c r="C392" s="1">
        <f t="shared" si="121"/>
        <v>81.075501821777792</v>
      </c>
      <c r="D392">
        <f t="shared" ca="1" si="135"/>
        <v>-85</v>
      </c>
      <c r="E392" s="1">
        <f t="shared" ca="1" si="122"/>
        <v>-12.182800084670388</v>
      </c>
      <c r="F392" s="1">
        <f t="shared" si="123"/>
        <v>-3.6828000846703883</v>
      </c>
      <c r="G392" s="1">
        <f t="shared" si="124"/>
        <v>12.525800000000002</v>
      </c>
      <c r="H392" s="5">
        <f t="shared" si="136"/>
        <v>0</v>
      </c>
      <c r="I392" s="1">
        <f t="shared" ca="1" si="118"/>
        <v>-19.168169156871137</v>
      </c>
      <c r="J392" s="1">
        <f t="shared" ca="1" si="119"/>
        <v>367.41870882642598</v>
      </c>
      <c r="K392" s="1">
        <f t="shared" ca="1" si="125"/>
        <v>7.4196873346240064</v>
      </c>
      <c r="L392" s="1">
        <f t="shared" ca="1" si="126"/>
        <v>18.383191935210053</v>
      </c>
      <c r="M392" s="1">
        <f t="shared" ca="1" si="127"/>
        <v>33.18527159861457</v>
      </c>
      <c r="N392" s="1">
        <f t="shared" ca="1" si="128"/>
        <v>207.26388674106363</v>
      </c>
      <c r="O392" s="1">
        <f t="shared" ca="1" si="129"/>
        <v>878.82631206736926</v>
      </c>
      <c r="P392" s="1">
        <f t="shared" ca="1" si="130"/>
        <v>396.33574074775782</v>
      </c>
      <c r="Q392" s="1">
        <f t="shared" ca="1" si="131"/>
        <v>3.9767106036229269</v>
      </c>
      <c r="R392" s="1">
        <f t="shared" ca="1" si="132"/>
        <v>52.202231091681398</v>
      </c>
      <c r="S392" s="1">
        <f t="shared" ca="1" si="133"/>
        <v>123.26522689559032</v>
      </c>
      <c r="T392" s="1">
        <f t="shared" ca="1" si="134"/>
        <v>832.79897104481802</v>
      </c>
    </row>
    <row r="393" spans="1:20" x14ac:dyDescent="0.25">
      <c r="A393" s="1">
        <v>3.9</v>
      </c>
      <c r="B393" s="1">
        <f t="shared" si="120"/>
        <v>78.904174440000006</v>
      </c>
      <c r="C393" s="1">
        <f t="shared" si="121"/>
        <v>81.277820217777787</v>
      </c>
      <c r="D393">
        <f t="shared" ca="1" si="135"/>
        <v>107</v>
      </c>
      <c r="E393" s="1">
        <f t="shared" ca="1" si="122"/>
        <v>9.7839115191921255</v>
      </c>
      <c r="F393" s="1">
        <f t="shared" si="123"/>
        <v>-0.91608848080787375</v>
      </c>
      <c r="G393" s="1">
        <f t="shared" si="124"/>
        <v>12.558000000000002</v>
      </c>
      <c r="H393" s="5">
        <f t="shared" si="136"/>
        <v>0</v>
      </c>
      <c r="I393" s="1">
        <f t="shared" ca="1" si="118"/>
        <v>2.7985424469913767</v>
      </c>
      <c r="J393" s="1">
        <f t="shared" ca="1" si="119"/>
        <v>7.8318398276124821</v>
      </c>
      <c r="K393" s="1">
        <f t="shared" ca="1" si="125"/>
        <v>11.303593924727666</v>
      </c>
      <c r="L393" s="1">
        <f t="shared" ca="1" si="126"/>
        <v>80.802560248920045</v>
      </c>
      <c r="M393" s="1">
        <f t="shared" ca="1" si="127"/>
        <v>41.139510612173986</v>
      </c>
      <c r="N393" s="1">
        <f t="shared" ca="1" si="128"/>
        <v>227.81461675224858</v>
      </c>
      <c r="O393" s="1">
        <f t="shared" ca="1" si="129"/>
        <v>733.83519546611501</v>
      </c>
      <c r="P393" s="1">
        <f t="shared" ca="1" si="130"/>
        <v>187.9308129746708</v>
      </c>
      <c r="Q393" s="1">
        <f t="shared" ca="1" si="131"/>
        <v>54.053985424553474</v>
      </c>
      <c r="R393" s="1">
        <f t="shared" ca="1" si="132"/>
        <v>67.895053073886601</v>
      </c>
      <c r="S393" s="1">
        <f t="shared" ca="1" si="133"/>
        <v>149.32063809215484</v>
      </c>
      <c r="T393" s="1">
        <f t="shared" ca="1" si="134"/>
        <v>727.287154164443</v>
      </c>
    </row>
    <row r="394" spans="1:20" x14ac:dyDescent="0.25">
      <c r="A394" s="1">
        <v>3.91</v>
      </c>
      <c r="B394" s="1">
        <f t="shared" si="120"/>
        <v>79.106492836000001</v>
      </c>
      <c r="C394" s="1">
        <f t="shared" si="121"/>
        <v>81.480138613777783</v>
      </c>
      <c r="D394">
        <f t="shared" ca="1" si="135"/>
        <v>81</v>
      </c>
      <c r="E394" s="1">
        <f t="shared" ca="1" si="122"/>
        <v>10.201342352264536</v>
      </c>
      <c r="F394" s="1">
        <f t="shared" si="123"/>
        <v>2.1013423522645369</v>
      </c>
      <c r="G394" s="1">
        <f t="shared" si="124"/>
        <v>12.590200000000001</v>
      </c>
      <c r="H394" s="5">
        <f t="shared" si="136"/>
        <v>0</v>
      </c>
      <c r="I394" s="1">
        <f t="shared" ca="1" si="118"/>
        <v>3.2159732800637872</v>
      </c>
      <c r="J394" s="1">
        <f t="shared" ca="1" si="119"/>
        <v>10.342484138084235</v>
      </c>
      <c r="K394" s="1">
        <f t="shared" ca="1" si="125"/>
        <v>15.00805966583451</v>
      </c>
      <c r="L394" s="1">
        <f t="shared" ca="1" si="126"/>
        <v>179.07711125041624</v>
      </c>
      <c r="M394" s="1">
        <f t="shared" ca="1" si="127"/>
        <v>46.616872956702302</v>
      </c>
      <c r="N394" s="1">
        <f t="shared" ca="1" si="128"/>
        <v>233.62798691832162</v>
      </c>
      <c r="O394" s="1">
        <f t="shared" ca="1" si="129"/>
        <v>556.04202529411543</v>
      </c>
      <c r="P394" s="1">
        <f t="shared" ca="1" si="130"/>
        <v>49.548128972160683</v>
      </c>
      <c r="Q394" s="1">
        <f t="shared" ca="1" si="131"/>
        <v>152.89968391931222</v>
      </c>
      <c r="R394" s="1">
        <f t="shared" ca="1" si="132"/>
        <v>78.410470216146749</v>
      </c>
      <c r="S394" s="1">
        <f t="shared" ca="1" si="133"/>
        <v>166.58335181240693</v>
      </c>
      <c r="T394" s="1">
        <f t="shared" ca="1" si="134"/>
        <v>576.51669845595757</v>
      </c>
    </row>
    <row r="395" spans="1:20" x14ac:dyDescent="0.25">
      <c r="A395" s="1">
        <v>3.92</v>
      </c>
      <c r="B395" s="1">
        <f t="shared" si="120"/>
        <v>79.308811231999996</v>
      </c>
      <c r="C395" s="1">
        <f t="shared" si="121"/>
        <v>81.682457009777778</v>
      </c>
      <c r="D395">
        <f t="shared" ca="1" si="135"/>
        <v>-13</v>
      </c>
      <c r="E395" s="1">
        <f t="shared" ca="1" si="122"/>
        <v>3.9464014543329657</v>
      </c>
      <c r="F395" s="1">
        <f t="shared" si="123"/>
        <v>5.2464014543329656</v>
      </c>
      <c r="G395" s="1">
        <f t="shared" si="124"/>
        <v>12.622400000000001</v>
      </c>
      <c r="H395" s="5">
        <f t="shared" si="136"/>
        <v>0</v>
      </c>
      <c r="I395" s="1">
        <f t="shared" ca="1" si="118"/>
        <v>-3.0389676178677831</v>
      </c>
      <c r="J395" s="1">
        <f t="shared" ca="1" si="119"/>
        <v>9.2353241824489878</v>
      </c>
      <c r="K395" s="1">
        <f t="shared" ca="1" si="125"/>
        <v>18.379148044593492</v>
      </c>
      <c r="L395" s="1">
        <f t="shared" ca="1" si="126"/>
        <v>299.2126556712638</v>
      </c>
      <c r="M395" s="1">
        <f t="shared" ca="1" si="127"/>
        <v>48.549025436656613</v>
      </c>
      <c r="N395" s="1">
        <f t="shared" ca="1" si="128"/>
        <v>224.4056616962346</v>
      </c>
      <c r="O395" s="1">
        <f t="shared" ca="1" si="129"/>
        <v>370.92987784019277</v>
      </c>
      <c r="P395" s="1">
        <f t="shared" ca="1" si="130"/>
        <v>2.5654995896492776E-2</v>
      </c>
      <c r="Q395" s="1">
        <f t="shared" ca="1" si="131"/>
        <v>283.33359520035435</v>
      </c>
      <c r="R395" s="1">
        <f t="shared" ca="1" si="132"/>
        <v>81.79716314329562</v>
      </c>
      <c r="S395" s="1">
        <f t="shared" ca="1" si="133"/>
        <v>172.46903300399953</v>
      </c>
      <c r="T395" s="1">
        <f t="shared" ca="1" si="134"/>
        <v>404.26252181314953</v>
      </c>
    </row>
    <row r="396" spans="1:20" x14ac:dyDescent="0.25">
      <c r="A396" s="1">
        <v>3.93</v>
      </c>
      <c r="B396" s="1">
        <f t="shared" si="120"/>
        <v>79.511129628000006</v>
      </c>
      <c r="C396" s="1">
        <f t="shared" si="121"/>
        <v>81.884775405777788</v>
      </c>
      <c r="D396">
        <f t="shared" ca="1" si="135"/>
        <v>83</v>
      </c>
      <c r="E396" s="1">
        <f t="shared" ca="1" si="122"/>
        <v>16.690791486959949</v>
      </c>
      <c r="F396" s="1">
        <f t="shared" si="123"/>
        <v>8.390791486959948</v>
      </c>
      <c r="G396" s="1">
        <f t="shared" si="124"/>
        <v>12.654600000000002</v>
      </c>
      <c r="H396" s="5">
        <f t="shared" si="136"/>
        <v>0</v>
      </c>
      <c r="I396" s="1">
        <f t="shared" ca="1" si="118"/>
        <v>9.7054224147591999</v>
      </c>
      <c r="J396" s="1">
        <f t="shared" ca="1" si="119"/>
        <v>94.195224248910293</v>
      </c>
      <c r="K396" s="1">
        <f t="shared" ca="1" si="125"/>
        <v>21.276775813516043</v>
      </c>
      <c r="L396" s="1">
        <f t="shared" ca="1" si="126"/>
        <v>423.6431307263345</v>
      </c>
      <c r="M396" s="1">
        <f t="shared" ca="1" si="127"/>
        <v>46.360172185552308</v>
      </c>
      <c r="N396" s="1">
        <f t="shared" ca="1" si="128"/>
        <v>201.8402877319777</v>
      </c>
      <c r="O396" s="1">
        <f t="shared" ca="1" si="129"/>
        <v>204.42519516226199</v>
      </c>
      <c r="P396" s="1">
        <f t="shared" ca="1" si="130"/>
        <v>44.333255210272824</v>
      </c>
      <c r="Q396" s="1">
        <f t="shared" ca="1" si="131"/>
        <v>423.2888176087896</v>
      </c>
      <c r="R396" s="1">
        <f t="shared" ca="1" si="132"/>
        <v>77.409519584525654</v>
      </c>
      <c r="S396" s="1">
        <f t="shared" ca="1" si="133"/>
        <v>166.04859206424933</v>
      </c>
      <c r="T396" s="1">
        <f t="shared" ca="1" si="134"/>
        <v>237.64217541858963</v>
      </c>
    </row>
    <row r="397" spans="1:20" x14ac:dyDescent="0.25">
      <c r="A397" s="1">
        <v>3.94</v>
      </c>
      <c r="B397" s="1">
        <f t="shared" si="120"/>
        <v>79.713448024000002</v>
      </c>
      <c r="C397" s="1">
        <f t="shared" si="121"/>
        <v>82.087093801777783</v>
      </c>
      <c r="D397">
        <f t="shared" ca="1" si="135"/>
        <v>43</v>
      </c>
      <c r="E397" s="1">
        <f t="shared" ca="1" si="122"/>
        <v>15.706242405257584</v>
      </c>
      <c r="F397" s="1">
        <f t="shared" si="123"/>
        <v>11.406242405257583</v>
      </c>
      <c r="G397" s="1">
        <f t="shared" si="124"/>
        <v>12.6868</v>
      </c>
      <c r="H397" s="5">
        <f t="shared" si="136"/>
        <v>0</v>
      </c>
      <c r="I397" s="1">
        <f t="shared" ca="1" si="118"/>
        <v>8.7208733330568347</v>
      </c>
      <c r="J397" s="1">
        <f t="shared" ca="1" si="119"/>
        <v>76.053631691221824</v>
      </c>
      <c r="K397" s="1">
        <f t="shared" ca="1" si="125"/>
        <v>23.580534053500152</v>
      </c>
      <c r="L397" s="1">
        <f t="shared" ca="1" si="126"/>
        <v>533.77333153501525</v>
      </c>
      <c r="M397" s="1">
        <f t="shared" ca="1" si="127"/>
        <v>40.143627940779488</v>
      </c>
      <c r="N397" s="1">
        <f t="shared" ca="1" si="128"/>
        <v>169.2545330844774</v>
      </c>
      <c r="O397" s="1">
        <f t="shared" ca="1" si="129"/>
        <v>79.030953443545712</v>
      </c>
      <c r="P397" s="1">
        <f t="shared" ca="1" si="130"/>
        <v>172.90194080484943</v>
      </c>
      <c r="Q397" s="1">
        <f t="shared" ca="1" si="131"/>
        <v>549.34370556846579</v>
      </c>
      <c r="R397" s="1">
        <f t="shared" ca="1" si="132"/>
        <v>66.024757447714777</v>
      </c>
      <c r="S397" s="1">
        <f t="shared" ca="1" si="133"/>
        <v>148.21337713646878</v>
      </c>
      <c r="T397" s="1">
        <f t="shared" ca="1" si="134"/>
        <v>102.68518088716066</v>
      </c>
    </row>
    <row r="398" spans="1:20" x14ac:dyDescent="0.25">
      <c r="A398" s="1">
        <v>3.95</v>
      </c>
      <c r="B398" s="1">
        <f t="shared" si="120"/>
        <v>79.915766420000011</v>
      </c>
      <c r="C398" s="1">
        <f t="shared" si="121"/>
        <v>82.289412197777793</v>
      </c>
      <c r="D398">
        <f t="shared" ca="1" si="135"/>
        <v>53</v>
      </c>
      <c r="E398" s="1">
        <f t="shared" ca="1" si="122"/>
        <v>19.469744016269132</v>
      </c>
      <c r="F398" s="1">
        <f t="shared" si="123"/>
        <v>14.169744016269131</v>
      </c>
      <c r="G398" s="1">
        <f t="shared" si="124"/>
        <v>12.719000000000003</v>
      </c>
      <c r="H398" s="5">
        <f t="shared" si="136"/>
        <v>0</v>
      </c>
      <c r="I398" s="1">
        <f t="shared" ref="I398:I461" ca="1" si="137">E398-$W$3</f>
        <v>12.484374944068383</v>
      </c>
      <c r="J398" s="1">
        <f t="shared" ref="J398:J461" ca="1" si="138">I398*I398</f>
        <v>155.85961774408244</v>
      </c>
      <c r="K398" s="1">
        <f t="shared" ca="1" si="125"/>
        <v>25.194691683237203</v>
      </c>
      <c r="L398" s="1">
        <f t="shared" ca="1" si="126"/>
        <v>612.7582211922529</v>
      </c>
      <c r="M398" s="1">
        <f t="shared" ca="1" si="127"/>
        <v>30.75163337336074</v>
      </c>
      <c r="N398" s="1">
        <f t="shared" ca="1" si="128"/>
        <v>131.03339726495295</v>
      </c>
      <c r="O398" s="1">
        <f t="shared" ca="1" si="129"/>
        <v>10.541351010762682</v>
      </c>
      <c r="P398" s="1">
        <f t="shared" ca="1" si="130"/>
        <v>363.20997651689089</v>
      </c>
      <c r="Q398" s="1">
        <f t="shared" ca="1" si="131"/>
        <v>640.48020899289656</v>
      </c>
      <c r="R398" s="1">
        <f t="shared" ca="1" si="132"/>
        <v>49.725702757105054</v>
      </c>
      <c r="S398" s="1">
        <f t="shared" ca="1" si="133"/>
        <v>121.54947105938471</v>
      </c>
      <c r="T398" s="1">
        <f t="shared" ca="1" si="134"/>
        <v>20.066503976530807</v>
      </c>
    </row>
    <row r="399" spans="1:20" x14ac:dyDescent="0.25">
      <c r="A399" s="1">
        <v>3.96</v>
      </c>
      <c r="B399" s="1">
        <f t="shared" si="120"/>
        <v>80.118084816000007</v>
      </c>
      <c r="C399" s="1">
        <f t="shared" si="121"/>
        <v>82.491730593777788</v>
      </c>
      <c r="D399">
        <f t="shared" ca="1" si="135"/>
        <v>-115</v>
      </c>
      <c r="E399" s="1">
        <f t="shared" ca="1" si="122"/>
        <v>5.0685639706314092</v>
      </c>
      <c r="F399" s="1">
        <f t="shared" si="123"/>
        <v>16.568563970631409</v>
      </c>
      <c r="G399" s="1">
        <f t="shared" si="124"/>
        <v>12.751200000000001</v>
      </c>
      <c r="H399" s="5">
        <f t="shared" si="136"/>
        <v>0</v>
      </c>
      <c r="I399" s="1">
        <f t="shared" ca="1" si="137"/>
        <v>-1.9168051015693397</v>
      </c>
      <c r="J399" s="1">
        <f t="shared" ca="1" si="138"/>
        <v>3.6741417974022466</v>
      </c>
      <c r="K399" s="1">
        <f t="shared" ca="1" si="125"/>
        <v>26.052173498126578</v>
      </c>
      <c r="L399" s="1">
        <f t="shared" ca="1" si="126"/>
        <v>648.10823790083396</v>
      </c>
      <c r="M399" s="1">
        <f t="shared" ca="1" si="127"/>
        <v>19.770442618452648</v>
      </c>
      <c r="N399" s="1">
        <f t="shared" ca="1" si="128"/>
        <v>91.945768930887994</v>
      </c>
      <c r="O399" s="1">
        <f t="shared" ca="1" si="129"/>
        <v>5.8258205896315358</v>
      </c>
      <c r="P399" s="1">
        <f t="shared" ca="1" si="130"/>
        <v>583.37644802937803</v>
      </c>
      <c r="Q399" s="1">
        <f t="shared" ca="1" si="131"/>
        <v>681.47295278028923</v>
      </c>
      <c r="R399" s="1">
        <f t="shared" ca="1" si="132"/>
        <v>31.566360172333304</v>
      </c>
      <c r="S399" s="1">
        <f t="shared" ca="1" si="133"/>
        <v>89.93884966999714</v>
      </c>
      <c r="T399" s="1">
        <f t="shared" ca="1" si="134"/>
        <v>1.7140542887089112</v>
      </c>
    </row>
    <row r="400" spans="1:20" x14ac:dyDescent="0.25">
      <c r="A400" s="1">
        <v>3.97</v>
      </c>
      <c r="B400" s="1">
        <f t="shared" si="120"/>
        <v>80.320403212000002</v>
      </c>
      <c r="C400" s="1">
        <f t="shared" si="121"/>
        <v>82.694048989777784</v>
      </c>
      <c r="D400">
        <f t="shared" ca="1" si="135"/>
        <v>114</v>
      </c>
      <c r="E400" s="1">
        <f t="shared" ca="1" si="122"/>
        <v>29.904846487086488</v>
      </c>
      <c r="F400" s="1">
        <f t="shared" si="123"/>
        <v>18.504846487086489</v>
      </c>
      <c r="G400" s="1">
        <f t="shared" si="124"/>
        <v>12.7834</v>
      </c>
      <c r="H400" s="5">
        <f t="shared" si="136"/>
        <v>0</v>
      </c>
      <c r="I400" s="1">
        <f t="shared" ca="1" si="137"/>
        <v>22.919477414885741</v>
      </c>
      <c r="J400" s="1">
        <f t="shared" ca="1" si="138"/>
        <v>525.30244497145759</v>
      </c>
      <c r="K400" s="1">
        <f t="shared" ca="1" si="125"/>
        <v>26.117347434040568</v>
      </c>
      <c r="L400" s="1">
        <f t="shared" ca="1" si="126"/>
        <v>633.72234913826378</v>
      </c>
      <c r="M400" s="1">
        <f t="shared" ca="1" si="127"/>
        <v>9.3685918192835</v>
      </c>
      <c r="N400" s="1">
        <f t="shared" ca="1" si="128"/>
        <v>56.460933973128519</v>
      </c>
      <c r="O400" s="1">
        <f t="shared" ca="1" si="129"/>
        <v>62.000640479822898</v>
      </c>
      <c r="P400" s="1">
        <f t="shared" ca="1" si="130"/>
        <v>797.20094721149144</v>
      </c>
      <c r="Q400" s="1">
        <f t="shared" ca="1" si="131"/>
        <v>665.36839421763773</v>
      </c>
      <c r="R400" s="1">
        <f t="shared" ca="1" si="132"/>
        <v>15.072625121438273</v>
      </c>
      <c r="S400" s="1">
        <f t="shared" ca="1" si="133"/>
        <v>57.950170667376746</v>
      </c>
      <c r="T400" s="1">
        <f t="shared" ca="1" si="134"/>
        <v>48.858802767954018</v>
      </c>
    </row>
    <row r="401" spans="1:20" x14ac:dyDescent="0.25">
      <c r="A401" s="1">
        <v>3.98</v>
      </c>
      <c r="B401" s="1">
        <f t="shared" si="120"/>
        <v>80.522721607999998</v>
      </c>
      <c r="C401" s="1">
        <f t="shared" si="121"/>
        <v>82.896367385777779</v>
      </c>
      <c r="D401">
        <f t="shared" ca="1" si="135"/>
        <v>143</v>
      </c>
      <c r="E401" s="1">
        <f t="shared" ca="1" si="122"/>
        <v>34.199604212690446</v>
      </c>
      <c r="F401" s="1">
        <f t="shared" si="123"/>
        <v>19.899604212690441</v>
      </c>
      <c r="G401" s="1">
        <f t="shared" si="124"/>
        <v>12.8156</v>
      </c>
      <c r="H401" s="5">
        <f t="shared" si="136"/>
        <v>0</v>
      </c>
      <c r="I401" s="1">
        <f t="shared" ca="1" si="137"/>
        <v>27.214235140489698</v>
      </c>
      <c r="J401" s="1">
        <f t="shared" ca="1" si="138"/>
        <v>740.61459428186436</v>
      </c>
      <c r="K401" s="1">
        <f t="shared" ca="1" si="125"/>
        <v>25.387505233120393</v>
      </c>
      <c r="L401" s="1">
        <f t="shared" ca="1" si="126"/>
        <v>571.02362522653425</v>
      </c>
      <c r="M401" s="1">
        <f t="shared" ca="1" si="127"/>
        <v>2.0263088207417019</v>
      </c>
      <c r="N401" s="1">
        <f t="shared" ca="1" si="128"/>
        <v>28.159115595262154</v>
      </c>
      <c r="O401" s="1">
        <f t="shared" ca="1" si="129"/>
        <v>167.09095924863635</v>
      </c>
      <c r="P401" s="1">
        <f t="shared" ca="1" si="130"/>
        <v>969.86335794934303</v>
      </c>
      <c r="Q401" s="1">
        <f t="shared" ca="1" si="131"/>
        <v>594.65440762808691</v>
      </c>
      <c r="R401" s="1">
        <f t="shared" ca="1" si="132"/>
        <v>3.6575599035092332</v>
      </c>
      <c r="S401" s="1">
        <f t="shared" ca="1" si="133"/>
        <v>30.117057610036106</v>
      </c>
      <c r="T401" s="1">
        <f t="shared" ca="1" si="134"/>
        <v>151.85901373171015</v>
      </c>
    </row>
    <row r="402" spans="1:20" x14ac:dyDescent="0.25">
      <c r="A402" s="1">
        <v>3.99</v>
      </c>
      <c r="B402" s="1">
        <f t="shared" si="120"/>
        <v>80.725040004000007</v>
      </c>
      <c r="C402" s="1">
        <f t="shared" si="121"/>
        <v>83.098685781777789</v>
      </c>
      <c r="D402">
        <f t="shared" ca="1" si="135"/>
        <v>-54</v>
      </c>
      <c r="E402" s="1">
        <f t="shared" ca="1" si="122"/>
        <v>15.295940377572519</v>
      </c>
      <c r="F402" s="1">
        <f t="shared" si="123"/>
        <v>20.695940377572519</v>
      </c>
      <c r="G402" s="1">
        <f t="shared" si="124"/>
        <v>12.847800000000001</v>
      </c>
      <c r="H402" s="5">
        <f t="shared" si="136"/>
        <v>0</v>
      </c>
      <c r="I402" s="1">
        <f t="shared" ca="1" si="137"/>
        <v>8.31057130537177</v>
      </c>
      <c r="J402" s="1">
        <f t="shared" ca="1" si="138"/>
        <v>69.065595421668647</v>
      </c>
      <c r="K402" s="1">
        <f t="shared" ca="1" si="125"/>
        <v>23.892974983559554</v>
      </c>
      <c r="L402" s="1">
        <f t="shared" ca="1" si="126"/>
        <v>468.9967454091281</v>
      </c>
      <c r="M402" s="1">
        <f t="shared" ca="1" si="127"/>
        <v>0.17524266203825531</v>
      </c>
      <c r="N402" s="1">
        <f t="shared" ca="1" si="128"/>
        <v>9.3142584334421468</v>
      </c>
      <c r="O402" s="1">
        <f t="shared" ca="1" si="129"/>
        <v>302.05812134461831</v>
      </c>
      <c r="P402" s="1">
        <f t="shared" ca="1" si="130"/>
        <v>1073.3952963696313</v>
      </c>
      <c r="Q402" s="1">
        <f t="shared" ca="1" si="131"/>
        <v>480.92590748008701</v>
      </c>
      <c r="R402" s="1">
        <f t="shared" ca="1" si="132"/>
        <v>4.5182094249875217E-2</v>
      </c>
      <c r="S402" s="1">
        <f t="shared" ca="1" si="133"/>
        <v>10.221030271878677</v>
      </c>
      <c r="T402" s="1">
        <f t="shared" ca="1" si="134"/>
        <v>291.83612640965652</v>
      </c>
    </row>
    <row r="403" spans="1:20" x14ac:dyDescent="0.25">
      <c r="A403" s="1">
        <v>4</v>
      </c>
      <c r="B403" s="1">
        <f t="shared" si="120"/>
        <v>80.927358400000003</v>
      </c>
      <c r="C403" s="1">
        <f t="shared" si="121"/>
        <v>83.301004177777784</v>
      </c>
      <c r="D403">
        <f t="shared" ca="1" si="135"/>
        <v>-4</v>
      </c>
      <c r="E403" s="1">
        <f t="shared" ca="1" si="122"/>
        <v>20.46136980191871</v>
      </c>
      <c r="F403" s="1">
        <f t="shared" si="123"/>
        <v>20.861369801918709</v>
      </c>
      <c r="G403" s="1">
        <f t="shared" si="124"/>
        <v>12.88</v>
      </c>
      <c r="H403" s="5">
        <f t="shared" si="136"/>
        <v>0</v>
      </c>
      <c r="I403" s="1">
        <f t="shared" ca="1" si="137"/>
        <v>13.476000729717962</v>
      </c>
      <c r="J403" s="1">
        <f t="shared" ca="1" si="138"/>
        <v>181.60259566735903</v>
      </c>
      <c r="K403" s="1">
        <f t="shared" ca="1" si="125"/>
        <v>21.695860856861692</v>
      </c>
      <c r="L403" s="1">
        <f t="shared" ca="1" si="126"/>
        <v>343.08587891369086</v>
      </c>
      <c r="M403" s="1">
        <f t="shared" ca="1" si="127"/>
        <v>5.7965212636532</v>
      </c>
      <c r="N403" s="1">
        <f t="shared" ca="1" si="128"/>
        <v>0.69626600622925638</v>
      </c>
      <c r="O403" s="1">
        <f t="shared" ca="1" si="129"/>
        <v>443.86167322463064</v>
      </c>
      <c r="P403" s="1">
        <f t="shared" ca="1" si="130"/>
        <v>1091.0705399932544</v>
      </c>
      <c r="Q403" s="1">
        <f t="shared" ca="1" si="131"/>
        <v>343.08954194560931</v>
      </c>
      <c r="R403" s="1">
        <f t="shared" ca="1" si="132"/>
        <v>5.7962612019414133</v>
      </c>
      <c r="S403" s="1">
        <f t="shared" ca="1" si="133"/>
        <v>0.69637532077985331</v>
      </c>
      <c r="T403" s="1">
        <f t="shared" ca="1" si="134"/>
        <v>443.85769176756406</v>
      </c>
    </row>
    <row r="404" spans="1:20" x14ac:dyDescent="0.25">
      <c r="A404" s="1">
        <v>4.01</v>
      </c>
      <c r="B404" s="1">
        <f t="shared" si="120"/>
        <v>81.129676795999998</v>
      </c>
      <c r="C404" s="1">
        <f t="shared" si="121"/>
        <v>83.50332257377778</v>
      </c>
      <c r="D404">
        <f t="shared" ca="1" si="135"/>
        <v>-15</v>
      </c>
      <c r="E404" s="1">
        <f t="shared" ca="1" si="122"/>
        <v>18.889144073647124</v>
      </c>
      <c r="F404" s="1">
        <f t="shared" si="123"/>
        <v>20.389144073647124</v>
      </c>
      <c r="G404" s="1">
        <f t="shared" si="124"/>
        <v>12.9122</v>
      </c>
      <c r="H404" s="5">
        <f t="shared" si="136"/>
        <v>0</v>
      </c>
      <c r="I404" s="1">
        <f t="shared" ca="1" si="137"/>
        <v>11.903775001446375</v>
      </c>
      <c r="J404" s="1">
        <f t="shared" ca="1" si="138"/>
        <v>141.69985928505966</v>
      </c>
      <c r="K404" s="1">
        <f t="shared" ca="1" si="125"/>
        <v>18.887462411920062</v>
      </c>
      <c r="L404" s="1">
        <f t="shared" ca="1" si="126"/>
        <v>213.08178789086884</v>
      </c>
      <c r="M404" s="1">
        <f t="shared" ca="1" si="127"/>
        <v>20.038052742591141</v>
      </c>
      <c r="N404" s="1">
        <f t="shared" ca="1" si="128"/>
        <v>1.6041338269490195</v>
      </c>
      <c r="O404" s="1">
        <f t="shared" ca="1" si="129"/>
        <v>569.07330699282636</v>
      </c>
      <c r="P404" s="1">
        <f t="shared" ca="1" si="130"/>
        <v>1020.0302343551338</v>
      </c>
      <c r="Q404" s="1">
        <f t="shared" ca="1" si="131"/>
        <v>204.38267046689063</v>
      </c>
      <c r="R404" s="1">
        <f t="shared" ca="1" si="132"/>
        <v>21.014140885459071</v>
      </c>
      <c r="S404" s="1">
        <f t="shared" ca="1" si="133"/>
        <v>2.2550478131673506</v>
      </c>
      <c r="T404" s="1">
        <f t="shared" ca="1" si="134"/>
        <v>581.14287335799202</v>
      </c>
    </row>
    <row r="405" spans="1:20" x14ac:dyDescent="0.25">
      <c r="A405" s="1">
        <v>4.0199999999999996</v>
      </c>
      <c r="B405" s="1">
        <f t="shared" si="120"/>
        <v>81.331995191999994</v>
      </c>
      <c r="C405" s="1">
        <f t="shared" si="121"/>
        <v>83.705640969777775</v>
      </c>
      <c r="D405">
        <f t="shared" ca="1" si="135"/>
        <v>-36</v>
      </c>
      <c r="E405" s="1">
        <f t="shared" ca="1" si="122"/>
        <v>15.698526838404101</v>
      </c>
      <c r="F405" s="1">
        <f t="shared" si="123"/>
        <v>19.298526838404101</v>
      </c>
      <c r="G405" s="1">
        <f t="shared" si="124"/>
        <v>12.9444</v>
      </c>
      <c r="H405" s="5">
        <f t="shared" si="136"/>
        <v>0</v>
      </c>
      <c r="I405" s="1">
        <f t="shared" ca="1" si="137"/>
        <v>8.7131577662033521</v>
      </c>
      <c r="J405" s="1">
        <f t="shared" ca="1" si="138"/>
        <v>75.919118258749791</v>
      </c>
      <c r="K405" s="1">
        <f t="shared" ca="1" si="125"/>
        <v>15.584480704954041</v>
      </c>
      <c r="L405" s="1">
        <f t="shared" ca="1" si="126"/>
        <v>100.28331442523213</v>
      </c>
      <c r="M405" s="1">
        <f t="shared" ca="1" si="127"/>
        <v>42.916083688860127</v>
      </c>
      <c r="N405" s="1">
        <f t="shared" ca="1" si="128"/>
        <v>10.106606094340387</v>
      </c>
      <c r="O405" s="1">
        <f t="shared" ca="1" si="129"/>
        <v>657.48363734389432</v>
      </c>
      <c r="P405" s="1">
        <f t="shared" ca="1" si="130"/>
        <v>871.73360998804367</v>
      </c>
      <c r="Q405" s="1">
        <f t="shared" ca="1" si="131"/>
        <v>88.67196461209798</v>
      </c>
      <c r="R405" s="1">
        <f t="shared" ca="1" si="132"/>
        <v>44.280460284946386</v>
      </c>
      <c r="S405" s="1">
        <f t="shared" ca="1" si="133"/>
        <v>13.794138681395339</v>
      </c>
      <c r="T405" s="1">
        <f t="shared" ca="1" si="134"/>
        <v>679.59204742234942</v>
      </c>
    </row>
    <row r="406" spans="1:20" x14ac:dyDescent="0.25">
      <c r="A406" s="1">
        <v>4.03</v>
      </c>
      <c r="B406" s="1">
        <f t="shared" si="120"/>
        <v>81.534313588000003</v>
      </c>
      <c r="C406" s="1">
        <f t="shared" si="121"/>
        <v>83.907959365777785</v>
      </c>
      <c r="D406">
        <f t="shared" ca="1" si="135"/>
        <v>-49</v>
      </c>
      <c r="E406" s="1">
        <f t="shared" ca="1" si="122"/>
        <v>12.734007971894522</v>
      </c>
      <c r="F406" s="1">
        <f t="shared" si="123"/>
        <v>17.634007971894523</v>
      </c>
      <c r="G406" s="1">
        <f t="shared" si="124"/>
        <v>12.976600000000001</v>
      </c>
      <c r="H406" s="5">
        <f t="shared" si="136"/>
        <v>0</v>
      </c>
      <c r="I406" s="1">
        <f t="shared" ca="1" si="137"/>
        <v>5.7486388996937734</v>
      </c>
      <c r="J406" s="1">
        <f t="shared" ca="1" si="138"/>
        <v>33.04684919907244</v>
      </c>
      <c r="K406" s="1">
        <f t="shared" ca="1" si="125"/>
        <v>11.924168857780348</v>
      </c>
      <c r="L406" s="1">
        <f t="shared" ca="1" si="126"/>
        <v>24.336535281373791</v>
      </c>
      <c r="M406" s="1">
        <f t="shared" ca="1" si="127"/>
        <v>73.15964929485375</v>
      </c>
      <c r="N406" s="1">
        <f t="shared" ca="1" si="128"/>
        <v>23.438287118091928</v>
      </c>
      <c r="O406" s="1">
        <f t="shared" ca="1" si="129"/>
        <v>695.15260485601505</v>
      </c>
      <c r="P406" s="1">
        <f t="shared" ca="1" si="130"/>
        <v>670.16361712306423</v>
      </c>
      <c r="Q406" s="1">
        <f t="shared" ca="1" si="131"/>
        <v>16.614641171440681</v>
      </c>
      <c r="R406" s="1">
        <f t="shared" ca="1" si="132"/>
        <v>72.834249208960756</v>
      </c>
      <c r="S406" s="1">
        <f t="shared" ca="1" si="133"/>
        <v>32.602262709068142</v>
      </c>
      <c r="T406" s="1">
        <f t="shared" ca="1" si="134"/>
        <v>721.88362457837343</v>
      </c>
    </row>
    <row r="407" spans="1:20" x14ac:dyDescent="0.25">
      <c r="A407" s="1">
        <v>4.04</v>
      </c>
      <c r="B407" s="1">
        <f t="shared" si="120"/>
        <v>81.736631983999999</v>
      </c>
      <c r="C407" s="1">
        <f t="shared" si="121"/>
        <v>84.11027776177778</v>
      </c>
      <c r="D407">
        <f t="shared" ca="1" si="135"/>
        <v>110</v>
      </c>
      <c r="E407" s="1">
        <f t="shared" ca="1" si="122"/>
        <v>26.463488691050294</v>
      </c>
      <c r="F407" s="1">
        <f t="shared" si="123"/>
        <v>15.463488691050294</v>
      </c>
      <c r="G407" s="1">
        <f t="shared" si="124"/>
        <v>13.008800000000001</v>
      </c>
      <c r="H407" s="5">
        <f t="shared" si="136"/>
        <v>0</v>
      </c>
      <c r="I407" s="1">
        <f t="shared" ca="1" si="137"/>
        <v>19.478119618849547</v>
      </c>
      <c r="J407" s="1">
        <f t="shared" ca="1" si="138"/>
        <v>379.39714388621161</v>
      </c>
      <c r="K407" s="1">
        <f t="shared" ca="1" si="125"/>
        <v>8.0586285992074558</v>
      </c>
      <c r="L407" s="1">
        <f t="shared" ca="1" si="126"/>
        <v>0.21576585705591581</v>
      </c>
      <c r="M407" s="1">
        <f t="shared" ca="1" si="127"/>
        <v>108.23965917169507</v>
      </c>
      <c r="N407" s="1">
        <f t="shared" ca="1" si="128"/>
        <v>38.480419942474683</v>
      </c>
      <c r="O407" s="1">
        <f t="shared" ca="1" si="129"/>
        <v>676.44764546727458</v>
      </c>
      <c r="P407" s="1">
        <f t="shared" ca="1" si="130"/>
        <v>448.06660356429933</v>
      </c>
      <c r="Q407" s="1">
        <f t="shared" ca="1" si="131"/>
        <v>2.2914236540994204</v>
      </c>
      <c r="R407" s="1">
        <f t="shared" ca="1" si="132"/>
        <v>102.96898591322969</v>
      </c>
      <c r="S407" s="1">
        <f t="shared" ca="1" si="133"/>
        <v>54.831952979766733</v>
      </c>
      <c r="T407" s="1">
        <f t="shared" ca="1" si="134"/>
        <v>700.44889776423361</v>
      </c>
    </row>
    <row r="408" spans="1:20" x14ac:dyDescent="0.25">
      <c r="A408" s="1">
        <v>4.05</v>
      </c>
      <c r="B408" s="1">
        <f t="shared" si="120"/>
        <v>81.938950379999994</v>
      </c>
      <c r="C408" s="1">
        <f t="shared" si="121"/>
        <v>84.312596157777776</v>
      </c>
      <c r="D408">
        <f t="shared" ca="1" si="135"/>
        <v>-71</v>
      </c>
      <c r="E408" s="1">
        <f t="shared" ca="1" si="122"/>
        <v>5.7755116393392427</v>
      </c>
      <c r="F408" s="1">
        <f t="shared" si="123"/>
        <v>12.875511639339242</v>
      </c>
      <c r="G408" s="1">
        <f t="shared" si="124"/>
        <v>13.041</v>
      </c>
      <c r="H408" s="5">
        <f t="shared" si="136"/>
        <v>0</v>
      </c>
      <c r="I408" s="1">
        <f t="shared" ca="1" si="137"/>
        <v>-1.2098574328615062</v>
      </c>
      <c r="J408" s="1">
        <f t="shared" ca="1" si="138"/>
        <v>1.4637550078502339</v>
      </c>
      <c r="K408" s="1">
        <f t="shared" ca="1" si="125"/>
        <v>4.1484897828250258</v>
      </c>
      <c r="L408" s="1">
        <f t="shared" ca="1" si="126"/>
        <v>35.803362150042958</v>
      </c>
      <c r="M408" s="1">
        <f t="shared" ca="1" si="127"/>
        <v>144.59871851431973</v>
      </c>
      <c r="N408" s="1">
        <f t="shared" ca="1" si="128"/>
        <v>52.248860539402514</v>
      </c>
      <c r="O408" s="1">
        <f t="shared" ca="1" si="129"/>
        <v>604.775074050841</v>
      </c>
      <c r="P408" s="1">
        <f t="shared" ca="1" si="130"/>
        <v>241.8115084642744</v>
      </c>
      <c r="Q408" s="1">
        <f t="shared" ca="1" si="131"/>
        <v>50.850084114540863</v>
      </c>
      <c r="R408" s="1">
        <f t="shared" ca="1" si="132"/>
        <v>130.58704456068736</v>
      </c>
      <c r="S408" s="1">
        <f t="shared" ca="1" si="133"/>
        <v>76.160910484076837</v>
      </c>
      <c r="T408" s="1">
        <f t="shared" ca="1" si="134"/>
        <v>618.81903977981324</v>
      </c>
    </row>
    <row r="409" spans="1:20" x14ac:dyDescent="0.25">
      <c r="A409" s="1">
        <v>4.0599999999999996</v>
      </c>
      <c r="B409" s="1">
        <f t="shared" si="120"/>
        <v>82.14126877599999</v>
      </c>
      <c r="C409" s="1">
        <f t="shared" si="121"/>
        <v>84.514914553777771</v>
      </c>
      <c r="D409">
        <f t="shared" ca="1" si="135"/>
        <v>-46</v>
      </c>
      <c r="E409" s="1">
        <f t="shared" ca="1" si="122"/>
        <v>5.3756489401767791</v>
      </c>
      <c r="F409" s="1">
        <f t="shared" si="123"/>
        <v>9.9756489401767787</v>
      </c>
      <c r="G409" s="1">
        <f t="shared" si="124"/>
        <v>13.073199999999998</v>
      </c>
      <c r="H409" s="5">
        <f t="shared" si="136"/>
        <v>0</v>
      </c>
      <c r="I409" s="1">
        <f t="shared" ca="1" si="137"/>
        <v>-1.6097201320239698</v>
      </c>
      <c r="J409" s="1">
        <f t="shared" ca="1" si="138"/>
        <v>2.5911989034432668</v>
      </c>
      <c r="K409" s="1">
        <f t="shared" ca="1" si="125"/>
        <v>0.35623552446654472</v>
      </c>
      <c r="L409" s="1">
        <f t="shared" ca="1" si="126"/>
        <v>130.44901689616603</v>
      </c>
      <c r="M409" s="1">
        <f t="shared" ca="1" si="127"/>
        <v>178.06680988147937</v>
      </c>
      <c r="N409" s="1">
        <f t="shared" ca="1" si="128"/>
        <v>62.317194629580818</v>
      </c>
      <c r="O409" s="1">
        <f t="shared" ca="1" si="129"/>
        <v>491.91378588390478</v>
      </c>
      <c r="P409" s="1">
        <f t="shared" ca="1" si="130"/>
        <v>85.669347297175094</v>
      </c>
      <c r="Q409" s="1">
        <f t="shared" ca="1" si="131"/>
        <v>157.54231681650958</v>
      </c>
      <c r="R409" s="1">
        <f t="shared" ca="1" si="132"/>
        <v>151.82518538935176</v>
      </c>
      <c r="S409" s="1">
        <f t="shared" ca="1" si="133"/>
        <v>92.533114462346035</v>
      </c>
      <c r="T409" s="1">
        <f t="shared" ca="1" si="134"/>
        <v>491.10748034315679</v>
      </c>
    </row>
    <row r="410" spans="1:20" x14ac:dyDescent="0.25">
      <c r="A410" s="1">
        <v>4.07</v>
      </c>
      <c r="B410" s="1">
        <f t="shared" si="120"/>
        <v>82.343587172000014</v>
      </c>
      <c r="C410" s="1">
        <f t="shared" si="121"/>
        <v>84.717232949777795</v>
      </c>
      <c r="D410">
        <f t="shared" ca="1" si="135"/>
        <v>136</v>
      </c>
      <c r="E410" s="1">
        <f t="shared" ca="1" si="122"/>
        <v>20.482195561657839</v>
      </c>
      <c r="F410" s="1">
        <f t="shared" si="123"/>
        <v>6.8821955616578414</v>
      </c>
      <c r="G410" s="1">
        <f t="shared" si="124"/>
        <v>13.105400000000003</v>
      </c>
      <c r="H410" s="5">
        <f t="shared" si="136"/>
        <v>0</v>
      </c>
      <c r="I410" s="1">
        <f t="shared" ca="1" si="137"/>
        <v>13.49682648945709</v>
      </c>
      <c r="J410" s="1">
        <f t="shared" ca="1" si="138"/>
        <v>182.1643252865106</v>
      </c>
      <c r="K410" s="1">
        <f t="shared" ca="1" si="125"/>
        <v>-3.1605496713625865</v>
      </c>
      <c r="L410" s="1">
        <f t="shared" ca="1" si="126"/>
        <v>274.75351928177503</v>
      </c>
      <c r="M410" s="1">
        <f t="shared" ca="1" si="127"/>
        <v>204.41631058015483</v>
      </c>
      <c r="N410" s="1">
        <f t="shared" ca="1" si="128"/>
        <v>67.118682856554514</v>
      </c>
      <c r="O410" s="1">
        <f t="shared" ca="1" si="129"/>
        <v>356.07470687237355</v>
      </c>
      <c r="P410" s="1">
        <f t="shared" ca="1" si="130"/>
        <v>6.4045084033182178</v>
      </c>
      <c r="Q410" s="1">
        <f t="shared" ca="1" si="131"/>
        <v>308.3188791078677</v>
      </c>
      <c r="R410" s="1">
        <f t="shared" ca="1" si="132"/>
        <v>163.65255733836256</v>
      </c>
      <c r="S410" s="1">
        <f t="shared" ca="1" si="133"/>
        <v>100.85673181535452</v>
      </c>
      <c r="T410" s="1">
        <f t="shared" ca="1" si="134"/>
        <v>339.70140383630707</v>
      </c>
    </row>
    <row r="411" spans="1:20" x14ac:dyDescent="0.25">
      <c r="A411" s="1">
        <v>4.08</v>
      </c>
      <c r="B411" s="1">
        <f t="shared" si="120"/>
        <v>82.545905568000009</v>
      </c>
      <c r="C411" s="1">
        <f t="shared" si="121"/>
        <v>84.919551345777791</v>
      </c>
      <c r="D411">
        <f t="shared" ca="1" si="135"/>
        <v>-16</v>
      </c>
      <c r="E411" s="1">
        <f t="shared" ca="1" si="122"/>
        <v>2.1213436744754217</v>
      </c>
      <c r="F411" s="1">
        <f t="shared" si="123"/>
        <v>3.7213436744754218</v>
      </c>
      <c r="G411" s="1">
        <f t="shared" si="124"/>
        <v>13.137600000000003</v>
      </c>
      <c r="H411" s="5">
        <f t="shared" si="136"/>
        <v>0</v>
      </c>
      <c r="I411" s="1">
        <f t="shared" ca="1" si="137"/>
        <v>-4.8640253977253272</v>
      </c>
      <c r="J411" s="1">
        <f t="shared" ca="1" si="138"/>
        <v>23.658743069717026</v>
      </c>
      <c r="K411" s="1">
        <f t="shared" ca="1" si="125"/>
        <v>-6.2557282266450915</v>
      </c>
      <c r="L411" s="1">
        <f t="shared" ca="1" si="126"/>
        <v>451.64556555841983</v>
      </c>
      <c r="M411" s="1">
        <f t="shared" ca="1" si="127"/>
        <v>219.98269862424954</v>
      </c>
      <c r="N411" s="1">
        <f t="shared" ca="1" si="128"/>
        <v>66.093560068460647</v>
      </c>
      <c r="O411" s="1">
        <f t="shared" ca="1" si="129"/>
        <v>219.00160826370703</v>
      </c>
      <c r="P411" s="1">
        <f t="shared" ca="1" si="130"/>
        <v>19.021433887467293</v>
      </c>
      <c r="Q411" s="1">
        <f t="shared" ca="1" si="131"/>
        <v>481.90247518743939</v>
      </c>
      <c r="R411" s="1">
        <f t="shared" ca="1" si="132"/>
        <v>164.34614903239432</v>
      </c>
      <c r="S411" s="1">
        <f t="shared" ca="1" si="133"/>
        <v>99.541963720128507</v>
      </c>
      <c r="T411" s="1">
        <f t="shared" ca="1" si="134"/>
        <v>191.53642307326896</v>
      </c>
    </row>
    <row r="412" spans="1:20" x14ac:dyDescent="0.25">
      <c r="A412" s="1">
        <v>4.09</v>
      </c>
      <c r="B412" s="1">
        <f t="shared" si="120"/>
        <v>82.748223964000005</v>
      </c>
      <c r="C412" s="1">
        <f t="shared" si="121"/>
        <v>85.121869741777786</v>
      </c>
      <c r="D412">
        <f t="shared" ca="1" si="135"/>
        <v>72</v>
      </c>
      <c r="E412" s="1">
        <f t="shared" ca="1" si="122"/>
        <v>7.8220348568825955</v>
      </c>
      <c r="F412" s="1">
        <f t="shared" si="123"/>
        <v>0.6220348568825953</v>
      </c>
      <c r="G412" s="1">
        <f t="shared" si="124"/>
        <v>13.1698</v>
      </c>
      <c r="H412" s="5">
        <f t="shared" si="136"/>
        <v>0</v>
      </c>
      <c r="I412" s="1">
        <f t="shared" ca="1" si="137"/>
        <v>0.8366657846818466</v>
      </c>
      <c r="J412" s="1">
        <f t="shared" ca="1" si="138"/>
        <v>0.7000096352572901</v>
      </c>
      <c r="K412" s="1">
        <f t="shared" ca="1" si="125"/>
        <v>-8.8006821358988088</v>
      </c>
      <c r="L412" s="1">
        <f t="shared" ca="1" si="126"/>
        <v>638.62865465834852</v>
      </c>
      <c r="M412" s="1">
        <f t="shared" ca="1" si="127"/>
        <v>222.25962620758503</v>
      </c>
      <c r="N412" s="1">
        <f t="shared" ca="1" si="128"/>
        <v>59.674109390562073</v>
      </c>
      <c r="O412" s="1">
        <f t="shared" ca="1" si="129"/>
        <v>102.57001823120848</v>
      </c>
      <c r="P412" s="1">
        <f t="shared" ca="1" si="130"/>
        <v>124.33106008765421</v>
      </c>
      <c r="Q412" s="1">
        <f t="shared" ca="1" si="131"/>
        <v>653.02342825909511</v>
      </c>
      <c r="R412" s="1">
        <f t="shared" ca="1" si="132"/>
        <v>153.76730766637186</v>
      </c>
      <c r="S412" s="1">
        <f t="shared" ca="1" si="133"/>
        <v>88.787595526051405</v>
      </c>
      <c r="T412" s="1">
        <f t="shared" ca="1" si="134"/>
        <v>73.568352998818014</v>
      </c>
    </row>
    <row r="413" spans="1:20" x14ac:dyDescent="0.25">
      <c r="A413" s="1">
        <v>4.0999999999999996</v>
      </c>
      <c r="B413" s="1">
        <f t="shared" si="120"/>
        <v>82.95054236</v>
      </c>
      <c r="C413" s="1">
        <f t="shared" si="121"/>
        <v>85.324188137777782</v>
      </c>
      <c r="D413">
        <f t="shared" ca="1" si="135"/>
        <v>91</v>
      </c>
      <c r="E413" s="1">
        <f t="shared" ca="1" si="122"/>
        <v>6.8107001422523403</v>
      </c>
      <c r="F413" s="1">
        <f t="shared" si="123"/>
        <v>-2.2892998577476593</v>
      </c>
      <c r="G413" s="1">
        <f t="shared" si="124"/>
        <v>13.202</v>
      </c>
      <c r="H413" s="5">
        <f t="shared" si="136"/>
        <v>0</v>
      </c>
      <c r="I413" s="1">
        <f t="shared" ca="1" si="137"/>
        <v>-0.17466892994840855</v>
      </c>
      <c r="J413" s="1">
        <f t="shared" ca="1" si="138"/>
        <v>3.0509235089322052E-2</v>
      </c>
      <c r="K413" s="1">
        <f t="shared" ca="1" si="125"/>
        <v>-10.689657598492564</v>
      </c>
      <c r="L413" s="1">
        <f t="shared" ca="1" si="126"/>
        <v>810.89683626032615</v>
      </c>
      <c r="M413" s="1">
        <f t="shared" ca="1" si="127"/>
        <v>210.3725932255083</v>
      </c>
      <c r="N413" s="1">
        <f t="shared" ca="1" si="128"/>
        <v>49.124698405198558</v>
      </c>
      <c r="O413" s="1">
        <f t="shared" ca="1" si="129"/>
        <v>25.410324767725747</v>
      </c>
      <c r="P413" s="1">
        <f t="shared" ca="1" si="130"/>
        <v>308.71880717137049</v>
      </c>
      <c r="Q413" s="1">
        <f t="shared" ca="1" si="131"/>
        <v>796.31696591809862</v>
      </c>
      <c r="R413" s="1">
        <f t="shared" ca="1" si="132"/>
        <v>133.39397446747842</v>
      </c>
      <c r="S413" s="1">
        <f t="shared" ca="1" si="133"/>
        <v>70.566010172492852</v>
      </c>
      <c r="T413" s="1">
        <f t="shared" ca="1" si="134"/>
        <v>8.1949395108216265</v>
      </c>
    </row>
    <row r="414" spans="1:20" x14ac:dyDescent="0.25">
      <c r="A414" s="1">
        <v>4.1100000000000003</v>
      </c>
      <c r="B414" s="1">
        <f t="shared" si="120"/>
        <v>83.15286075600001</v>
      </c>
      <c r="C414" s="1">
        <f t="shared" si="121"/>
        <v>85.526506533777791</v>
      </c>
      <c r="D414">
        <f t="shared" ca="1" si="135"/>
        <v>-114</v>
      </c>
      <c r="E414" s="1">
        <f t="shared" ca="1" si="122"/>
        <v>-16.293897519955308</v>
      </c>
      <c r="F414" s="1">
        <f t="shared" si="123"/>
        <v>-4.8938975199553099</v>
      </c>
      <c r="G414" s="1">
        <f t="shared" si="124"/>
        <v>13.234200000000001</v>
      </c>
      <c r="H414" s="5">
        <f t="shared" si="136"/>
        <v>0</v>
      </c>
      <c r="I414" s="1">
        <f t="shared" ca="1" si="137"/>
        <v>-23.279266592156056</v>
      </c>
      <c r="J414" s="1">
        <f t="shared" ca="1" si="138"/>
        <v>541.92425306867301</v>
      </c>
      <c r="K414" s="1">
        <f t="shared" ca="1" si="125"/>
        <v>-11.844159544735332</v>
      </c>
      <c r="L414" s="1">
        <f t="shared" ca="1" si="126"/>
        <v>944.88029004838563</v>
      </c>
      <c r="M414" s="1">
        <f t="shared" ca="1" si="127"/>
        <v>185.34614167336679</v>
      </c>
      <c r="N414" s="1">
        <f t="shared" ca="1" si="128"/>
        <v>36.273942349912346</v>
      </c>
      <c r="O414" s="1">
        <f t="shared" ca="1" si="129"/>
        <v>6.9350565755179602E-2</v>
      </c>
      <c r="P414" s="1">
        <f t="shared" ca="1" si="130"/>
        <v>546.15387774756618</v>
      </c>
      <c r="Q414" s="1">
        <f t="shared" ca="1" si="131"/>
        <v>890.27272277913926</v>
      </c>
      <c r="R414" s="1">
        <f t="shared" ca="1" si="132"/>
        <v>106.10178987066591</v>
      </c>
      <c r="S414" s="1">
        <f t="shared" ca="1" si="133"/>
        <v>48.306142213099292</v>
      </c>
      <c r="T414" s="1">
        <f t="shared" ca="1" si="134"/>
        <v>9.3944874689386069</v>
      </c>
    </row>
    <row r="415" spans="1:20" x14ac:dyDescent="0.25">
      <c r="A415" s="1">
        <v>4.12</v>
      </c>
      <c r="B415" s="1">
        <f t="shared" si="120"/>
        <v>83.355179152000005</v>
      </c>
      <c r="C415" s="1">
        <f t="shared" si="121"/>
        <v>85.728824929777787</v>
      </c>
      <c r="D415">
        <f t="shared" ca="1" si="135"/>
        <v>145</v>
      </c>
      <c r="E415" s="1">
        <f t="shared" ca="1" si="122"/>
        <v>7.4144920032201469</v>
      </c>
      <c r="F415" s="1">
        <f t="shared" si="123"/>
        <v>-7.0855079967798531</v>
      </c>
      <c r="G415" s="1">
        <f t="shared" si="124"/>
        <v>13.266400000000001</v>
      </c>
      <c r="H415" s="5">
        <f t="shared" si="136"/>
        <v>0</v>
      </c>
      <c r="I415" s="1">
        <f t="shared" ca="1" si="137"/>
        <v>0.42912293101939802</v>
      </c>
      <c r="J415" s="1">
        <f t="shared" ca="1" si="138"/>
        <v>0.18414648992667904</v>
      </c>
      <c r="K415" s="1">
        <f t="shared" ca="1" si="125"/>
        <v>-12.216213444240532</v>
      </c>
      <c r="L415" s="1">
        <f t="shared" ca="1" si="126"/>
        <v>1021.7061745778116</v>
      </c>
      <c r="M415" s="1">
        <f t="shared" ca="1" si="127"/>
        <v>150.10487438448058</v>
      </c>
      <c r="N415" s="1">
        <f t="shared" ca="1" si="128"/>
        <v>23.188734972425372</v>
      </c>
      <c r="O415" s="1">
        <f t="shared" ca="1" si="129"/>
        <v>31.134792058530412</v>
      </c>
      <c r="P415" s="1">
        <f t="shared" ca="1" si="130"/>
        <v>802.13133735217059</v>
      </c>
      <c r="Q415" s="1">
        <f t="shared" ca="1" si="131"/>
        <v>920.61447962609566</v>
      </c>
      <c r="R415" s="1">
        <f t="shared" ca="1" si="132"/>
        <v>75.727098338839681</v>
      </c>
      <c r="S415" s="1">
        <f t="shared" ca="1" si="133"/>
        <v>26.324138388602687</v>
      </c>
      <c r="T415" s="1">
        <f t="shared" ca="1" si="134"/>
        <v>80.234364344965741</v>
      </c>
    </row>
    <row r="416" spans="1:20" x14ac:dyDescent="0.25">
      <c r="A416" s="1">
        <v>4.13</v>
      </c>
      <c r="B416" s="1">
        <f t="shared" si="120"/>
        <v>83.557497548000001</v>
      </c>
      <c r="C416" s="1">
        <f t="shared" si="121"/>
        <v>85.931143325777782</v>
      </c>
      <c r="D416">
        <f t="shared" ca="1" si="135"/>
        <v>-128</v>
      </c>
      <c r="E416" s="1">
        <f t="shared" ca="1" si="122"/>
        <v>-21.574728265275493</v>
      </c>
      <c r="F416" s="1">
        <f t="shared" si="123"/>
        <v>-8.7747282652754919</v>
      </c>
      <c r="G416" s="1">
        <f t="shared" si="124"/>
        <v>13.2986</v>
      </c>
      <c r="H416" s="5">
        <f t="shared" si="136"/>
        <v>0</v>
      </c>
      <c r="I416" s="1">
        <f t="shared" ca="1" si="137"/>
        <v>-28.560097337476243</v>
      </c>
      <c r="J416" s="1">
        <f t="shared" ca="1" si="138"/>
        <v>815.67915992611756</v>
      </c>
      <c r="K416" s="1">
        <f t="shared" ca="1" si="125"/>
        <v>-11.790358854377379</v>
      </c>
      <c r="L416" s="1">
        <f t="shared" ca="1" si="126"/>
        <v>1030.05980854106</v>
      </c>
      <c r="M416" s="1">
        <f t="shared" ca="1" si="127"/>
        <v>109.18577369529845</v>
      </c>
      <c r="N416" s="1">
        <f t="shared" ca="1" si="128"/>
        <v>11.843815389468203</v>
      </c>
      <c r="O416" s="1">
        <f t="shared" ca="1" si="129"/>
        <v>114.59389965912655</v>
      </c>
      <c r="P416" s="1">
        <f t="shared" ca="1" si="130"/>
        <v>1038.9380575151904</v>
      </c>
      <c r="Q416" s="1">
        <f t="shared" ca="1" si="131"/>
        <v>882.5738221731109</v>
      </c>
      <c r="R416" s="1">
        <f t="shared" ca="1" si="132"/>
        <v>46.479764625406368</v>
      </c>
      <c r="S416" s="1">
        <f t="shared" ca="1" si="133"/>
        <v>9.0940278499269951</v>
      </c>
      <c r="T416" s="1">
        <f t="shared" ca="1" si="134"/>
        <v>212.17848410452314</v>
      </c>
    </row>
    <row r="417" spans="1:20" x14ac:dyDescent="0.25">
      <c r="A417" s="1">
        <v>4.1399999999999997</v>
      </c>
      <c r="B417" s="1">
        <f t="shared" si="120"/>
        <v>83.759815943999996</v>
      </c>
      <c r="C417" s="1">
        <f t="shared" si="121"/>
        <v>86.133461721777778</v>
      </c>
      <c r="D417">
        <f t="shared" ca="1" si="135"/>
        <v>118</v>
      </c>
      <c r="E417" s="1">
        <f t="shared" ca="1" si="122"/>
        <v>1.9073505431829929</v>
      </c>
      <c r="F417" s="1">
        <f t="shared" si="123"/>
        <v>-9.8926494568170078</v>
      </c>
      <c r="G417" s="1">
        <f t="shared" si="124"/>
        <v>13.3308</v>
      </c>
      <c r="H417" s="5">
        <f t="shared" si="136"/>
        <v>0</v>
      </c>
      <c r="I417" s="1">
        <f t="shared" ca="1" si="137"/>
        <v>-5.078018529017756</v>
      </c>
      <c r="J417" s="1">
        <f t="shared" ca="1" si="138"/>
        <v>25.786272181047654</v>
      </c>
      <c r="K417" s="1">
        <f t="shared" ca="1" si="125"/>
        <v>-10.58429186827775</v>
      </c>
      <c r="L417" s="1">
        <f t="shared" ca="1" si="126"/>
        <v>968.00792753468727</v>
      </c>
      <c r="M417" s="1">
        <f t="shared" ca="1" si="127"/>
        <v>68.183175203581726</v>
      </c>
      <c r="N417" s="1">
        <f t="shared" ca="1" si="128"/>
        <v>3.8360170531088138</v>
      </c>
      <c r="O417" s="1">
        <f t="shared" ca="1" si="129"/>
        <v>238.50595631893947</v>
      </c>
      <c r="P417" s="1">
        <f t="shared" ca="1" si="130"/>
        <v>1221.4277974006914</v>
      </c>
      <c r="Q417" s="1">
        <f t="shared" ca="1" si="131"/>
        <v>781.69239448577855</v>
      </c>
      <c r="R417" s="1">
        <f t="shared" ca="1" si="132"/>
        <v>22.297986681559365</v>
      </c>
      <c r="S417" s="1">
        <f t="shared" ca="1" si="133"/>
        <v>0.47836922533123127</v>
      </c>
      <c r="T417" s="1">
        <f t="shared" ca="1" si="134"/>
        <v>386.32572883757791</v>
      </c>
    </row>
    <row r="418" spans="1:20" x14ac:dyDescent="0.25">
      <c r="A418" s="1">
        <v>4.1500000000000004</v>
      </c>
      <c r="B418" s="1">
        <f t="shared" si="120"/>
        <v>83.962134340000006</v>
      </c>
      <c r="C418" s="1">
        <f t="shared" si="121"/>
        <v>86.335780117777787</v>
      </c>
      <c r="D418">
        <f t="shared" ca="1" si="135"/>
        <v>-114</v>
      </c>
      <c r="E418" s="1">
        <f t="shared" ca="1" si="122"/>
        <v>-21.793667877227875</v>
      </c>
      <c r="F418" s="1">
        <f t="shared" si="123"/>
        <v>-10.393667877227875</v>
      </c>
      <c r="G418" s="1">
        <f t="shared" si="124"/>
        <v>13.363000000000001</v>
      </c>
      <c r="H418" s="5">
        <f t="shared" si="136"/>
        <v>0</v>
      </c>
      <c r="I418" s="1">
        <f t="shared" ca="1" si="137"/>
        <v>-28.779036949428622</v>
      </c>
      <c r="J418" s="1">
        <f t="shared" ca="1" si="138"/>
        <v>828.23296773657796</v>
      </c>
      <c r="K418" s="1">
        <f t="shared" ca="1" si="125"/>
        <v>-8.648129765917167</v>
      </c>
      <c r="L418" s="1">
        <f t="shared" ca="1" si="126"/>
        <v>843.4898135755476</v>
      </c>
      <c r="M418" s="1">
        <f t="shared" ca="1" si="127"/>
        <v>32.991752568536569</v>
      </c>
      <c r="N418" s="1">
        <f t="shared" ca="1" si="128"/>
        <v>0.18085815929504848</v>
      </c>
      <c r="O418" s="1">
        <f t="shared" ca="1" si="129"/>
        <v>384.86731846176275</v>
      </c>
      <c r="P418" s="1">
        <f t="shared" ca="1" si="130"/>
        <v>1322.41145374246</v>
      </c>
      <c r="Q418" s="1">
        <f t="shared" ca="1" si="131"/>
        <v>633.01723650586905</v>
      </c>
      <c r="R418" s="1">
        <f t="shared" ca="1" si="132"/>
        <v>6.2470002155615632</v>
      </c>
      <c r="S418" s="1">
        <f t="shared" ca="1" si="133"/>
        <v>3.0469032980381536</v>
      </c>
      <c r="T418" s="1">
        <f t="shared" ca="1" si="134"/>
        <v>576.38995440582096</v>
      </c>
    </row>
    <row r="419" spans="1:20" x14ac:dyDescent="0.25">
      <c r="A419" s="1">
        <v>4.16</v>
      </c>
      <c r="B419" s="1">
        <f t="shared" si="120"/>
        <v>84.164452736000001</v>
      </c>
      <c r="C419" s="1">
        <f t="shared" si="121"/>
        <v>86.538098513777783</v>
      </c>
      <c r="D419">
        <f t="shared" ca="1" si="135"/>
        <v>47</v>
      </c>
      <c r="E419" s="1">
        <f t="shared" ca="1" si="122"/>
        <v>-5.5573453319428756</v>
      </c>
      <c r="F419" s="1">
        <f t="shared" si="123"/>
        <v>-10.257345331942876</v>
      </c>
      <c r="G419" s="1">
        <f t="shared" si="124"/>
        <v>13.395200000000001</v>
      </c>
      <c r="H419" s="5">
        <f t="shared" si="136"/>
        <v>0</v>
      </c>
      <c r="I419" s="1">
        <f t="shared" ca="1" si="137"/>
        <v>-12.542714404143624</v>
      </c>
      <c r="J419" s="1">
        <f t="shared" ca="1" si="138"/>
        <v>157.31968462391194</v>
      </c>
      <c r="K419" s="1">
        <f t="shared" ca="1" si="125"/>
        <v>-6.0623284251874772</v>
      </c>
      <c r="L419" s="1">
        <f t="shared" ca="1" si="126"/>
        <v>673.37346268247109</v>
      </c>
      <c r="M419" s="1">
        <f t="shared" ca="1" si="127"/>
        <v>8.9498743426133949</v>
      </c>
      <c r="N419" s="1">
        <f t="shared" ca="1" si="128"/>
        <v>1.2131070700049833</v>
      </c>
      <c r="O419" s="1">
        <f t="shared" ca="1" si="129"/>
        <v>532.36871738180093</v>
      </c>
      <c r="P419" s="1">
        <f t="shared" ca="1" si="130"/>
        <v>1326.8281021718456</v>
      </c>
      <c r="Q419" s="1">
        <f t="shared" ca="1" si="131"/>
        <v>458.80635183226593</v>
      </c>
      <c r="R419" s="1">
        <f t="shared" ca="1" si="132"/>
        <v>5.7064885893635155E-2</v>
      </c>
      <c r="S419" s="1">
        <f t="shared" ca="1" si="133"/>
        <v>17.598166847963633</v>
      </c>
      <c r="T419" s="1">
        <f t="shared" ca="1" si="134"/>
        <v>752.94022490881639</v>
      </c>
    </row>
    <row r="420" spans="1:20" x14ac:dyDescent="0.25">
      <c r="A420" s="1">
        <v>4.17</v>
      </c>
      <c r="B420" s="1">
        <f t="shared" si="120"/>
        <v>84.366771131999997</v>
      </c>
      <c r="C420" s="1">
        <f t="shared" si="121"/>
        <v>86.740416909777778</v>
      </c>
      <c r="D420">
        <f t="shared" ca="1" si="135"/>
        <v>-90</v>
      </c>
      <c r="E420" s="1">
        <f t="shared" ca="1" si="122"/>
        <v>-18.489242867403966</v>
      </c>
      <c r="F420" s="1">
        <f t="shared" si="123"/>
        <v>-9.4892428674039646</v>
      </c>
      <c r="G420" s="1">
        <f t="shared" si="124"/>
        <v>13.4274</v>
      </c>
      <c r="H420" s="5">
        <f t="shared" si="136"/>
        <v>0</v>
      </c>
      <c r="I420" s="1">
        <f t="shared" ca="1" si="137"/>
        <v>-25.474611939604713</v>
      </c>
      <c r="J420" s="1">
        <f t="shared" ca="1" si="138"/>
        <v>648.95585347345104</v>
      </c>
      <c r="K420" s="1">
        <f t="shared" ca="1" si="125"/>
        <v>-2.9343390335009421</v>
      </c>
      <c r="L420" s="1">
        <f t="shared" ca="1" si="126"/>
        <v>481.1849967154206</v>
      </c>
      <c r="M420" s="1">
        <f t="shared" ca="1" si="127"/>
        <v>9.1879710755934426E-3</v>
      </c>
      <c r="N420" s="1">
        <f t="shared" ca="1" si="128"/>
        <v>6.5952908670944508</v>
      </c>
      <c r="O420" s="1">
        <f t="shared" ca="1" si="129"/>
        <v>659.614053168532</v>
      </c>
      <c r="P420" s="1">
        <f t="shared" ca="1" si="130"/>
        <v>1234.0515752800477</v>
      </c>
      <c r="Q420" s="1">
        <f t="shared" ca="1" si="131"/>
        <v>285.0973331801153</v>
      </c>
      <c r="R420" s="1">
        <f t="shared" ca="1" si="132"/>
        <v>3.8743359236275432</v>
      </c>
      <c r="S420" s="1">
        <f t="shared" ca="1" si="133"/>
        <v>42.966764271716542</v>
      </c>
      <c r="T420" s="1">
        <f t="shared" ca="1" si="134"/>
        <v>888.20616521893862</v>
      </c>
    </row>
    <row r="421" spans="1:20" x14ac:dyDescent="0.25">
      <c r="A421" s="1">
        <v>4.18</v>
      </c>
      <c r="B421" s="1">
        <f t="shared" si="120"/>
        <v>84.569089527999992</v>
      </c>
      <c r="C421" s="1">
        <f t="shared" si="121"/>
        <v>86.942735305777774</v>
      </c>
      <c r="D421">
        <f t="shared" ca="1" si="135"/>
        <v>70</v>
      </c>
      <c r="E421" s="1">
        <f t="shared" ca="1" si="122"/>
        <v>-1.1206939176260882</v>
      </c>
      <c r="F421" s="1">
        <f t="shared" si="123"/>
        <v>-8.1206939176260882</v>
      </c>
      <c r="G421" s="1">
        <f t="shared" si="124"/>
        <v>13.4596</v>
      </c>
      <c r="H421" s="5">
        <f t="shared" si="136"/>
        <v>0</v>
      </c>
      <c r="I421" s="1">
        <f t="shared" ca="1" si="137"/>
        <v>-8.106062989826837</v>
      </c>
      <c r="J421" s="1">
        <f t="shared" ca="1" si="138"/>
        <v>65.708257195040403</v>
      </c>
      <c r="K421" s="1">
        <f t="shared" ca="1" si="125"/>
        <v>0.60585697203178412</v>
      </c>
      <c r="L421" s="1">
        <f t="shared" ca="1" si="126"/>
        <v>293.81902479364624</v>
      </c>
      <c r="M421" s="1">
        <f t="shared" ca="1" si="127"/>
        <v>8.0614697279335843</v>
      </c>
      <c r="N421" s="1">
        <f t="shared" ca="1" si="128"/>
        <v>15.421682622167504</v>
      </c>
      <c r="O421" s="1">
        <f t="shared" ca="1" si="129"/>
        <v>748.30706036025799</v>
      </c>
      <c r="P421" s="1">
        <f t="shared" ca="1" si="130"/>
        <v>1057.9765298139471</v>
      </c>
      <c r="Q421" s="1">
        <f t="shared" ca="1" si="131"/>
        <v>137.67320275988681</v>
      </c>
      <c r="R421" s="1">
        <f t="shared" ca="1" si="132"/>
        <v>16.264544988671862</v>
      </c>
      <c r="S421" s="1">
        <f t="shared" ca="1" si="133"/>
        <v>76.152690429788606</v>
      </c>
      <c r="T421" s="1">
        <f t="shared" ca="1" si="134"/>
        <v>960.65400879137678</v>
      </c>
    </row>
    <row r="422" spans="1:20" x14ac:dyDescent="0.25">
      <c r="A422" s="1">
        <v>4.1900000000000004</v>
      </c>
      <c r="B422" s="1">
        <f t="shared" si="120"/>
        <v>84.771407924000016</v>
      </c>
      <c r="C422" s="1">
        <f t="shared" si="121"/>
        <v>87.145053701777798</v>
      </c>
      <c r="D422">
        <f t="shared" ca="1" si="135"/>
        <v>20</v>
      </c>
      <c r="E422" s="1">
        <f t="shared" ca="1" si="122"/>
        <v>-4.2075261100334078</v>
      </c>
      <c r="F422" s="1">
        <f t="shared" si="123"/>
        <v>-6.2075261100334078</v>
      </c>
      <c r="G422" s="1">
        <f t="shared" si="124"/>
        <v>13.491800000000003</v>
      </c>
      <c r="H422" s="5">
        <f t="shared" si="136"/>
        <v>0</v>
      </c>
      <c r="I422" s="1">
        <f t="shared" ca="1" si="137"/>
        <v>-11.192895182234157</v>
      </c>
      <c r="J422" s="1">
        <f t="shared" ca="1" si="138"/>
        <v>125.2809025604806</v>
      </c>
      <c r="K422" s="1">
        <f t="shared" ca="1" si="125"/>
        <v>4.4111491933792282</v>
      </c>
      <c r="L422" s="1">
        <f t="shared" ca="1" si="126"/>
        <v>137.69546481848644</v>
      </c>
      <c r="M422" s="1">
        <f t="shared" ca="1" si="127"/>
        <v>32.538477000275492</v>
      </c>
      <c r="N422" s="1">
        <f t="shared" ca="1" si="128"/>
        <v>26.392498283288372</v>
      </c>
      <c r="O422" s="1">
        <f t="shared" ca="1" si="129"/>
        <v>785.92537499235061</v>
      </c>
      <c r="P422" s="1">
        <f t="shared" ca="1" si="130"/>
        <v>824.87226064631602</v>
      </c>
      <c r="Q422" s="1">
        <f t="shared" ca="1" si="131"/>
        <v>38.057600347815288</v>
      </c>
      <c r="R422" s="1">
        <f t="shared" ca="1" si="132"/>
        <v>34.469155934845659</v>
      </c>
      <c r="S422" s="1">
        <f t="shared" ca="1" si="133"/>
        <v>112.75626519930546</v>
      </c>
      <c r="T422" s="1">
        <f t="shared" ca="1" si="134"/>
        <v>958.57138215998623</v>
      </c>
    </row>
    <row r="423" spans="1:20" x14ac:dyDescent="0.25">
      <c r="A423" s="1">
        <v>4.2</v>
      </c>
      <c r="B423" s="1">
        <f t="shared" si="120"/>
        <v>84.973726320000011</v>
      </c>
      <c r="C423" s="1">
        <f t="shared" si="121"/>
        <v>87.347372097777793</v>
      </c>
      <c r="D423">
        <f t="shared" ca="1" si="135"/>
        <v>125</v>
      </c>
      <c r="E423" s="1">
        <f t="shared" ca="1" si="122"/>
        <v>8.6722161276750729</v>
      </c>
      <c r="F423" s="1">
        <f t="shared" si="123"/>
        <v>-3.8277838723249271</v>
      </c>
      <c r="G423" s="1">
        <f t="shared" si="124"/>
        <v>13.524000000000003</v>
      </c>
      <c r="H423" s="5">
        <f t="shared" si="136"/>
        <v>0</v>
      </c>
      <c r="I423" s="1">
        <f t="shared" ca="1" si="137"/>
        <v>1.686847055474324</v>
      </c>
      <c r="J423" s="1">
        <f t="shared" ca="1" si="138"/>
        <v>2.8454529885623971</v>
      </c>
      <c r="K423" s="1">
        <f t="shared" ca="1" si="125"/>
        <v>8.3234113424942819</v>
      </c>
      <c r="L423" s="1">
        <f t="shared" ca="1" si="126"/>
        <v>34.919929966143236</v>
      </c>
      <c r="M423" s="1">
        <f t="shared" ca="1" si="127"/>
        <v>70.365738867309318</v>
      </c>
      <c r="N423" s="1">
        <f t="shared" ca="1" si="128"/>
        <v>38.025441665319995</v>
      </c>
      <c r="O423" s="1">
        <f t="shared" ca="1" si="129"/>
        <v>767.48735944830787</v>
      </c>
      <c r="P423" s="1">
        <f t="shared" ca="1" si="130"/>
        <v>569.33839977441119</v>
      </c>
      <c r="Q423" s="1">
        <f t="shared" ca="1" si="131"/>
        <v>0.17008537794250664</v>
      </c>
      <c r="R423" s="1">
        <f t="shared" ca="1" si="132"/>
        <v>54.873230672817577</v>
      </c>
      <c r="S423" s="1">
        <f t="shared" ca="1" si="133"/>
        <v>147.65154514864525</v>
      </c>
      <c r="T423" s="1">
        <f t="shared" ca="1" si="134"/>
        <v>882.05856048743533</v>
      </c>
    </row>
    <row r="424" spans="1:20" x14ac:dyDescent="0.25">
      <c r="A424" s="1">
        <v>4.21</v>
      </c>
      <c r="B424" s="1">
        <f t="shared" si="120"/>
        <v>85.176044716000007</v>
      </c>
      <c r="C424" s="1">
        <f t="shared" si="121"/>
        <v>87.549690493777788</v>
      </c>
      <c r="D424">
        <f t="shared" ca="1" si="135"/>
        <v>40</v>
      </c>
      <c r="E424" s="1">
        <f t="shared" ca="1" si="122"/>
        <v>2.921455257253978</v>
      </c>
      <c r="F424" s="1">
        <f t="shared" si="123"/>
        <v>-1.078544742746022</v>
      </c>
      <c r="G424" s="1">
        <f t="shared" si="124"/>
        <v>13.556200000000002</v>
      </c>
      <c r="H424" s="5">
        <f t="shared" si="136"/>
        <v>0</v>
      </c>
      <c r="I424" s="1">
        <f t="shared" ca="1" si="137"/>
        <v>-4.0639138149467708</v>
      </c>
      <c r="J424" s="1">
        <f t="shared" ca="1" si="138"/>
        <v>16.515395495315218</v>
      </c>
      <c r="K424" s="1">
        <f t="shared" ca="1" si="125"/>
        <v>12.180072069919913</v>
      </c>
      <c r="L424" s="1">
        <f t="shared" ca="1" si="126"/>
        <v>1.5101084897667068E-2</v>
      </c>
      <c r="M424" s="1">
        <f t="shared" ca="1" si="127"/>
        <v>116.30112999652603</v>
      </c>
      <c r="N424" s="1">
        <f t="shared" ca="1" si="128"/>
        <v>48.869958670812665</v>
      </c>
      <c r="O424" s="1">
        <f t="shared" ca="1" si="129"/>
        <v>696.16121367618064</v>
      </c>
      <c r="P424" s="1">
        <f t="shared" ca="1" si="130"/>
        <v>328.9903655104938</v>
      </c>
      <c r="Q424" s="1">
        <f t="shared" ca="1" si="131"/>
        <v>28.171247894351335</v>
      </c>
      <c r="R424" s="1">
        <f t="shared" ca="1" si="132"/>
        <v>73.610114475466247</v>
      </c>
      <c r="S424" s="1">
        <f t="shared" ca="1" si="133"/>
        <v>175.79091978510777</v>
      </c>
      <c r="T424" s="1">
        <f t="shared" ca="1" si="134"/>
        <v>743.08504152654518</v>
      </c>
    </row>
    <row r="425" spans="1:20" x14ac:dyDescent="0.25">
      <c r="A425" s="1">
        <v>4.22</v>
      </c>
      <c r="B425" s="1">
        <f t="shared" si="120"/>
        <v>85.378363112000002</v>
      </c>
      <c r="C425" s="1">
        <f t="shared" si="121"/>
        <v>87.752008889777784</v>
      </c>
      <c r="D425">
        <f t="shared" ca="1" si="135"/>
        <v>-59</v>
      </c>
      <c r="E425" s="1">
        <f t="shared" ca="1" si="122"/>
        <v>-3.9719592569803415</v>
      </c>
      <c r="F425" s="1">
        <f t="shared" si="123"/>
        <v>1.9280407430196589</v>
      </c>
      <c r="G425" s="1">
        <f t="shared" si="124"/>
        <v>13.5884</v>
      </c>
      <c r="H425" s="5">
        <f t="shared" si="136"/>
        <v>0</v>
      </c>
      <c r="I425" s="1">
        <f t="shared" ca="1" si="137"/>
        <v>-10.95732832918109</v>
      </c>
      <c r="J425" s="1">
        <f t="shared" ca="1" si="138"/>
        <v>120.06304411347446</v>
      </c>
      <c r="K425" s="1">
        <f t="shared" ca="1" si="125"/>
        <v>15.820870504845278</v>
      </c>
      <c r="L425" s="1">
        <f t="shared" ca="1" si="126"/>
        <v>37.716387527851744</v>
      </c>
      <c r="M425" s="1">
        <f t="shared" ca="1" si="127"/>
        <v>163.63065206234259</v>
      </c>
      <c r="N425" s="1">
        <f t="shared" ca="1" si="128"/>
        <v>57.693224542412892</v>
      </c>
      <c r="O425" s="1">
        <f t="shared" ca="1" si="129"/>
        <v>582.64546437026161</v>
      </c>
      <c r="P425" s="1">
        <f t="shared" ca="1" si="130"/>
        <v>138.69842089699677</v>
      </c>
      <c r="Q425" s="1">
        <f t="shared" ca="1" si="131"/>
        <v>115.8419595068976</v>
      </c>
      <c r="R425" s="1">
        <f t="shared" ca="1" si="132"/>
        <v>87.205739491559299</v>
      </c>
      <c r="S425" s="1">
        <f t="shared" ca="1" si="133"/>
        <v>193.01071879106766</v>
      </c>
      <c r="T425" s="1">
        <f t="shared" ca="1" si="134"/>
        <v>563.58992143568844</v>
      </c>
    </row>
    <row r="426" spans="1:20" x14ac:dyDescent="0.25">
      <c r="A426" s="1">
        <v>4.2300000000000004</v>
      </c>
      <c r="B426" s="1">
        <f t="shared" si="120"/>
        <v>85.580681508000012</v>
      </c>
      <c r="C426" s="1">
        <f t="shared" si="121"/>
        <v>87.954327285777794</v>
      </c>
      <c r="D426">
        <f t="shared" ca="1" si="135"/>
        <v>111</v>
      </c>
      <c r="E426" s="1">
        <f t="shared" ca="1" si="122"/>
        <v>16.169324042261195</v>
      </c>
      <c r="F426" s="1">
        <f t="shared" si="123"/>
        <v>5.0693240422611945</v>
      </c>
      <c r="G426" s="1">
        <f t="shared" si="124"/>
        <v>13.620600000000003</v>
      </c>
      <c r="H426" s="5">
        <f t="shared" si="136"/>
        <v>0</v>
      </c>
      <c r="I426" s="1">
        <f t="shared" ca="1" si="137"/>
        <v>9.1839549700604461</v>
      </c>
      <c r="J426" s="1">
        <f t="shared" ca="1" si="138"/>
        <v>84.345028892097972</v>
      </c>
      <c r="K426" s="1">
        <f t="shared" ca="1" si="125"/>
        <v>19.094515784821684</v>
      </c>
      <c r="L426" s="1">
        <f t="shared" ca="1" si="126"/>
        <v>142.17609019917677</v>
      </c>
      <c r="M426" s="1">
        <f t="shared" ca="1" si="127"/>
        <v>205.13586303229454</v>
      </c>
      <c r="N426" s="1">
        <f t="shared" ca="1" si="128"/>
        <v>63.614799789602863</v>
      </c>
      <c r="O426" s="1">
        <f t="shared" ca="1" si="129"/>
        <v>443.43695308764808</v>
      </c>
      <c r="P426" s="1">
        <f t="shared" ca="1" si="130"/>
        <v>25.27211308138169</v>
      </c>
      <c r="Q426" s="1">
        <f t="shared" ca="1" si="131"/>
        <v>247.60028266731652</v>
      </c>
      <c r="R426" s="1">
        <f t="shared" ca="1" si="132"/>
        <v>93.158504096660849</v>
      </c>
      <c r="S426" s="1">
        <f t="shared" ca="1" si="133"/>
        <v>196.70600341558699</v>
      </c>
      <c r="T426" s="1">
        <f t="shared" ca="1" si="134"/>
        <v>371.92978238670344</v>
      </c>
    </row>
    <row r="427" spans="1:20" x14ac:dyDescent="0.25">
      <c r="A427" s="1">
        <v>4.24</v>
      </c>
      <c r="B427" s="1">
        <f t="shared" si="120"/>
        <v>85.782999904000008</v>
      </c>
      <c r="C427" s="1">
        <f t="shared" si="121"/>
        <v>88.156645681777789</v>
      </c>
      <c r="D427">
        <f t="shared" ca="1" si="135"/>
        <v>103</v>
      </c>
      <c r="E427" s="1">
        <f t="shared" ca="1" si="122"/>
        <v>18.517161843996682</v>
      </c>
      <c r="F427" s="1">
        <f t="shared" si="123"/>
        <v>8.2171618439966814</v>
      </c>
      <c r="G427" s="1">
        <f t="shared" si="124"/>
        <v>13.652800000000001</v>
      </c>
      <c r="H427" s="5">
        <f t="shared" si="136"/>
        <v>0</v>
      </c>
      <c r="I427" s="1">
        <f t="shared" ca="1" si="137"/>
        <v>11.531792771795933</v>
      </c>
      <c r="J427" s="1">
        <f t="shared" ca="1" si="138"/>
        <v>132.98224453164494</v>
      </c>
      <c r="K427" s="1">
        <f t="shared" ca="1" si="125"/>
        <v>21.864973842977243</v>
      </c>
      <c r="L427" s="1">
        <f t="shared" ca="1" si="126"/>
        <v>297.71712148007703</v>
      </c>
      <c r="M427" s="1">
        <f t="shared" ca="1" si="127"/>
        <v>234.19911974416229</v>
      </c>
      <c r="N427" s="1">
        <f t="shared" ca="1" si="128"/>
        <v>66.177323228452522</v>
      </c>
      <c r="O427" s="1">
        <f t="shared" ca="1" si="129"/>
        <v>298.26839141454315</v>
      </c>
      <c r="P427" s="1">
        <f t="shared" ca="1" si="130"/>
        <v>3.4112858330653046</v>
      </c>
      <c r="Q427" s="1">
        <f t="shared" ca="1" si="131"/>
        <v>401.00108169467529</v>
      </c>
      <c r="R427" s="1">
        <f t="shared" ca="1" si="132"/>
        <v>90.360512925915074</v>
      </c>
      <c r="S427" s="1">
        <f t="shared" ca="1" si="133"/>
        <v>186.26277235951778</v>
      </c>
      <c r="T427" s="1">
        <f t="shared" ca="1" si="134"/>
        <v>198.254422537783</v>
      </c>
    </row>
    <row r="428" spans="1:20" x14ac:dyDescent="0.25">
      <c r="A428" s="1">
        <v>4.25</v>
      </c>
      <c r="B428" s="1">
        <f t="shared" si="120"/>
        <v>85.985318300000003</v>
      </c>
      <c r="C428" s="1">
        <f t="shared" si="121"/>
        <v>88.358964077777784</v>
      </c>
      <c r="D428">
        <f t="shared" ca="1" si="135"/>
        <v>74</v>
      </c>
      <c r="E428" s="1">
        <f t="shared" ca="1" si="122"/>
        <v>18.643143457460432</v>
      </c>
      <c r="F428" s="1">
        <f t="shared" si="123"/>
        <v>11.243143457460434</v>
      </c>
      <c r="G428" s="1">
        <f t="shared" si="124"/>
        <v>13.685</v>
      </c>
      <c r="H428" s="5">
        <f t="shared" si="136"/>
        <v>0</v>
      </c>
      <c r="I428" s="1">
        <f t="shared" ca="1" si="137"/>
        <v>11.657774385259684</v>
      </c>
      <c r="J428" s="1">
        <f t="shared" ca="1" si="138"/>
        <v>135.9037036176168</v>
      </c>
      <c r="K428" s="1">
        <f t="shared" ca="1" si="125"/>
        <v>24.017120209641618</v>
      </c>
      <c r="L428" s="1">
        <f t="shared" ca="1" si="126"/>
        <v>481.04950912928103</v>
      </c>
      <c r="M428" s="1">
        <f t="shared" ca="1" si="127"/>
        <v>245.88254568991195</v>
      </c>
      <c r="N428" s="1">
        <f t="shared" ca="1" si="128"/>
        <v>65.351636492547541</v>
      </c>
      <c r="O428" s="1">
        <f t="shared" ca="1" si="129"/>
        <v>167.11760541656872</v>
      </c>
      <c r="P428" s="1">
        <f t="shared" ca="1" si="130"/>
        <v>73.546911346140845</v>
      </c>
      <c r="Q428" s="1">
        <f t="shared" ca="1" si="131"/>
        <v>550.32804394756761</v>
      </c>
      <c r="R428" s="1">
        <f t="shared" ca="1" si="132"/>
        <v>79.290992187178318</v>
      </c>
      <c r="S428" s="1">
        <f t="shared" ca="1" si="133"/>
        <v>163.17448206526535</v>
      </c>
      <c r="T428" s="1">
        <f t="shared" ca="1" si="134"/>
        <v>69.572351517146444</v>
      </c>
    </row>
    <row r="429" spans="1:20" x14ac:dyDescent="0.25">
      <c r="A429" s="1">
        <v>4.26</v>
      </c>
      <c r="B429" s="1">
        <f t="shared" si="120"/>
        <v>86.187636695999998</v>
      </c>
      <c r="C429" s="1">
        <f t="shared" si="121"/>
        <v>88.56128247377778</v>
      </c>
      <c r="D429">
        <f t="shared" ca="1" si="135"/>
        <v>41</v>
      </c>
      <c r="E429" s="1">
        <f t="shared" ca="1" si="122"/>
        <v>18.123829107891638</v>
      </c>
      <c r="F429" s="1">
        <f t="shared" si="123"/>
        <v>14.02382910789164</v>
      </c>
      <c r="G429" s="1">
        <f t="shared" si="124"/>
        <v>13.7172</v>
      </c>
      <c r="H429" s="5">
        <f t="shared" si="136"/>
        <v>0</v>
      </c>
      <c r="I429" s="1">
        <f t="shared" ca="1" si="137"/>
        <v>11.138460035690889</v>
      </c>
      <c r="J429" s="1">
        <f t="shared" ca="1" si="138"/>
        <v>124.06529196668308</v>
      </c>
      <c r="K429" s="1">
        <f t="shared" ca="1" si="125"/>
        <v>25.461523930108029</v>
      </c>
      <c r="L429" s="1">
        <f t="shared" ca="1" si="126"/>
        <v>664.64404806308721</v>
      </c>
      <c r="M429" s="1">
        <f t="shared" ca="1" si="127"/>
        <v>237.81035775489002</v>
      </c>
      <c r="N429" s="1">
        <f t="shared" ca="1" si="128"/>
        <v>61.484560935198601</v>
      </c>
      <c r="O429" s="1">
        <f t="shared" ca="1" si="129"/>
        <v>67.247390458804219</v>
      </c>
      <c r="P429" s="1">
        <f t="shared" ca="1" si="130"/>
        <v>221.9005853372343</v>
      </c>
      <c r="Q429" s="1">
        <f t="shared" ca="1" si="131"/>
        <v>670.71299947803038</v>
      </c>
      <c r="R429" s="1">
        <f t="shared" ca="1" si="132"/>
        <v>61.949012865143594</v>
      </c>
      <c r="S429" s="1">
        <f t="shared" ca="1" si="133"/>
        <v>130.82086284615562</v>
      </c>
      <c r="T429" s="1">
        <f t="shared" ca="1" si="134"/>
        <v>5.3236865816070909</v>
      </c>
    </row>
    <row r="430" spans="1:20" x14ac:dyDescent="0.25">
      <c r="A430" s="1">
        <v>4.2699999999999996</v>
      </c>
      <c r="B430" s="1">
        <f t="shared" si="120"/>
        <v>86.389955091999994</v>
      </c>
      <c r="C430" s="1">
        <f t="shared" si="121"/>
        <v>88.763600869777775</v>
      </c>
      <c r="D430">
        <f t="shared" ca="1" si="135"/>
        <v>-112</v>
      </c>
      <c r="E430" s="1">
        <f t="shared" ca="1" si="122"/>
        <v>5.2457854522578735</v>
      </c>
      <c r="F430" s="1">
        <f t="shared" si="123"/>
        <v>16.445785452257873</v>
      </c>
      <c r="G430" s="1">
        <f t="shared" si="124"/>
        <v>13.7494</v>
      </c>
      <c r="H430" s="5">
        <f t="shared" si="136"/>
        <v>0</v>
      </c>
      <c r="I430" s="1">
        <f t="shared" ca="1" si="137"/>
        <v>-1.7395836199428754</v>
      </c>
      <c r="J430" s="1">
        <f t="shared" ca="1" si="138"/>
        <v>3.0261511707735584</v>
      </c>
      <c r="K430" s="1">
        <f t="shared" ca="1" si="125"/>
        <v>26.138163806142188</v>
      </c>
      <c r="L430" s="1">
        <f t="shared" ca="1" si="126"/>
        <v>820.78044368476935</v>
      </c>
      <c r="M430" s="1">
        <f t="shared" ca="1" si="127"/>
        <v>210.70437636019537</v>
      </c>
      <c r="N430" s="1">
        <f t="shared" ca="1" si="128"/>
        <v>55.204794364501446</v>
      </c>
      <c r="O430" s="1">
        <f t="shared" ca="1" si="129"/>
        <v>10.721032325867601</v>
      </c>
      <c r="P430" s="1">
        <f t="shared" ca="1" si="130"/>
        <v>422.74653791234783</v>
      </c>
      <c r="Q430" s="1">
        <f t="shared" ca="1" si="131"/>
        <v>742.13113365390188</v>
      </c>
      <c r="R430" s="1">
        <f t="shared" ca="1" si="132"/>
        <v>41.534508316801926</v>
      </c>
      <c r="S430" s="1">
        <f t="shared" ca="1" si="133"/>
        <v>93.942198154845229</v>
      </c>
      <c r="T430" s="1">
        <f t="shared" ca="1" si="134"/>
        <v>14.197877518416336</v>
      </c>
    </row>
    <row r="431" spans="1:20" x14ac:dyDescent="0.25">
      <c r="A431" s="1">
        <v>4.28</v>
      </c>
      <c r="B431" s="1">
        <f t="shared" si="120"/>
        <v>86.592273488000004</v>
      </c>
      <c r="C431" s="1">
        <f t="shared" si="121"/>
        <v>88.965919265777785</v>
      </c>
      <c r="D431">
        <f t="shared" ca="1" si="135"/>
        <v>72</v>
      </c>
      <c r="E431" s="1">
        <f t="shared" ca="1" si="122"/>
        <v>25.610212899610357</v>
      </c>
      <c r="F431" s="1">
        <f t="shared" si="123"/>
        <v>18.410212899610357</v>
      </c>
      <c r="G431" s="1">
        <f t="shared" si="124"/>
        <v>13.781600000000001</v>
      </c>
      <c r="H431" s="5">
        <f t="shared" si="136"/>
        <v>0</v>
      </c>
      <c r="I431" s="1">
        <f t="shared" ca="1" si="137"/>
        <v>18.624843827409606</v>
      </c>
      <c r="J431" s="1">
        <f t="shared" ca="1" si="138"/>
        <v>346.88480759539772</v>
      </c>
      <c r="K431" s="1">
        <f t="shared" ca="1" si="125"/>
        <v>26.018922535387702</v>
      </c>
      <c r="L431" s="1">
        <f t="shared" ca="1" si="126"/>
        <v>925.67927992431794</v>
      </c>
      <c r="M431" s="1">
        <f t="shared" ca="1" si="127"/>
        <v>168.4676277290111</v>
      </c>
      <c r="N431" s="1">
        <f t="shared" ca="1" si="128"/>
        <v>47.30627004824948</v>
      </c>
      <c r="O431" s="1">
        <f t="shared" ca="1" si="129"/>
        <v>2.7575051483981947</v>
      </c>
      <c r="P431" s="1">
        <f t="shared" ca="1" si="130"/>
        <v>642.51810502621413</v>
      </c>
      <c r="Q431" s="1">
        <f t="shared" ca="1" si="131"/>
        <v>752.63707773374927</v>
      </c>
      <c r="R431" s="1">
        <f t="shared" ca="1" si="132"/>
        <v>21.927281469821661</v>
      </c>
      <c r="S431" s="1">
        <f t="shared" ca="1" si="133"/>
        <v>57.892462321571017</v>
      </c>
      <c r="T431" s="1">
        <f t="shared" ca="1" si="134"/>
        <v>92.730139136309745</v>
      </c>
    </row>
    <row r="432" spans="1:20" x14ac:dyDescent="0.25">
      <c r="A432" s="1">
        <v>4.29</v>
      </c>
      <c r="B432" s="1">
        <f t="shared" si="120"/>
        <v>86.794591883999999</v>
      </c>
      <c r="C432" s="1">
        <f t="shared" si="121"/>
        <v>89.168237661777781</v>
      </c>
      <c r="D432">
        <f t="shared" ca="1" si="135"/>
        <v>117</v>
      </c>
      <c r="E432" s="1">
        <f t="shared" ca="1" si="122"/>
        <v>31.536975972404537</v>
      </c>
      <c r="F432" s="1">
        <f t="shared" si="123"/>
        <v>19.836975972404538</v>
      </c>
      <c r="G432" s="1">
        <f t="shared" si="124"/>
        <v>13.813800000000001</v>
      </c>
      <c r="H432" s="5">
        <f t="shared" si="136"/>
        <v>0</v>
      </c>
      <c r="I432" s="1">
        <f t="shared" ca="1" si="137"/>
        <v>24.551606900203787</v>
      </c>
      <c r="J432" s="1">
        <f t="shared" ca="1" si="138"/>
        <v>602.78140138213416</v>
      </c>
      <c r="K432" s="1">
        <f t="shared" ca="1" si="125"/>
        <v>25.108755106431417</v>
      </c>
      <c r="L432" s="1">
        <f t="shared" ca="1" si="126"/>
        <v>963.10541970019528</v>
      </c>
      <c r="M432" s="1">
        <f t="shared" ca="1" si="127"/>
        <v>117.77529255553432</v>
      </c>
      <c r="N432" s="1">
        <f t="shared" ca="1" si="128"/>
        <v>38.628680283741367</v>
      </c>
      <c r="O432" s="1">
        <f t="shared" ca="1" si="129"/>
        <v>41.155766356714416</v>
      </c>
      <c r="P432" s="1">
        <f t="shared" ca="1" si="130"/>
        <v>845.11490555641024</v>
      </c>
      <c r="Q432" s="1">
        <f t="shared" ca="1" si="131"/>
        <v>700.32392028393429</v>
      </c>
      <c r="R432" s="1">
        <f t="shared" ca="1" si="132"/>
        <v>7.0467154488496169</v>
      </c>
      <c r="S432" s="1">
        <f t="shared" ca="1" si="133"/>
        <v>27.791655237961191</v>
      </c>
      <c r="T432" s="1">
        <f t="shared" ca="1" si="134"/>
        <v>225.91680863196868</v>
      </c>
    </row>
    <row r="433" spans="1:20" x14ac:dyDescent="0.25">
      <c r="A433" s="1">
        <v>4.3</v>
      </c>
      <c r="B433" s="1">
        <f t="shared" si="120"/>
        <v>86.996910279999994</v>
      </c>
      <c r="C433" s="1">
        <f t="shared" si="121"/>
        <v>89.370556057777776</v>
      </c>
      <c r="D433">
        <f t="shared" ca="1" si="135"/>
        <v>-72</v>
      </c>
      <c r="E433" s="1">
        <f t="shared" ca="1" si="122"/>
        <v>13.467872297050739</v>
      </c>
      <c r="F433" s="1">
        <f t="shared" si="123"/>
        <v>20.667872297050739</v>
      </c>
      <c r="G433" s="1">
        <f t="shared" si="124"/>
        <v>13.846</v>
      </c>
      <c r="H433" s="5">
        <f t="shared" si="136"/>
        <v>0</v>
      </c>
      <c r="I433" s="1">
        <f t="shared" ca="1" si="137"/>
        <v>6.4825032248499905</v>
      </c>
      <c r="J433" s="1">
        <f t="shared" ca="1" si="138"/>
        <v>42.022848060190526</v>
      </c>
      <c r="K433" s="1">
        <f t="shared" ca="1" si="125"/>
        <v>23.445482897677543</v>
      </c>
      <c r="L433" s="1">
        <f t="shared" ca="1" si="126"/>
        <v>926.89963183382486</v>
      </c>
      <c r="M433" s="1">
        <f t="shared" ca="1" si="127"/>
        <v>67.206837941344489</v>
      </c>
      <c r="N433" s="1">
        <f t="shared" ca="1" si="128"/>
        <v>29.952158450982406</v>
      </c>
      <c r="O433" s="1">
        <f t="shared" ca="1" si="129"/>
        <v>116.8509455502147</v>
      </c>
      <c r="P433" s="1">
        <f t="shared" ca="1" si="130"/>
        <v>997.58179136678882</v>
      </c>
      <c r="Q433" s="1">
        <f t="shared" ca="1" si="131"/>
        <v>593.68694137289992</v>
      </c>
      <c r="R433" s="1">
        <f t="shared" ca="1" si="132"/>
        <v>0.19487177064821376</v>
      </c>
      <c r="S433" s="1">
        <f t="shared" ca="1" si="133"/>
        <v>7.7151206487143975</v>
      </c>
      <c r="T433" s="1">
        <f t="shared" ca="1" si="134"/>
        <v>389.75453172861836</v>
      </c>
    </row>
    <row r="434" spans="1:20" x14ac:dyDescent="0.25">
      <c r="A434" s="1">
        <v>4.3099999999999996</v>
      </c>
      <c r="B434" s="1">
        <f t="shared" si="120"/>
        <v>87.19922867599999</v>
      </c>
      <c r="C434" s="1">
        <f t="shared" si="121"/>
        <v>89.572874453777771</v>
      </c>
      <c r="D434">
        <f t="shared" ca="1" si="135"/>
        <v>16</v>
      </c>
      <c r="E434" s="1">
        <f t="shared" ca="1" si="122"/>
        <v>22.469006870781079</v>
      </c>
      <c r="F434" s="1">
        <f t="shared" si="123"/>
        <v>20.869006870781078</v>
      </c>
      <c r="G434" s="1">
        <f t="shared" si="124"/>
        <v>13.8782</v>
      </c>
      <c r="H434" s="5">
        <f t="shared" si="136"/>
        <v>0</v>
      </c>
      <c r="I434" s="1">
        <f t="shared" ca="1" si="137"/>
        <v>15.483637798580331</v>
      </c>
      <c r="J434" s="1">
        <f t="shared" ca="1" si="138"/>
        <v>239.74303947762556</v>
      </c>
      <c r="K434" s="1">
        <f t="shared" ca="1" si="125"/>
        <v>21.098222036109586</v>
      </c>
      <c r="L434" s="1">
        <f t="shared" ca="1" si="126"/>
        <v>822.04641918518757</v>
      </c>
      <c r="M434" s="1">
        <f t="shared" ca="1" si="127"/>
        <v>26.026819822004903</v>
      </c>
      <c r="N434" s="1">
        <f t="shared" ca="1" si="128"/>
        <v>21.918223434915529</v>
      </c>
      <c r="O434" s="1">
        <f t="shared" ca="1" si="129"/>
        <v>215.4925235618305</v>
      </c>
      <c r="P434" s="1">
        <f t="shared" ca="1" si="130"/>
        <v>1075.2746074317183</v>
      </c>
      <c r="Q434" s="1">
        <f t="shared" ca="1" si="131"/>
        <v>450.3251686121182</v>
      </c>
      <c r="R434" s="1">
        <f t="shared" ca="1" si="132"/>
        <v>3.4892785853341817</v>
      </c>
      <c r="S434" s="1">
        <f t="shared" ca="1" si="133"/>
        <v>5.2539592016575334E-2</v>
      </c>
      <c r="T434" s="1">
        <f t="shared" ca="1" si="134"/>
        <v>555.28691057910146</v>
      </c>
    </row>
    <row r="435" spans="1:20" x14ac:dyDescent="0.25">
      <c r="A435" s="1">
        <v>4.32</v>
      </c>
      <c r="B435" s="1">
        <f t="shared" si="120"/>
        <v>87.401547072000014</v>
      </c>
      <c r="C435" s="1">
        <f t="shared" si="121"/>
        <v>89.775192849777795</v>
      </c>
      <c r="D435">
        <f t="shared" ca="1" si="135"/>
        <v>90</v>
      </c>
      <c r="E435" s="1">
        <f t="shared" ca="1" si="122"/>
        <v>29.432174750654816</v>
      </c>
      <c r="F435" s="1">
        <f t="shared" si="123"/>
        <v>20.432174750654816</v>
      </c>
      <c r="G435" s="1">
        <f t="shared" si="124"/>
        <v>13.910400000000003</v>
      </c>
      <c r="H435" s="5">
        <f t="shared" si="136"/>
        <v>0</v>
      </c>
      <c r="I435" s="1">
        <f t="shared" ca="1" si="137"/>
        <v>22.446805678454069</v>
      </c>
      <c r="J435" s="1">
        <f t="shared" ca="1" si="138"/>
        <v>503.85908516627785</v>
      </c>
      <c r="K435" s="1">
        <f t="shared" ca="1" si="125"/>
        <v>18.164511324407012</v>
      </c>
      <c r="L435" s="1">
        <f t="shared" ca="1" si="126"/>
        <v>664.09786695014282</v>
      </c>
      <c r="M435" s="1">
        <f t="shared" ca="1" si="127"/>
        <v>2.7829066068071406</v>
      </c>
      <c r="N435" s="1">
        <f t="shared" ca="1" si="128"/>
        <v>14.983137148932068</v>
      </c>
      <c r="O435" s="1">
        <f t="shared" ca="1" si="129"/>
        <v>319.78217717204257</v>
      </c>
      <c r="P435" s="1">
        <f t="shared" ca="1" si="130"/>
        <v>1065.7094224340462</v>
      </c>
      <c r="Q435" s="1">
        <f t="shared" ca="1" si="131"/>
        <v>294.17718760546956</v>
      </c>
      <c r="R435" s="1">
        <f t="shared" ca="1" si="132"/>
        <v>17.478273195184986</v>
      </c>
      <c r="S435" s="1">
        <f t="shared" ca="1" si="133"/>
        <v>5.1422974147419289</v>
      </c>
      <c r="T435" s="1">
        <f t="shared" ca="1" si="134"/>
        <v>693.48869418027425</v>
      </c>
    </row>
    <row r="436" spans="1:20" x14ac:dyDescent="0.25">
      <c r="A436" s="1">
        <v>4.33</v>
      </c>
      <c r="B436" s="1">
        <f t="shared" si="120"/>
        <v>87.603865468000009</v>
      </c>
      <c r="C436" s="1">
        <f t="shared" si="121"/>
        <v>89.977511245777791</v>
      </c>
      <c r="D436">
        <f t="shared" ca="1" si="135"/>
        <v>-77</v>
      </c>
      <c r="E436" s="1">
        <f t="shared" ca="1" si="122"/>
        <v>11.675195760254862</v>
      </c>
      <c r="F436" s="1">
        <f t="shared" si="123"/>
        <v>19.375195760254861</v>
      </c>
      <c r="G436" s="1">
        <f t="shared" si="124"/>
        <v>13.942600000000002</v>
      </c>
      <c r="H436" s="5">
        <f t="shared" si="136"/>
        <v>0</v>
      </c>
      <c r="I436" s="1">
        <f t="shared" ca="1" si="137"/>
        <v>4.6898266880541133</v>
      </c>
      <c r="J436" s="1">
        <f t="shared" ca="1" si="138"/>
        <v>21.994474363984612</v>
      </c>
      <c r="K436" s="1">
        <f t="shared" ca="1" si="125"/>
        <v>14.766259083418994</v>
      </c>
      <c r="L436" s="1">
        <f t="shared" ca="1" si="126"/>
        <v>477.015109187137</v>
      </c>
      <c r="M436" s="1">
        <f t="shared" ca="1" si="127"/>
        <v>3.9278388176995365</v>
      </c>
      <c r="N436" s="1">
        <f t="shared" ca="1" si="128"/>
        <v>9.4039383558958214</v>
      </c>
      <c r="O436" s="1">
        <f t="shared" ca="1" si="129"/>
        <v>412.19955898874474</v>
      </c>
      <c r="P436" s="1">
        <f t="shared" ca="1" si="130"/>
        <v>970.49826055705716</v>
      </c>
      <c r="Q436" s="1">
        <f t="shared" ca="1" si="131"/>
        <v>151.72137530095392</v>
      </c>
      <c r="R436" s="1">
        <f t="shared" ca="1" si="132"/>
        <v>41.003294439665886</v>
      </c>
      <c r="S436" s="1">
        <f t="shared" ca="1" si="133"/>
        <v>21.242297291082849</v>
      </c>
      <c r="T436" s="1">
        <f t="shared" ca="1" si="134"/>
        <v>780.17444669381234</v>
      </c>
    </row>
    <row r="437" spans="1:20" x14ac:dyDescent="0.25">
      <c r="A437" s="1">
        <v>4.34</v>
      </c>
      <c r="B437" s="1">
        <f t="shared" si="120"/>
        <v>87.806183864000005</v>
      </c>
      <c r="C437" s="1">
        <f t="shared" si="121"/>
        <v>90.179829641777786</v>
      </c>
      <c r="D437">
        <f t="shared" ca="1" si="135"/>
        <v>-137</v>
      </c>
      <c r="E437" s="1">
        <f t="shared" ca="1" si="122"/>
        <v>4.0411875602838769</v>
      </c>
      <c r="F437" s="1">
        <f t="shared" si="123"/>
        <v>17.741187560283876</v>
      </c>
      <c r="G437" s="1">
        <f t="shared" si="124"/>
        <v>13.974800000000002</v>
      </c>
      <c r="H437" s="5">
        <f t="shared" si="136"/>
        <v>0</v>
      </c>
      <c r="I437" s="1">
        <f t="shared" ca="1" si="137"/>
        <v>-2.9441815119168719</v>
      </c>
      <c r="J437" s="1">
        <f t="shared" ca="1" si="138"/>
        <v>8.6682047751131179</v>
      </c>
      <c r="K437" s="1">
        <f t="shared" ca="1" si="125"/>
        <v>11.044677336153491</v>
      </c>
      <c r="L437" s="1">
        <f t="shared" ca="1" si="126"/>
        <v>289.72507403939176</v>
      </c>
      <c r="M437" s="1">
        <f t="shared" ca="1" si="127"/>
        <v>32.680044269673694</v>
      </c>
      <c r="N437" s="1">
        <f t="shared" ca="1" si="128"/>
        <v>5.2525380344923915</v>
      </c>
      <c r="O437" s="1">
        <f t="shared" ca="1" si="129"/>
        <v>477.69361445953956</v>
      </c>
      <c r="P437" s="1">
        <f t="shared" ca="1" si="130"/>
        <v>805.07320146639734</v>
      </c>
      <c r="Q437" s="1">
        <f t="shared" ca="1" si="131"/>
        <v>47.737676740856891</v>
      </c>
      <c r="R437" s="1">
        <f t="shared" ca="1" si="132"/>
        <v>71.333473250009163</v>
      </c>
      <c r="S437" s="1">
        <f t="shared" ca="1" si="133"/>
        <v>44.843249181882783</v>
      </c>
      <c r="T437" s="1">
        <f t="shared" ca="1" si="134"/>
        <v>800.11040243206787</v>
      </c>
    </row>
    <row r="438" spans="1:20" x14ac:dyDescent="0.25">
      <c r="A438" s="1">
        <v>4.3499999999999996</v>
      </c>
      <c r="B438" s="1">
        <f t="shared" si="120"/>
        <v>88.00850226</v>
      </c>
      <c r="C438" s="1">
        <f t="shared" si="121"/>
        <v>90.382148037777782</v>
      </c>
      <c r="D438">
        <f t="shared" ca="1" si="135"/>
        <v>-11</v>
      </c>
      <c r="E438" s="1">
        <f t="shared" ca="1" si="122"/>
        <v>14.496806736910223</v>
      </c>
      <c r="F438" s="1">
        <f t="shared" si="123"/>
        <v>15.596806736910223</v>
      </c>
      <c r="G438" s="1">
        <f t="shared" si="124"/>
        <v>14.007</v>
      </c>
      <c r="H438" s="5">
        <f t="shared" si="136"/>
        <v>0</v>
      </c>
      <c r="I438" s="1">
        <f t="shared" ca="1" si="137"/>
        <v>7.511437664709474</v>
      </c>
      <c r="J438" s="1">
        <f t="shared" ca="1" si="138"/>
        <v>56.421695790816116</v>
      </c>
      <c r="K438" s="1">
        <f t="shared" ca="1" si="125"/>
        <v>7.1544138397664021</v>
      </c>
      <c r="L438" s="1">
        <f t="shared" ca="1" si="126"/>
        <v>131.88521710811827</v>
      </c>
      <c r="M438" s="1">
        <f t="shared" ca="1" si="127"/>
        <v>88.312580328947917</v>
      </c>
      <c r="N438" s="1">
        <f t="shared" ca="1" si="128"/>
        <v>2.4500158165885</v>
      </c>
      <c r="O438" s="1">
        <f t="shared" ca="1" si="129"/>
        <v>505.93156970771298</v>
      </c>
      <c r="P438" s="1">
        <f t="shared" ca="1" si="130"/>
        <v>596.24541172178306</v>
      </c>
      <c r="Q438" s="1">
        <f t="shared" ca="1" si="131"/>
        <v>1.3013881225013069</v>
      </c>
      <c r="R438" s="1">
        <f t="shared" ca="1" si="132"/>
        <v>104.55442476346911</v>
      </c>
      <c r="S438" s="1">
        <f t="shared" ca="1" si="133"/>
        <v>71.273997829744431</v>
      </c>
      <c r="T438" s="1">
        <f t="shared" ca="1" si="134"/>
        <v>749.63704711836556</v>
      </c>
    </row>
    <row r="439" spans="1:20" x14ac:dyDescent="0.25">
      <c r="A439" s="1">
        <v>4.3600000000000003</v>
      </c>
      <c r="B439" s="1">
        <f t="shared" si="120"/>
        <v>88.21082065600001</v>
      </c>
      <c r="C439" s="1">
        <f t="shared" si="121"/>
        <v>90.584466433777791</v>
      </c>
      <c r="D439">
        <f t="shared" ca="1" si="135"/>
        <v>52</v>
      </c>
      <c r="E439" s="1">
        <f t="shared" ca="1" si="122"/>
        <v>18.229529659673069</v>
      </c>
      <c r="F439" s="1">
        <f t="shared" si="123"/>
        <v>13.02952965967307</v>
      </c>
      <c r="G439" s="1">
        <f t="shared" si="124"/>
        <v>14.039200000000003</v>
      </c>
      <c r="H439" s="5">
        <f t="shared" si="136"/>
        <v>0</v>
      </c>
      <c r="I439" s="1">
        <f t="shared" ca="1" si="137"/>
        <v>11.244160587472321</v>
      </c>
      <c r="J439" s="1">
        <f t="shared" ca="1" si="138"/>
        <v>126.43114731686588</v>
      </c>
      <c r="K439" s="1">
        <f t="shared" ca="1" si="125"/>
        <v>3.2571258049063201</v>
      </c>
      <c r="L439" s="1">
        <f t="shared" ca="1" si="126"/>
        <v>29.473343636233508</v>
      </c>
      <c r="M439" s="1">
        <f t="shared" ca="1" si="127"/>
        <v>166.00413335576951</v>
      </c>
      <c r="N439" s="1">
        <f t="shared" ca="1" si="128"/>
        <v>0.81188422189348108</v>
      </c>
      <c r="O439" s="1">
        <f t="shared" ca="1" si="129"/>
        <v>492.77386139725559</v>
      </c>
      <c r="P439" s="1">
        <f t="shared" ca="1" si="130"/>
        <v>377.98256589245153</v>
      </c>
      <c r="Q439" s="1">
        <f t="shared" ca="1" si="131"/>
        <v>22.646983299908658</v>
      </c>
      <c r="R439" s="1">
        <f t="shared" ca="1" si="132"/>
        <v>136.15223457635028</v>
      </c>
      <c r="S439" s="1">
        <f t="shared" ca="1" si="133"/>
        <v>95.499877100660044</v>
      </c>
      <c r="T439" s="1">
        <f t="shared" ca="1" si="134"/>
        <v>637.35513237097587</v>
      </c>
    </row>
    <row r="440" spans="1:20" x14ac:dyDescent="0.25">
      <c r="A440" s="1">
        <v>4.37</v>
      </c>
      <c r="B440" s="1">
        <f t="shared" si="120"/>
        <v>88.413139052000005</v>
      </c>
      <c r="C440" s="1">
        <f t="shared" si="121"/>
        <v>90.786784829777787</v>
      </c>
      <c r="D440">
        <f t="shared" ca="1" si="135"/>
        <v>9</v>
      </c>
      <c r="E440" s="1">
        <f t="shared" ca="1" si="122"/>
        <v>11.044084031726266</v>
      </c>
      <c r="F440" s="1">
        <f t="shared" si="123"/>
        <v>10.144084031726265</v>
      </c>
      <c r="G440" s="1">
        <f t="shared" si="124"/>
        <v>14.071400000000001</v>
      </c>
      <c r="H440" s="5">
        <f t="shared" si="136"/>
        <v>0</v>
      </c>
      <c r="I440" s="1">
        <f t="shared" ca="1" si="137"/>
        <v>4.058714959525517</v>
      </c>
      <c r="J440" s="1">
        <f t="shared" ca="1" si="138"/>
        <v>16.47316712267622</v>
      </c>
      <c r="K440" s="1">
        <f t="shared" ca="1" si="125"/>
        <v>-0.48523765793670393</v>
      </c>
      <c r="L440" s="1">
        <f t="shared" ca="1" si="126"/>
        <v>0.85387971018550091</v>
      </c>
      <c r="M440" s="1">
        <f t="shared" ca="1" si="127"/>
        <v>257.30610077368704</v>
      </c>
      <c r="N440" s="1">
        <f t="shared" ca="1" si="128"/>
        <v>9.5463251826869266E-2</v>
      </c>
      <c r="O440" s="1">
        <f t="shared" ca="1" si="129"/>
        <v>440.76813367482333</v>
      </c>
      <c r="P440" s="1">
        <f t="shared" ca="1" si="130"/>
        <v>186.06484881435094</v>
      </c>
      <c r="Q440" s="1">
        <f t="shared" ca="1" si="131"/>
        <v>111.40634377723548</v>
      </c>
      <c r="R440" s="1">
        <f t="shared" ca="1" si="132"/>
        <v>161.70183156828367</v>
      </c>
      <c r="S440" s="1">
        <f t="shared" ca="1" si="133"/>
        <v>112.98247958233965</v>
      </c>
      <c r="T440" s="1">
        <f t="shared" ca="1" si="134"/>
        <v>482.74907938282342</v>
      </c>
    </row>
    <row r="441" spans="1:20" x14ac:dyDescent="0.25">
      <c r="A441" s="1">
        <v>4.38</v>
      </c>
      <c r="B441" s="1">
        <f t="shared" si="120"/>
        <v>88.615457448000001</v>
      </c>
      <c r="C441" s="1">
        <f t="shared" si="121"/>
        <v>90.989103225777782</v>
      </c>
      <c r="D441">
        <f t="shared" ca="1" si="135"/>
        <v>89</v>
      </c>
      <c r="E441" s="1">
        <f t="shared" ca="1" si="122"/>
        <v>15.958176701258523</v>
      </c>
      <c r="F441" s="1">
        <f t="shared" si="123"/>
        <v>7.0581767012585228</v>
      </c>
      <c r="G441" s="1">
        <f t="shared" si="124"/>
        <v>14.1036</v>
      </c>
      <c r="H441" s="5">
        <f t="shared" si="136"/>
        <v>0</v>
      </c>
      <c r="I441" s="1">
        <f t="shared" ca="1" si="137"/>
        <v>8.9728076290577743</v>
      </c>
      <c r="J441" s="1">
        <f t="shared" ca="1" si="138"/>
        <v>80.511276748077393</v>
      </c>
      <c r="K441" s="1">
        <f t="shared" ca="1" si="125"/>
        <v>-3.9171652217797703</v>
      </c>
      <c r="L441" s="1">
        <f t="shared" ca="1" si="126"/>
        <v>53.909825462532588</v>
      </c>
      <c r="M441" s="1">
        <f t="shared" ca="1" si="127"/>
        <v>351.18753936708788</v>
      </c>
      <c r="N441" s="1">
        <f t="shared" ca="1" si="128"/>
        <v>4.222458924074779E-2</v>
      </c>
      <c r="O441" s="1">
        <f t="shared" ca="1" si="129"/>
        <v>358.6089724159059</v>
      </c>
      <c r="P441" s="1">
        <f t="shared" ca="1" si="130"/>
        <v>52.453381326508065</v>
      </c>
      <c r="Q441" s="1">
        <f t="shared" ca="1" si="131"/>
        <v>256.51139576316325</v>
      </c>
      <c r="R441" s="1">
        <f t="shared" ca="1" si="132"/>
        <v>177.55141482835469</v>
      </c>
      <c r="S441" s="1">
        <f t="shared" ca="1" si="133"/>
        <v>120.45813032760189</v>
      </c>
      <c r="T441" s="1">
        <f t="shared" ca="1" si="134"/>
        <v>312.96587535616464</v>
      </c>
    </row>
    <row r="442" spans="1:20" x14ac:dyDescent="0.25">
      <c r="A442" s="1">
        <v>4.3899999999999997</v>
      </c>
      <c r="B442" s="1">
        <f t="shared" si="120"/>
        <v>88.817775843999996</v>
      </c>
      <c r="C442" s="1">
        <f t="shared" si="121"/>
        <v>91.191421621777778</v>
      </c>
      <c r="D442">
        <f t="shared" ca="1" si="135"/>
        <v>-124</v>
      </c>
      <c r="E442" s="1">
        <f t="shared" ca="1" si="122"/>
        <v>-8.5023079892375257</v>
      </c>
      <c r="F442" s="1">
        <f t="shared" si="123"/>
        <v>3.8976920107624755</v>
      </c>
      <c r="G442" s="1">
        <f t="shared" si="124"/>
        <v>14.1358</v>
      </c>
      <c r="H442" s="5">
        <f t="shared" si="136"/>
        <v>0</v>
      </c>
      <c r="I442" s="1">
        <f t="shared" ca="1" si="137"/>
        <v>-15.487677061438275</v>
      </c>
      <c r="J442" s="1">
        <f t="shared" ca="1" si="138"/>
        <v>239.86814075940131</v>
      </c>
      <c r="K442" s="1">
        <f t="shared" ca="1" si="125"/>
        <v>-6.8960455088505608</v>
      </c>
      <c r="L442" s="1">
        <f t="shared" ca="1" si="126"/>
        <v>184.67917371588436</v>
      </c>
      <c r="M442" s="1">
        <f t="shared" ca="1" si="127"/>
        <v>435.52873931085787</v>
      </c>
      <c r="N442" s="1">
        <f t="shared" ca="1" si="128"/>
        <v>0.41045314801101457</v>
      </c>
      <c r="O442" s="1">
        <f t="shared" ca="1" si="129"/>
        <v>259.66832599647881</v>
      </c>
      <c r="P442" s="1">
        <f t="shared" ca="1" si="130"/>
        <v>0.24865803246658899</v>
      </c>
      <c r="Q442" s="1">
        <f t="shared" ca="1" si="131"/>
        <v>437.78958285590215</v>
      </c>
      <c r="R442" s="1">
        <f t="shared" ca="1" si="132"/>
        <v>181.39426720131203</v>
      </c>
      <c r="S442" s="1">
        <f t="shared" ca="1" si="133"/>
        <v>116.50476964230216</v>
      </c>
      <c r="T442" s="1">
        <f t="shared" ca="1" si="134"/>
        <v>158.27730219009322</v>
      </c>
    </row>
    <row r="443" spans="1:20" x14ac:dyDescent="0.25">
      <c r="A443" s="1">
        <v>4.4000000000000004</v>
      </c>
      <c r="B443" s="1">
        <f t="shared" si="120"/>
        <v>89.020094240000006</v>
      </c>
      <c r="C443" s="1">
        <f t="shared" si="121"/>
        <v>91.393740017777787</v>
      </c>
      <c r="D443">
        <f t="shared" ca="1" si="135"/>
        <v>-20</v>
      </c>
      <c r="E443" s="1">
        <f t="shared" ca="1" si="122"/>
        <v>-1.2084434406730562</v>
      </c>
      <c r="F443" s="1">
        <f t="shared" si="123"/>
        <v>0.7915565593269438</v>
      </c>
      <c r="G443" s="1">
        <f t="shared" si="124"/>
        <v>14.168000000000001</v>
      </c>
      <c r="H443" s="5">
        <f t="shared" si="136"/>
        <v>0</v>
      </c>
      <c r="I443" s="1">
        <f t="shared" ca="1" si="137"/>
        <v>-8.1938125128738051</v>
      </c>
      <c r="J443" s="1">
        <f t="shared" ca="1" si="138"/>
        <v>67.138563496127347</v>
      </c>
      <c r="K443" s="1">
        <f t="shared" ca="1" si="125"/>
        <v>-9.2980932078169172</v>
      </c>
      <c r="L443" s="1">
        <f t="shared" ca="1" si="126"/>
        <v>377.7171537725963</v>
      </c>
      <c r="M443" s="1">
        <f t="shared" ca="1" si="127"/>
        <v>498.8586180726715</v>
      </c>
      <c r="N443" s="1">
        <f t="shared" ca="1" si="128"/>
        <v>0.99623788020433568</v>
      </c>
      <c r="O443" s="1">
        <f t="shared" ca="1" si="129"/>
        <v>159.84041875123933</v>
      </c>
      <c r="P443" s="1">
        <f t="shared" ca="1" si="130"/>
        <v>40.023845061299433</v>
      </c>
      <c r="Q443" s="1">
        <f t="shared" ca="1" si="131"/>
        <v>629.01293480702248</v>
      </c>
      <c r="R443" s="1">
        <f t="shared" ca="1" si="132"/>
        <v>172.63632436227275</v>
      </c>
      <c r="S443" s="1">
        <f t="shared" ca="1" si="133"/>
        <v>101.80103242362617</v>
      </c>
      <c r="T443" s="1">
        <f t="shared" ca="1" si="134"/>
        <v>46.976764291222921</v>
      </c>
    </row>
    <row r="444" spans="1:20" x14ac:dyDescent="0.25">
      <c r="A444" s="1">
        <v>4.41</v>
      </c>
      <c r="B444" s="1">
        <f t="shared" si="120"/>
        <v>89.222412636000001</v>
      </c>
      <c r="C444" s="1">
        <f t="shared" si="121"/>
        <v>91.596058413777783</v>
      </c>
      <c r="D444">
        <f t="shared" ca="1" si="135"/>
        <v>12</v>
      </c>
      <c r="E444" s="1">
        <f t="shared" ca="1" si="122"/>
        <v>-0.93352013875455975</v>
      </c>
      <c r="F444" s="1">
        <f t="shared" si="123"/>
        <v>-2.1335201387545597</v>
      </c>
      <c r="G444" s="1">
        <f t="shared" si="124"/>
        <v>14.200200000000001</v>
      </c>
      <c r="H444" s="5">
        <f t="shared" si="136"/>
        <v>0</v>
      </c>
      <c r="I444" s="1">
        <f t="shared" ca="1" si="137"/>
        <v>-7.9188892109553084</v>
      </c>
      <c r="J444" s="1">
        <f t="shared" ca="1" si="138"/>
        <v>62.708806335384388</v>
      </c>
      <c r="K444" s="1">
        <f t="shared" ca="1" si="125"/>
        <v>-11.023492886839291</v>
      </c>
      <c r="L444" s="1">
        <f t="shared" ca="1" si="126"/>
        <v>608.15285226432036</v>
      </c>
      <c r="M444" s="1">
        <f t="shared" ca="1" si="127"/>
        <v>532.08353233694106</v>
      </c>
      <c r="N444" s="1">
        <f t="shared" ca="1" si="128"/>
        <v>1.6431385201838573</v>
      </c>
      <c r="O444" s="1">
        <f t="shared" ca="1" si="129"/>
        <v>75.043727534359178</v>
      </c>
      <c r="P444" s="1">
        <f t="shared" ca="1" si="130"/>
        <v>168.10320372655644</v>
      </c>
      <c r="Q444" s="1">
        <f t="shared" ca="1" si="131"/>
        <v>801.93005434069232</v>
      </c>
      <c r="R444" s="1">
        <f t="shared" ca="1" si="132"/>
        <v>152.49967603133339</v>
      </c>
      <c r="S444" s="1">
        <f t="shared" ca="1" si="133"/>
        <v>79.031615461689171</v>
      </c>
      <c r="T444" s="1">
        <f t="shared" ca="1" si="134"/>
        <v>0.56130886821631387</v>
      </c>
    </row>
    <row r="445" spans="1:20" x14ac:dyDescent="0.25">
      <c r="A445" s="1">
        <v>4.42</v>
      </c>
      <c r="B445" s="1">
        <f t="shared" si="120"/>
        <v>89.424731031999997</v>
      </c>
      <c r="C445" s="1">
        <f t="shared" si="121"/>
        <v>91.798376809777778</v>
      </c>
      <c r="D445">
        <f t="shared" ca="1" si="135"/>
        <v>148</v>
      </c>
      <c r="E445" s="1">
        <f t="shared" ca="1" si="122"/>
        <v>10.041785446826964</v>
      </c>
      <c r="F445" s="1">
        <f t="shared" si="123"/>
        <v>-4.7582145531730369</v>
      </c>
      <c r="G445" s="1">
        <f t="shared" si="124"/>
        <v>14.2324</v>
      </c>
      <c r="H445" s="5">
        <f t="shared" si="136"/>
        <v>0</v>
      </c>
      <c r="I445" s="1">
        <f t="shared" ca="1" si="137"/>
        <v>3.056416374626215</v>
      </c>
      <c r="J445" s="1">
        <f t="shared" ca="1" si="138"/>
        <v>9.3416810550832547</v>
      </c>
      <c r="K445" s="1">
        <f t="shared" ca="1" si="125"/>
        <v>-12.00054675484977</v>
      </c>
      <c r="L445" s="1">
        <f t="shared" ca="1" si="126"/>
        <v>845.1577909124951</v>
      </c>
      <c r="M445" s="1">
        <f t="shared" ca="1" si="127"/>
        <v>529.94421317986291</v>
      </c>
      <c r="N445" s="1">
        <f t="shared" ca="1" si="128"/>
        <v>2.2425472022357678</v>
      </c>
      <c r="O445" s="1">
        <f t="shared" ca="1" si="129"/>
        <v>18.767149434967575</v>
      </c>
      <c r="P445" s="1">
        <f t="shared" ca="1" si="130"/>
        <v>367.0530389245078</v>
      </c>
      <c r="Q445" s="1">
        <f t="shared" ca="1" si="131"/>
        <v>930.65196265610712</v>
      </c>
      <c r="R445" s="1">
        <f t="shared" ca="1" si="132"/>
        <v>123.84377034845646</v>
      </c>
      <c r="S445" s="1">
        <f t="shared" ca="1" si="133"/>
        <v>52.45137571944376</v>
      </c>
      <c r="T445" s="1">
        <f t="shared" ca="1" si="134"/>
        <v>30.007356681056287</v>
      </c>
    </row>
    <row r="446" spans="1:20" x14ac:dyDescent="0.25">
      <c r="A446" s="1">
        <v>4.43</v>
      </c>
      <c r="B446" s="1">
        <f t="shared" si="120"/>
        <v>89.627049427999992</v>
      </c>
      <c r="C446" s="1">
        <f t="shared" si="121"/>
        <v>92.000695205777774</v>
      </c>
      <c r="D446">
        <f t="shared" ca="1" si="135"/>
        <v>-61</v>
      </c>
      <c r="E446" s="1">
        <f t="shared" ca="1" si="122"/>
        <v>-13.075456738132974</v>
      </c>
      <c r="F446" s="1">
        <f t="shared" si="123"/>
        <v>-6.9754567381329746</v>
      </c>
      <c r="G446" s="1">
        <f t="shared" si="124"/>
        <v>14.2646</v>
      </c>
      <c r="H446" s="5">
        <f t="shared" si="136"/>
        <v>0</v>
      </c>
      <c r="I446" s="1">
        <f t="shared" ca="1" si="137"/>
        <v>-20.060825810333725</v>
      </c>
      <c r="J446" s="1">
        <f t="shared" ca="1" si="138"/>
        <v>402.43673219255174</v>
      </c>
      <c r="K446" s="1">
        <f t="shared" ca="1" si="125"/>
        <v>-12.18865401370107</v>
      </c>
      <c r="L446" s="1">
        <f t="shared" ca="1" si="126"/>
        <v>1056.3322476903775</v>
      </c>
      <c r="M446" s="1">
        <f t="shared" ca="1" si="127"/>
        <v>491.96675169594488</v>
      </c>
      <c r="N446" s="1">
        <f t="shared" ca="1" si="128"/>
        <v>2.7276446378404722</v>
      </c>
      <c r="O446" s="1">
        <f t="shared" ca="1" si="129"/>
        <v>3.2286102868941569E-2</v>
      </c>
      <c r="P446" s="1">
        <f t="shared" ca="1" si="130"/>
        <v>608.30863412752149</v>
      </c>
      <c r="Q446" s="1">
        <f t="shared" ca="1" si="131"/>
        <v>995.70289246288223</v>
      </c>
      <c r="R446" s="1">
        <f t="shared" ca="1" si="132"/>
        <v>90.730886512364748</v>
      </c>
      <c r="S446" s="1">
        <f t="shared" ca="1" si="133"/>
        <v>27.177425833990615</v>
      </c>
      <c r="T446" s="1">
        <f t="shared" ca="1" si="134"/>
        <v>133.77137742597864</v>
      </c>
    </row>
    <row r="447" spans="1:20" x14ac:dyDescent="0.25">
      <c r="A447" s="1">
        <v>4.4400000000000004</v>
      </c>
      <c r="B447" s="1">
        <f t="shared" si="120"/>
        <v>89.829367824000016</v>
      </c>
      <c r="C447" s="1">
        <f t="shared" si="121"/>
        <v>92.203013601777798</v>
      </c>
      <c r="D447">
        <f t="shared" ca="1" si="135"/>
        <v>118</v>
      </c>
      <c r="E447" s="1">
        <f t="shared" ca="1" si="122"/>
        <v>3.1052019312624957</v>
      </c>
      <c r="F447" s="1">
        <f t="shared" si="123"/>
        <v>-8.694798068737505</v>
      </c>
      <c r="G447" s="1">
        <f t="shared" si="124"/>
        <v>14.296800000000003</v>
      </c>
      <c r="H447" s="5">
        <f t="shared" si="136"/>
        <v>0</v>
      </c>
      <c r="I447" s="1">
        <f t="shared" ca="1" si="137"/>
        <v>-3.8801671409382532</v>
      </c>
      <c r="J447" s="1">
        <f t="shared" ca="1" si="138"/>
        <v>15.055697041616938</v>
      </c>
      <c r="K447" s="1">
        <f t="shared" ca="1" si="125"/>
        <v>-11.579997996270977</v>
      </c>
      <c r="L447" s="1">
        <f t="shared" ca="1" si="126"/>
        <v>1212.3743773970668</v>
      </c>
      <c r="M447" s="1">
        <f t="shared" ca="1" si="127"/>
        <v>422.74021247743013</v>
      </c>
      <c r="N447" s="1">
        <f t="shared" ca="1" si="128"/>
        <v>3.0639985842590414</v>
      </c>
      <c r="O447" s="1">
        <f t="shared" ca="1" si="129"/>
        <v>22.07246739919799</v>
      </c>
      <c r="P447" s="1">
        <f t="shared" ca="1" si="130"/>
        <v>856.52913499803242</v>
      </c>
      <c r="Q447" s="1">
        <f t="shared" ca="1" si="131"/>
        <v>987.09581824934867</v>
      </c>
      <c r="R447" s="1">
        <f t="shared" ca="1" si="132"/>
        <v>57.803289495358285</v>
      </c>
      <c r="S447" s="1">
        <f t="shared" ca="1" si="133"/>
        <v>8.3243786218391538</v>
      </c>
      <c r="T447" s="1">
        <f t="shared" ca="1" si="134"/>
        <v>297.8630390944985</v>
      </c>
    </row>
    <row r="448" spans="1:20" x14ac:dyDescent="0.25">
      <c r="A448" s="1">
        <v>4.45</v>
      </c>
      <c r="B448" s="1">
        <f t="shared" si="120"/>
        <v>90.031686220000012</v>
      </c>
      <c r="C448" s="1">
        <f t="shared" si="121"/>
        <v>92.405331997777793</v>
      </c>
      <c r="D448">
        <f t="shared" ca="1" si="135"/>
        <v>36</v>
      </c>
      <c r="E448" s="1">
        <f t="shared" ca="1" si="122"/>
        <v>-6.246100938847869</v>
      </c>
      <c r="F448" s="1">
        <f t="shared" si="123"/>
        <v>-9.8461009388478686</v>
      </c>
      <c r="G448" s="1">
        <f t="shared" si="124"/>
        <v>14.329000000000002</v>
      </c>
      <c r="H448" s="5">
        <f t="shared" si="136"/>
        <v>0</v>
      </c>
      <c r="I448" s="1">
        <f t="shared" ca="1" si="137"/>
        <v>-13.231470011048618</v>
      </c>
      <c r="J448" s="1">
        <f t="shared" ca="1" si="138"/>
        <v>175.0717986532789</v>
      </c>
      <c r="K448" s="1">
        <f t="shared" ca="1" si="125"/>
        <v>-10.199870982661968</v>
      </c>
      <c r="L448" s="1">
        <f t="shared" ca="1" si="126"/>
        <v>1291.3491260553501</v>
      </c>
      <c r="M448" s="1">
        <f t="shared" ca="1" si="127"/>
        <v>331.44889371864866</v>
      </c>
      <c r="N448" s="1">
        <f t="shared" ca="1" si="128"/>
        <v>3.2394598694536274</v>
      </c>
      <c r="O448" s="1">
        <f t="shared" ca="1" si="129"/>
        <v>81.913841553642186</v>
      </c>
      <c r="P448" s="1">
        <f t="shared" ca="1" si="130"/>
        <v>1075.0047499443576</v>
      </c>
      <c r="Q448" s="1">
        <f t="shared" ca="1" si="131"/>
        <v>905.94266955769706</v>
      </c>
      <c r="R448" s="1">
        <f t="shared" ca="1" si="132"/>
        <v>29.569822010172938</v>
      </c>
      <c r="S448" s="1">
        <f t="shared" ca="1" si="133"/>
        <v>0.12515324390023011</v>
      </c>
      <c r="T448" s="1">
        <f t="shared" ca="1" si="134"/>
        <v>497.99494012439607</v>
      </c>
    </row>
    <row r="449" spans="1:20" x14ac:dyDescent="0.25">
      <c r="A449" s="1">
        <v>4.46</v>
      </c>
      <c r="B449" s="1">
        <f t="shared" si="120"/>
        <v>90.234004616000007</v>
      </c>
      <c r="C449" s="1">
        <f t="shared" si="121"/>
        <v>92.607650393777789</v>
      </c>
      <c r="D449">
        <f t="shared" ca="1" si="135"/>
        <v>-77</v>
      </c>
      <c r="E449" s="1">
        <f t="shared" ca="1" si="122"/>
        <v>-18.082399905470389</v>
      </c>
      <c r="F449" s="1">
        <f t="shared" si="123"/>
        <v>-10.38239990547039</v>
      </c>
      <c r="G449" s="1">
        <f t="shared" si="124"/>
        <v>14.361200000000002</v>
      </c>
      <c r="H449" s="5">
        <f t="shared" si="136"/>
        <v>0</v>
      </c>
      <c r="I449" s="1">
        <f t="shared" ca="1" si="137"/>
        <v>-25.067768977671136</v>
      </c>
      <c r="J449" s="1">
        <f t="shared" ca="1" si="138"/>
        <v>628.39304151789145</v>
      </c>
      <c r="K449" s="1">
        <f t="shared" ca="1" si="125"/>
        <v>-8.1056231969828261</v>
      </c>
      <c r="L449" s="1">
        <f t="shared" ca="1" si="126"/>
        <v>1281.9265433115731</v>
      </c>
      <c r="M449" s="1">
        <f t="shared" ca="1" si="127"/>
        <v>230.69798705373159</v>
      </c>
      <c r="N449" s="1">
        <f t="shared" ca="1" si="128"/>
        <v>3.2553289500411342</v>
      </c>
      <c r="O449" s="1">
        <f t="shared" ca="1" si="129"/>
        <v>170.90308814533171</v>
      </c>
      <c r="P449" s="1">
        <f t="shared" ca="1" si="130"/>
        <v>1231.2783832069897</v>
      </c>
      <c r="Q449" s="1">
        <f t="shared" ca="1" si="131"/>
        <v>764.33759650762329</v>
      </c>
      <c r="R449" s="1">
        <f t="shared" ca="1" si="132"/>
        <v>9.7145995467675554</v>
      </c>
      <c r="S449" s="1">
        <f t="shared" ca="1" si="133"/>
        <v>5.1837121803114643</v>
      </c>
      <c r="T449" s="1">
        <f t="shared" ca="1" si="134"/>
        <v>703.46682867683739</v>
      </c>
    </row>
    <row r="450" spans="1:20" x14ac:dyDescent="0.25">
      <c r="A450" s="1">
        <v>4.47</v>
      </c>
      <c r="B450" s="1">
        <f t="shared" si="120"/>
        <v>90.436323012000003</v>
      </c>
      <c r="C450" s="1">
        <f t="shared" si="121"/>
        <v>92.809968789777784</v>
      </c>
      <c r="D450">
        <f t="shared" ca="1" si="135"/>
        <v>45</v>
      </c>
      <c r="E450" s="1">
        <f t="shared" ca="1" si="122"/>
        <v>-5.7818175641457028</v>
      </c>
      <c r="F450" s="1">
        <f t="shared" si="123"/>
        <v>-10.281817564145703</v>
      </c>
      <c r="G450" s="1">
        <f t="shared" si="124"/>
        <v>14.393400000000002</v>
      </c>
      <c r="H450" s="5">
        <f t="shared" si="136"/>
        <v>0</v>
      </c>
      <c r="I450" s="1">
        <f t="shared" ca="1" si="137"/>
        <v>-12.767186636346452</v>
      </c>
      <c r="J450" s="1">
        <f t="shared" ca="1" si="138"/>
        <v>163.00105460730342</v>
      </c>
      <c r="K450" s="1">
        <f t="shared" ca="1" si="125"/>
        <v>-5.3842796584268839</v>
      </c>
      <c r="L450" s="1">
        <f t="shared" ca="1" si="126"/>
        <v>1185.1054589775699</v>
      </c>
      <c r="M450" s="1">
        <f t="shared" ca="1" si="127"/>
        <v>134.78095686733434</v>
      </c>
      <c r="N450" s="1">
        <f t="shared" ca="1" si="128"/>
        <v>3.1200279730625384</v>
      </c>
      <c r="O450" s="1">
        <f t="shared" ca="1" si="129"/>
        <v>276.08202386395965</v>
      </c>
      <c r="P450" s="1">
        <f t="shared" ca="1" si="130"/>
        <v>1302.1118861704856</v>
      </c>
      <c r="Q450" s="1">
        <f t="shared" ca="1" si="131"/>
        <v>583.52265207432208</v>
      </c>
      <c r="R450" s="1">
        <f t="shared" ca="1" si="132"/>
        <v>0.53746954173962536</v>
      </c>
      <c r="S450" s="1">
        <f t="shared" ca="1" si="133"/>
        <v>23.985877537952675</v>
      </c>
      <c r="T450" s="1">
        <f t="shared" ca="1" si="134"/>
        <v>882.15094241725501</v>
      </c>
    </row>
    <row r="451" spans="1:20" x14ac:dyDescent="0.25">
      <c r="A451" s="1">
        <v>4.4800000000000004</v>
      </c>
      <c r="B451" s="1">
        <f t="shared" ref="B451:B514" si="139">$Z$6*A451</f>
        <v>90.638641408000012</v>
      </c>
      <c r="C451" s="1">
        <f t="shared" ref="C451:C514" si="140">B451+$Z$8</f>
        <v>93.012287185777794</v>
      </c>
      <c r="D451">
        <f t="shared" ca="1" si="135"/>
        <v>145</v>
      </c>
      <c r="E451" s="1">
        <f t="shared" ref="E451:E514" ca="1" si="141">F451+D451/10</f>
        <v>4.951542999534869</v>
      </c>
      <c r="F451" s="1">
        <f t="shared" ref="F451:F514" si="142">$Z$3+$Z$4*SIN(C451)</f>
        <v>-9.548457000465131</v>
      </c>
      <c r="G451" s="1">
        <f t="shared" ref="G451:G514" si="143">B451/(2*3.14159)</f>
        <v>14.425600000000003</v>
      </c>
      <c r="H451" s="5">
        <f t="shared" si="136"/>
        <v>0</v>
      </c>
      <c r="I451" s="1">
        <f t="shared" ca="1" si="137"/>
        <v>-2.0338260726658799</v>
      </c>
      <c r="J451" s="1">
        <f t="shared" ca="1" si="138"/>
        <v>4.1364484938555171</v>
      </c>
      <c r="K451" s="1">
        <f t="shared" ref="K451:K514" ca="1" si="144">$W$3+$W$4*SIN((2*3.14159*$W$9*A451)+$W$8)</f>
        <v>-2.1489239167503982</v>
      </c>
      <c r="L451" s="1">
        <f t="shared" ref="L451:L514" ca="1" si="145">($W$3+$W$4*SIN((2*3.14159*($W$5-0.2)*A451)+$W$8)-F451)*($W$3+$W$4*SIN((2*3.14159*($W$5-0.2)*A451)+$W$8)-F451)</f>
        <v>1014.1576678675372</v>
      </c>
      <c r="M451" s="1">
        <f t="shared" ref="M451:M514" ca="1" si="146">($W$3+$W$4*SIN((2*3.14159*($W$5-0.15)*A451)+$W$8)-F451)*($W$3+$W$4*SIN((2*3.14159*($W$5-0.15)*A451)+$W$8)-F451)</f>
        <v>57.628377597378538</v>
      </c>
      <c r="N451" s="1">
        <f t="shared" ref="N451:N514" ca="1" si="147">($W$3+$W$4*SIN((2*3.14159*($W$5-0.1)*A451)+$W$8)-F451)*($W$3+$W$4*SIN((2*3.14159*($W$5-0.1)*A451)+$W$8)-F451)</f>
        <v>2.8458800691785737</v>
      </c>
      <c r="O451" s="1">
        <f t="shared" ref="O451:O514" ca="1" si="148">($W$3+$W$4*SIN((2*3.14159*($W$5-0.05)*A451)+$W$8)-F451)*($W$3+$W$4*SIN((2*3.14159*($W$5-0.05)*A451)+$W$8)-F451)</f>
        <v>382.18354772552982</v>
      </c>
      <c r="P451" s="1">
        <f t="shared" ref="P451:P514" ca="1" si="149">($W$3+$W$4*SIN((2*3.14159*($W$5+0)*A451)+$W$8)-F451)*($W$3+$W$4*SIN((2*3.14159*($W$5+0)*A451)+$W$8)-F451)</f>
        <v>1277.0301877677457</v>
      </c>
      <c r="Q451" s="1">
        <f t="shared" ref="Q451:Q514" ca="1" si="150">($W$3+$W$4*SIN((2*3.14159*($W$5+0.05)*A451)+$W$8)-F451)*($W$3+$W$4*SIN((2*3.14159*($W$5+0.05)*A451)+$W$8)-F451)</f>
        <v>390.61620116106411</v>
      </c>
      <c r="R451" s="1">
        <f t="shared" ref="R451:R514" ca="1" si="151">($W$3+$W$4*SIN((2*3.14159*($W$5+0.1)*A451)+$W$8)-F451)*($W$3+$W$4*SIN((2*3.14159*($W$5+0.1)*A451)+$W$8)-F451)</f>
        <v>2.6153442773834299</v>
      </c>
      <c r="S451" s="1">
        <f t="shared" ref="S451:S514" ca="1" si="152">($W$3+$W$4*SIN((2*3.14159*($W$5+0.15)*A451)+$W$8)-F451)*($W$3+$W$4*SIN((2*3.14159*($W$5+0.15)*A451)+$W$8)-F451)</f>
        <v>54.753089856988865</v>
      </c>
      <c r="T451" s="1">
        <f t="shared" ref="T451:T514" ca="1" si="153">($W$3+$W$4*SIN((2*3.14159*($W$5+0.2)*A451)+$W$8)-F451)*($W$3+$W$4*SIN((2*3.14159*($W$5+0.2)*A451)+$W$8)-F451)</f>
        <v>1005.7576443728884</v>
      </c>
    </row>
    <row r="452" spans="1:20" x14ac:dyDescent="0.25">
      <c r="A452" s="1">
        <v>4.49</v>
      </c>
      <c r="B452" s="1">
        <f t="shared" si="139"/>
        <v>90.840959804000008</v>
      </c>
      <c r="C452" s="1">
        <f t="shared" si="140"/>
        <v>93.214605581777789</v>
      </c>
      <c r="D452">
        <f t="shared" ref="D452:D515" ca="1" si="154">RANDBETWEEN(-150,150)</f>
        <v>143</v>
      </c>
      <c r="E452" s="1">
        <f t="shared" ca="1" si="141"/>
        <v>6.0877655883291766</v>
      </c>
      <c r="F452" s="1">
        <f t="shared" si="142"/>
        <v>-8.2122344116708241</v>
      </c>
      <c r="G452" s="1">
        <f t="shared" si="143"/>
        <v>14.457800000000002</v>
      </c>
      <c r="H452" s="5">
        <f t="shared" ref="H452:H515" si="155">IF(G452&lt;10,1,0)</f>
        <v>0</v>
      </c>
      <c r="I452" s="1">
        <f t="shared" ca="1" si="137"/>
        <v>-0.89760348387157229</v>
      </c>
      <c r="J452" s="1">
        <f t="shared" ca="1" si="138"/>
        <v>0.80569201425838399</v>
      </c>
      <c r="K452" s="1">
        <f t="shared" ca="1" si="144"/>
        <v>1.4660010564731385</v>
      </c>
      <c r="L452" s="1">
        <f t="shared" ca="1" si="145"/>
        <v>792.78781836230883</v>
      </c>
      <c r="M452" s="1">
        <f t="shared" ca="1" si="146"/>
        <v>10.736364353261434</v>
      </c>
      <c r="N452" s="1">
        <f t="shared" ca="1" si="147"/>
        <v>2.4491291954907082</v>
      </c>
      <c r="O452" s="1">
        <f t="shared" ca="1" si="148"/>
        <v>473.93466345069811</v>
      </c>
      <c r="P452" s="1">
        <f t="shared" ca="1" si="149"/>
        <v>1159.8983456992066</v>
      </c>
      <c r="Q452" s="1">
        <f t="shared" ca="1" si="150"/>
        <v>214.41242280886854</v>
      </c>
      <c r="R452" s="1">
        <f t="shared" ca="1" si="151"/>
        <v>14.738601063623271</v>
      </c>
      <c r="S452" s="1">
        <f t="shared" ca="1" si="152"/>
        <v>93.668241776839807</v>
      </c>
      <c r="T452" s="1">
        <f t="shared" ca="1" si="153"/>
        <v>1054.5087256912132</v>
      </c>
    </row>
    <row r="453" spans="1:20" x14ac:dyDescent="0.25">
      <c r="A453" s="1">
        <v>4.5</v>
      </c>
      <c r="B453" s="1">
        <f t="shared" si="139"/>
        <v>91.043278200000003</v>
      </c>
      <c r="C453" s="1">
        <f t="shared" si="140"/>
        <v>93.416923977777785</v>
      </c>
      <c r="D453">
        <f t="shared" ca="1" si="154"/>
        <v>-135</v>
      </c>
      <c r="E453" s="1">
        <f t="shared" ca="1" si="141"/>
        <v>-19.827658726256303</v>
      </c>
      <c r="F453" s="1">
        <f t="shared" si="142"/>
        <v>-6.3276587262563027</v>
      </c>
      <c r="G453" s="1">
        <f t="shared" si="143"/>
        <v>14.49</v>
      </c>
      <c r="H453" s="5">
        <f t="shared" si="155"/>
        <v>0</v>
      </c>
      <c r="I453" s="1">
        <f t="shared" ca="1" si="137"/>
        <v>-26.81302779845705</v>
      </c>
      <c r="J453" s="1">
        <f t="shared" ca="1" si="138"/>
        <v>718.93845972083045</v>
      </c>
      <c r="K453" s="1">
        <f t="shared" ca="1" si="144"/>
        <v>5.310279552612351</v>
      </c>
      <c r="L453" s="1">
        <f t="shared" ca="1" si="145"/>
        <v>551.76685640956828</v>
      </c>
      <c r="M453" s="1">
        <f t="shared" ca="1" si="146"/>
        <v>1.3877418960506496</v>
      </c>
      <c r="N453" s="1">
        <f t="shared" ca="1" si="147"/>
        <v>1.9529971276958011</v>
      </c>
      <c r="O453" s="1">
        <f t="shared" ca="1" si="148"/>
        <v>538.31328660171118</v>
      </c>
      <c r="P453" s="1">
        <f t="shared" ca="1" si="149"/>
        <v>968.29234737354921</v>
      </c>
      <c r="Q453" s="1">
        <f t="shared" ca="1" si="150"/>
        <v>80.90915956807612</v>
      </c>
      <c r="R453" s="1">
        <f t="shared" ca="1" si="151"/>
        <v>34.13296699513868</v>
      </c>
      <c r="S453" s="1">
        <f t="shared" ca="1" si="152"/>
        <v>135.44160738275625</v>
      </c>
      <c r="T453" s="1">
        <f t="shared" ca="1" si="153"/>
        <v>1020.4389908702967</v>
      </c>
    </row>
    <row r="454" spans="1:20" x14ac:dyDescent="0.25">
      <c r="A454" s="1">
        <v>4.51</v>
      </c>
      <c r="B454" s="1">
        <f t="shared" si="139"/>
        <v>91.245596595999999</v>
      </c>
      <c r="C454" s="1">
        <f t="shared" si="140"/>
        <v>93.61924237377778</v>
      </c>
      <c r="D454">
        <f t="shared" ca="1" si="154"/>
        <v>-35</v>
      </c>
      <c r="E454" s="1">
        <f t="shared" ca="1" si="141"/>
        <v>-7.4716080049117526</v>
      </c>
      <c r="F454" s="1">
        <f t="shared" si="142"/>
        <v>-3.9716080049117526</v>
      </c>
      <c r="G454" s="1">
        <f t="shared" si="143"/>
        <v>14.5222</v>
      </c>
      <c r="H454" s="5">
        <f t="shared" si="155"/>
        <v>0</v>
      </c>
      <c r="I454" s="1">
        <f t="shared" ca="1" si="137"/>
        <v>-14.456977077112501</v>
      </c>
      <c r="J454" s="1">
        <f t="shared" ca="1" si="138"/>
        <v>209.00418620815631</v>
      </c>
      <c r="K454" s="1">
        <f t="shared" ca="1" si="144"/>
        <v>9.2241652359189299</v>
      </c>
      <c r="L454" s="1">
        <f t="shared" ca="1" si="145"/>
        <v>324.52320662069093</v>
      </c>
      <c r="M454" s="1">
        <f t="shared" ca="1" si="146"/>
        <v>31.446658154440165</v>
      </c>
      <c r="N454" s="1">
        <f t="shared" ca="1" si="147"/>
        <v>1.3932788359808603</v>
      </c>
      <c r="O454" s="1">
        <f t="shared" ca="1" si="148"/>
        <v>566.42090541893037</v>
      </c>
      <c r="P454" s="1">
        <f t="shared" ca="1" si="149"/>
        <v>730.76661965667222</v>
      </c>
      <c r="Q454" s="1">
        <f t="shared" ca="1" si="150"/>
        <v>9.2671432956841642</v>
      </c>
      <c r="R454" s="1">
        <f t="shared" ca="1" si="151"/>
        <v>56.931628850837761</v>
      </c>
      <c r="S454" s="1">
        <f t="shared" ca="1" si="152"/>
        <v>174.12843142342308</v>
      </c>
      <c r="T454" s="1">
        <f t="shared" ca="1" si="153"/>
        <v>908.7702992974431</v>
      </c>
    </row>
    <row r="455" spans="1:20" x14ac:dyDescent="0.25">
      <c r="A455" s="1">
        <v>4.5199999999999996</v>
      </c>
      <c r="B455" s="1">
        <f t="shared" si="139"/>
        <v>91.447914991999994</v>
      </c>
      <c r="C455" s="1">
        <f t="shared" si="140"/>
        <v>93.821560769777776</v>
      </c>
      <c r="D455">
        <f t="shared" ca="1" si="154"/>
        <v>-24</v>
      </c>
      <c r="E455" s="1">
        <f t="shared" ca="1" si="141"/>
        <v>-3.6401933307560621</v>
      </c>
      <c r="F455" s="1">
        <f t="shared" si="142"/>
        <v>-1.2401933307560622</v>
      </c>
      <c r="G455" s="1">
        <f t="shared" si="143"/>
        <v>14.554399999999999</v>
      </c>
      <c r="H455" s="5">
        <f t="shared" si="155"/>
        <v>0</v>
      </c>
      <c r="I455" s="1">
        <f t="shared" ca="1" si="137"/>
        <v>-10.625562402956811</v>
      </c>
      <c r="J455" s="1">
        <f t="shared" ca="1" si="138"/>
        <v>112.90257637912933</v>
      </c>
      <c r="K455" s="1">
        <f t="shared" ca="1" si="144"/>
        <v>13.045019292094178</v>
      </c>
      <c r="L455" s="1">
        <f t="shared" ca="1" si="145"/>
        <v>142.33208300644534</v>
      </c>
      <c r="M455" s="1">
        <f t="shared" ca="1" si="146"/>
        <v>96.930584142493728</v>
      </c>
      <c r="N455" s="1">
        <f t="shared" ca="1" si="147"/>
        <v>0.82562836853134458</v>
      </c>
      <c r="O455" s="1">
        <f t="shared" ca="1" si="148"/>
        <v>554.69925230269246</v>
      </c>
      <c r="P455" s="1">
        <f t="shared" ca="1" si="149"/>
        <v>482.44649050545087</v>
      </c>
      <c r="Q455" s="1">
        <f t="shared" ca="1" si="150"/>
        <v>8.8385343872749313</v>
      </c>
      <c r="R455" s="1">
        <f t="shared" ca="1" si="151"/>
        <v>78.822040630751076</v>
      </c>
      <c r="S455" s="1">
        <f t="shared" ca="1" si="152"/>
        <v>204.06729968003984</v>
      </c>
      <c r="T455" s="1">
        <f t="shared" ca="1" si="153"/>
        <v>737.11956790563238</v>
      </c>
    </row>
    <row r="456" spans="1:20" x14ac:dyDescent="0.25">
      <c r="A456" s="1">
        <v>4.53</v>
      </c>
      <c r="B456" s="1">
        <f t="shared" si="139"/>
        <v>91.650233388000004</v>
      </c>
      <c r="C456" s="1">
        <f t="shared" si="140"/>
        <v>94.023879165777785</v>
      </c>
      <c r="D456">
        <f t="shared" ca="1" si="154"/>
        <v>35</v>
      </c>
      <c r="E456" s="1">
        <f t="shared" ca="1" si="141"/>
        <v>5.2551618788789156</v>
      </c>
      <c r="F456" s="1">
        <f t="shared" si="142"/>
        <v>1.7551618788789156</v>
      </c>
      <c r="G456" s="1">
        <f t="shared" si="143"/>
        <v>14.586600000000001</v>
      </c>
      <c r="H456" s="5">
        <f t="shared" si="155"/>
        <v>0</v>
      </c>
      <c r="I456" s="1">
        <f t="shared" ca="1" si="137"/>
        <v>-1.7302071933218333</v>
      </c>
      <c r="J456" s="1">
        <f t="shared" ca="1" si="138"/>
        <v>2.9936169318226158</v>
      </c>
      <c r="K456" s="1">
        <f t="shared" ca="1" si="144"/>
        <v>16.614068771802565</v>
      </c>
      <c r="L456" s="1">
        <f t="shared" ca="1" si="145"/>
        <v>29.805831543311189</v>
      </c>
      <c r="M456" s="1">
        <f t="shared" ca="1" si="146"/>
        <v>188.45265471339832</v>
      </c>
      <c r="N456" s="1">
        <f t="shared" ca="1" si="147"/>
        <v>0.3332371147658012</v>
      </c>
      <c r="O456" s="1">
        <f t="shared" ca="1" si="148"/>
        <v>505.32467977353906</v>
      </c>
      <c r="P456" s="1">
        <f t="shared" ca="1" si="149"/>
        <v>259.63184686346005</v>
      </c>
      <c r="Q456" s="1">
        <f t="shared" ca="1" si="150"/>
        <v>77.736496263970551</v>
      </c>
      <c r="R456" s="1">
        <f t="shared" ca="1" si="151"/>
        <v>95.763530790811842</v>
      </c>
      <c r="S456" s="1">
        <f t="shared" ca="1" si="152"/>
        <v>220.78711405257394</v>
      </c>
      <c r="T456" s="1">
        <f t="shared" ca="1" si="153"/>
        <v>532.66097492061908</v>
      </c>
    </row>
    <row r="457" spans="1:20" x14ac:dyDescent="0.25">
      <c r="A457" s="1">
        <v>4.54</v>
      </c>
      <c r="B457" s="1">
        <f t="shared" si="139"/>
        <v>91.852551783999999</v>
      </c>
      <c r="C457" s="1">
        <f t="shared" si="140"/>
        <v>94.226197561777781</v>
      </c>
      <c r="D457">
        <f t="shared" ca="1" si="154"/>
        <v>-127</v>
      </c>
      <c r="E457" s="1">
        <f t="shared" ca="1" si="141"/>
        <v>-7.8077327986987806</v>
      </c>
      <c r="F457" s="1">
        <f t="shared" si="142"/>
        <v>4.8922672013012187</v>
      </c>
      <c r="G457" s="1">
        <f t="shared" si="143"/>
        <v>14.6188</v>
      </c>
      <c r="H457" s="5">
        <f t="shared" si="155"/>
        <v>0</v>
      </c>
      <c r="I457" s="1">
        <f t="shared" ca="1" si="137"/>
        <v>-14.79310187089953</v>
      </c>
      <c r="J457" s="1">
        <f t="shared" ca="1" si="138"/>
        <v>218.83586296281118</v>
      </c>
      <c r="K457" s="1">
        <f t="shared" ca="1" si="144"/>
        <v>19.783004290835187</v>
      </c>
      <c r="L457" s="1">
        <f t="shared" ca="1" si="145"/>
        <v>1.3472211100213465</v>
      </c>
      <c r="M457" s="1">
        <f t="shared" ca="1" si="146"/>
        <v>292.49787439168415</v>
      </c>
      <c r="N457" s="1">
        <f t="shared" ca="1" si="147"/>
        <v>3.3091509339641882E-2</v>
      </c>
      <c r="O457" s="1">
        <f t="shared" ca="1" si="148"/>
        <v>425.74193566496649</v>
      </c>
      <c r="P457" s="1">
        <f t="shared" ca="1" si="149"/>
        <v>94.249097430449737</v>
      </c>
      <c r="Q457" s="1">
        <f t="shared" ca="1" si="150"/>
        <v>203.17598070666398</v>
      </c>
      <c r="R457" s="1">
        <f t="shared" ca="1" si="151"/>
        <v>104.65996142848462</v>
      </c>
      <c r="S457" s="1">
        <f t="shared" ca="1" si="152"/>
        <v>221.73405106962252</v>
      </c>
      <c r="T457" s="1">
        <f t="shared" ca="1" si="153"/>
        <v>327.70319659834956</v>
      </c>
    </row>
    <row r="458" spans="1:20" x14ac:dyDescent="0.25">
      <c r="A458" s="1">
        <v>4.55</v>
      </c>
      <c r="B458" s="1">
        <f t="shared" si="139"/>
        <v>92.054870179999995</v>
      </c>
      <c r="C458" s="1">
        <f t="shared" si="140"/>
        <v>94.428515957777776</v>
      </c>
      <c r="D458">
        <f t="shared" ca="1" si="154"/>
        <v>-72</v>
      </c>
      <c r="E458" s="1">
        <f t="shared" ca="1" si="141"/>
        <v>0.84314975898999567</v>
      </c>
      <c r="F458" s="1">
        <f t="shared" si="142"/>
        <v>8.0431497589899958</v>
      </c>
      <c r="G458" s="1">
        <f t="shared" si="143"/>
        <v>14.651</v>
      </c>
      <c r="H458" s="5">
        <f t="shared" si="155"/>
        <v>0</v>
      </c>
      <c r="I458" s="1">
        <f t="shared" ca="1" si="137"/>
        <v>-6.1422193132107532</v>
      </c>
      <c r="J458" s="1">
        <f t="shared" ca="1" si="138"/>
        <v>37.726858091579174</v>
      </c>
      <c r="K458" s="1">
        <f t="shared" ca="1" si="144"/>
        <v>22.420142924061942</v>
      </c>
      <c r="L458" s="1">
        <f t="shared" ca="1" si="145"/>
        <v>59.088650448919253</v>
      </c>
      <c r="M458" s="1">
        <f t="shared" ca="1" si="146"/>
        <v>393.36806391651783</v>
      </c>
      <c r="N458" s="1">
        <f t="shared" ca="1" si="147"/>
        <v>7.8546555188177589E-2</v>
      </c>
      <c r="O458" s="1">
        <f t="shared" ca="1" si="148"/>
        <v>327.42953336663589</v>
      </c>
      <c r="P458" s="1">
        <f t="shared" ca="1" si="149"/>
        <v>9.0091677964713615</v>
      </c>
      <c r="Q458" s="1">
        <f t="shared" ca="1" si="150"/>
        <v>363.53686178375602</v>
      </c>
      <c r="R458" s="1">
        <f t="shared" ca="1" si="151"/>
        <v>103.8783658117203</v>
      </c>
      <c r="S458" s="1">
        <f t="shared" ca="1" si="152"/>
        <v>206.69793246852547</v>
      </c>
      <c r="T458" s="1">
        <f t="shared" ca="1" si="153"/>
        <v>154.40812281185208</v>
      </c>
    </row>
    <row r="459" spans="1:20" x14ac:dyDescent="0.25">
      <c r="A459" s="1">
        <v>4.5599999999999996</v>
      </c>
      <c r="B459" s="1">
        <f t="shared" si="139"/>
        <v>92.25718857599999</v>
      </c>
      <c r="C459" s="1">
        <f t="shared" si="140"/>
        <v>94.630834353777772</v>
      </c>
      <c r="D459">
        <f t="shared" ca="1" si="154"/>
        <v>-95</v>
      </c>
      <c r="E459" s="1">
        <f t="shared" ca="1" si="141"/>
        <v>1.5792746555373149</v>
      </c>
      <c r="F459" s="1">
        <f t="shared" si="142"/>
        <v>11.079274655537315</v>
      </c>
      <c r="G459" s="1">
        <f t="shared" si="143"/>
        <v>14.683199999999999</v>
      </c>
      <c r="H459" s="5">
        <f t="shared" si="155"/>
        <v>0</v>
      </c>
      <c r="I459" s="1">
        <f t="shared" ca="1" si="137"/>
        <v>-5.4060944166634339</v>
      </c>
      <c r="J459" s="1">
        <f t="shared" ca="1" si="138"/>
        <v>29.225856841879555</v>
      </c>
      <c r="K459" s="1">
        <f t="shared" ca="1" si="144"/>
        <v>24.415900198364881</v>
      </c>
      <c r="L459" s="1">
        <f t="shared" ca="1" si="145"/>
        <v>192.62344162045406</v>
      </c>
      <c r="M459" s="1">
        <f t="shared" ca="1" si="146"/>
        <v>475.52237207967499</v>
      </c>
      <c r="N459" s="1">
        <f t="shared" ca="1" si="147"/>
        <v>0.65576115844890259</v>
      </c>
      <c r="O459" s="1">
        <f t="shared" ca="1" si="148"/>
        <v>224.10208421555726</v>
      </c>
      <c r="P459" s="1">
        <f t="shared" ca="1" si="149"/>
        <v>14.016811158193425</v>
      </c>
      <c r="Q459" s="1">
        <f t="shared" ca="1" si="150"/>
        <v>531.82798638554175</v>
      </c>
      <c r="R459" s="1">
        <f t="shared" ca="1" si="151"/>
        <v>93.528733735683929</v>
      </c>
      <c r="S459" s="1">
        <f t="shared" ca="1" si="152"/>
        <v>177.86558086960065</v>
      </c>
      <c r="T459" s="1">
        <f t="shared" ca="1" si="153"/>
        <v>39.523502058373786</v>
      </c>
    </row>
    <row r="460" spans="1:20" x14ac:dyDescent="0.25">
      <c r="A460" s="1">
        <v>4.57</v>
      </c>
      <c r="B460" s="1">
        <f t="shared" si="139"/>
        <v>92.459506972000014</v>
      </c>
      <c r="C460" s="1">
        <f t="shared" si="140"/>
        <v>94.833152749777796</v>
      </c>
      <c r="D460">
        <f t="shared" ca="1" si="154"/>
        <v>119</v>
      </c>
      <c r="E460" s="1">
        <f t="shared" ca="1" si="141"/>
        <v>25.776788338196241</v>
      </c>
      <c r="F460" s="1">
        <f t="shared" si="142"/>
        <v>13.876788338196242</v>
      </c>
      <c r="G460" s="1">
        <f t="shared" si="143"/>
        <v>14.715400000000002</v>
      </c>
      <c r="H460" s="5">
        <f t="shared" si="155"/>
        <v>0</v>
      </c>
      <c r="I460" s="1">
        <f t="shared" ca="1" si="137"/>
        <v>18.791419265995494</v>
      </c>
      <c r="J460" s="1">
        <f t="shared" ca="1" si="138"/>
        <v>353.11743803042663</v>
      </c>
      <c r="K460" s="1">
        <f t="shared" ca="1" si="144"/>
        <v>25.687343799674835</v>
      </c>
      <c r="L460" s="1">
        <f t="shared" ca="1" si="145"/>
        <v>380.5725175834545</v>
      </c>
      <c r="M460" s="1">
        <f t="shared" ca="1" si="146"/>
        <v>525.97008375946825</v>
      </c>
      <c r="N460" s="1">
        <f t="shared" ca="1" si="147"/>
        <v>1.9718216101319284</v>
      </c>
      <c r="O460" s="1">
        <f t="shared" ca="1" si="148"/>
        <v>129.63411755293265</v>
      </c>
      <c r="P460" s="1">
        <f t="shared" ca="1" si="149"/>
        <v>105.34886391068412</v>
      </c>
      <c r="Q460" s="1">
        <f t="shared" ca="1" si="150"/>
        <v>680.00776164245156</v>
      </c>
      <c r="R460" s="1">
        <f t="shared" ca="1" si="151"/>
        <v>75.458146430137219</v>
      </c>
      <c r="S460" s="1">
        <f t="shared" ca="1" si="152"/>
        <v>139.48922030866183</v>
      </c>
      <c r="T460" s="1">
        <f t="shared" ca="1" si="153"/>
        <v>3.4386509688757146E-3</v>
      </c>
    </row>
    <row r="461" spans="1:20" x14ac:dyDescent="0.25">
      <c r="A461" s="1">
        <v>4.58</v>
      </c>
      <c r="B461" s="1">
        <f t="shared" si="139"/>
        <v>92.661825368000009</v>
      </c>
      <c r="C461" s="1">
        <f t="shared" si="140"/>
        <v>95.035471145777791</v>
      </c>
      <c r="D461">
        <f t="shared" ca="1" si="154"/>
        <v>-93</v>
      </c>
      <c r="E461" s="1">
        <f t="shared" ca="1" si="141"/>
        <v>7.0215709929720127</v>
      </c>
      <c r="F461" s="1">
        <f t="shared" si="142"/>
        <v>16.321570992972013</v>
      </c>
      <c r="G461" s="1">
        <f t="shared" si="143"/>
        <v>14.747600000000002</v>
      </c>
      <c r="H461" s="5">
        <f t="shared" si="155"/>
        <v>0</v>
      </c>
      <c r="I461" s="1">
        <f t="shared" ca="1" si="137"/>
        <v>3.6201920771263829E-2</v>
      </c>
      <c r="J461" s="1">
        <f t="shared" ca="1" si="138"/>
        <v>1.3105790675288634E-3</v>
      </c>
      <c r="K461" s="1">
        <f t="shared" ca="1" si="144"/>
        <v>26.181639767958771</v>
      </c>
      <c r="L461" s="1">
        <f t="shared" ca="1" si="145"/>
        <v>593.7595638509631</v>
      </c>
      <c r="M461" s="1">
        <f t="shared" ca="1" si="146"/>
        <v>536.35244732204126</v>
      </c>
      <c r="N461" s="1">
        <f t="shared" ca="1" si="147"/>
        <v>4.2332857638807493</v>
      </c>
      <c r="O461" s="1">
        <f t="shared" ca="1" si="148"/>
        <v>56.023978629106281</v>
      </c>
      <c r="P461" s="1">
        <f t="shared" ca="1" si="149"/>
        <v>265.81190340998393</v>
      </c>
      <c r="Q461" s="1">
        <f t="shared" ca="1" si="150"/>
        <v>783.47908812155913</v>
      </c>
      <c r="R461" s="1">
        <f t="shared" ca="1" si="151"/>
        <v>52.958266942254937</v>
      </c>
      <c r="S461" s="1">
        <f t="shared" ca="1" si="152"/>
        <v>97.220956247468862</v>
      </c>
      <c r="T461" s="1">
        <f t="shared" ca="1" si="153"/>
        <v>40.246645565348977</v>
      </c>
    </row>
    <row r="462" spans="1:20" x14ac:dyDescent="0.25">
      <c r="A462" s="1">
        <v>4.59</v>
      </c>
      <c r="B462" s="1">
        <f t="shared" si="139"/>
        <v>92.864143764000005</v>
      </c>
      <c r="C462" s="1">
        <f t="shared" si="140"/>
        <v>95.237789541777786</v>
      </c>
      <c r="D462">
        <f t="shared" ca="1" si="154"/>
        <v>150</v>
      </c>
      <c r="E462" s="1">
        <f t="shared" ca="1" si="141"/>
        <v>33.313891868395189</v>
      </c>
      <c r="F462" s="1">
        <f t="shared" si="142"/>
        <v>18.313891868395189</v>
      </c>
      <c r="G462" s="1">
        <f t="shared" si="143"/>
        <v>14.779800000000002</v>
      </c>
      <c r="H462" s="5">
        <f t="shared" si="155"/>
        <v>0</v>
      </c>
      <c r="I462" s="1">
        <f t="shared" ref="I462:I525" ca="1" si="156">E462-$W$3</f>
        <v>26.328522796194441</v>
      </c>
      <c r="J462" s="1">
        <f t="shared" ref="J462:J525" ca="1" si="157">I462*I462</f>
        <v>693.19111262973036</v>
      </c>
      <c r="K462" s="1">
        <f t="shared" ca="1" si="144"/>
        <v>25.878247975911329</v>
      </c>
      <c r="L462" s="1">
        <f t="shared" ca="1" si="145"/>
        <v>799.53023928840651</v>
      </c>
      <c r="M462" s="1">
        <f t="shared" ca="1" si="146"/>
        <v>504.38515970214826</v>
      </c>
      <c r="N462" s="1">
        <f t="shared" ca="1" si="147"/>
        <v>7.6154443241978909</v>
      </c>
      <c r="O462" s="1">
        <f t="shared" ca="1" si="148"/>
        <v>11.701424056140326</v>
      </c>
      <c r="P462" s="1">
        <f t="shared" ca="1" si="149"/>
        <v>467.7510071799324</v>
      </c>
      <c r="Q462" s="1">
        <f t="shared" ca="1" si="150"/>
        <v>825.04598862914168</v>
      </c>
      <c r="R462" s="1">
        <f t="shared" ca="1" si="151"/>
        <v>30.231463745063515</v>
      </c>
      <c r="S462" s="1">
        <f t="shared" ca="1" si="152"/>
        <v>57.21948332131673</v>
      </c>
      <c r="T462" s="1">
        <f t="shared" ca="1" si="153"/>
        <v>151.41613234684215</v>
      </c>
    </row>
    <row r="463" spans="1:20" x14ac:dyDescent="0.25">
      <c r="A463" s="1">
        <v>4.5999999999999996</v>
      </c>
      <c r="B463" s="1">
        <f t="shared" si="139"/>
        <v>93.06646216</v>
      </c>
      <c r="C463" s="1">
        <f t="shared" si="140"/>
        <v>95.440107937777782</v>
      </c>
      <c r="D463">
        <f t="shared" ca="1" si="154"/>
        <v>-26</v>
      </c>
      <c r="E463" s="1">
        <f t="shared" ca="1" si="141"/>
        <v>17.172477621951316</v>
      </c>
      <c r="F463" s="1">
        <f t="shared" si="142"/>
        <v>19.772477621951317</v>
      </c>
      <c r="G463" s="1">
        <f t="shared" si="143"/>
        <v>14.812000000000001</v>
      </c>
      <c r="H463" s="5">
        <f t="shared" si="155"/>
        <v>0</v>
      </c>
      <c r="I463" s="1">
        <f t="shared" ca="1" si="156"/>
        <v>10.187108549750567</v>
      </c>
      <c r="J463" s="1">
        <f t="shared" ca="1" si="157"/>
        <v>103.7771806044011</v>
      </c>
      <c r="K463" s="1">
        <f t="shared" ca="1" si="144"/>
        <v>24.789775659747221</v>
      </c>
      <c r="L463" s="1">
        <f t="shared" ca="1" si="145"/>
        <v>966.58140539749184</v>
      </c>
      <c r="M463" s="1">
        <f t="shared" ca="1" si="146"/>
        <v>434.41953014596669</v>
      </c>
      <c r="N463" s="1">
        <f t="shared" ca="1" si="147"/>
        <v>12.22467824588119</v>
      </c>
      <c r="O463" s="1">
        <f t="shared" ca="1" si="148"/>
        <v>0.42213563514130498</v>
      </c>
      <c r="P463" s="1">
        <f t="shared" ca="1" si="149"/>
        <v>677.46365769637612</v>
      </c>
      <c r="Q463" s="1">
        <f t="shared" ca="1" si="150"/>
        <v>797.70151100168243</v>
      </c>
      <c r="R463" s="1">
        <f t="shared" ca="1" si="151"/>
        <v>11.700156334751039</v>
      </c>
      <c r="S463" s="1">
        <f t="shared" ca="1" si="152"/>
        <v>25.173279600070625</v>
      </c>
      <c r="T463" s="1">
        <f t="shared" ca="1" si="153"/>
        <v>312.95935039949597</v>
      </c>
    </row>
    <row r="464" spans="1:20" x14ac:dyDescent="0.25">
      <c r="A464" s="1">
        <v>4.6100000000000003</v>
      </c>
      <c r="B464" s="1">
        <f t="shared" si="139"/>
        <v>93.26878055600001</v>
      </c>
      <c r="C464" s="1">
        <f t="shared" si="140"/>
        <v>95.642426333777792</v>
      </c>
      <c r="D464">
        <f t="shared" ca="1" si="154"/>
        <v>-104</v>
      </c>
      <c r="E464" s="1">
        <f t="shared" ca="1" si="141"/>
        <v>10.237827727897914</v>
      </c>
      <c r="F464" s="1">
        <f t="shared" si="142"/>
        <v>20.637827727897914</v>
      </c>
      <c r="G464" s="1">
        <f t="shared" si="143"/>
        <v>14.844200000000003</v>
      </c>
      <c r="H464" s="5">
        <f t="shared" si="155"/>
        <v>0</v>
      </c>
      <c r="I464" s="1">
        <f t="shared" ca="1" si="156"/>
        <v>3.2524586556971649</v>
      </c>
      <c r="J464" s="1">
        <f t="shared" ca="1" si="157"/>
        <v>10.578487307019408</v>
      </c>
      <c r="K464" s="1">
        <f t="shared" ca="1" si="144"/>
        <v>22.961453534214069</v>
      </c>
      <c r="L464" s="1">
        <f t="shared" ca="1" si="145"/>
        <v>1069.5899861531486</v>
      </c>
      <c r="M464" s="1">
        <f t="shared" ca="1" si="146"/>
        <v>337.00669694783068</v>
      </c>
      <c r="N464" s="1">
        <f t="shared" ca="1" si="147"/>
        <v>18.05857246895328</v>
      </c>
      <c r="O464" s="1">
        <f t="shared" ca="1" si="148"/>
        <v>20.896948490958735</v>
      </c>
      <c r="P464" s="1">
        <f t="shared" ca="1" si="149"/>
        <v>860.52552991024072</v>
      </c>
      <c r="Q464" s="1">
        <f t="shared" ca="1" si="150"/>
        <v>705.7989260054062</v>
      </c>
      <c r="R464" s="1">
        <f t="shared" ca="1" si="151"/>
        <v>1.2699600513133233</v>
      </c>
      <c r="S464" s="1">
        <f t="shared" ca="1" si="152"/>
        <v>5.3992368877784012</v>
      </c>
      <c r="T464" s="1">
        <f t="shared" ca="1" si="153"/>
        <v>496.08178886470586</v>
      </c>
    </row>
    <row r="465" spans="1:20" x14ac:dyDescent="0.25">
      <c r="A465" s="1">
        <v>4.62</v>
      </c>
      <c r="B465" s="1">
        <f t="shared" si="139"/>
        <v>93.471098952000006</v>
      </c>
      <c r="C465" s="1">
        <f t="shared" si="140"/>
        <v>95.844744729777787</v>
      </c>
      <c r="D465">
        <f t="shared" ca="1" si="154"/>
        <v>-64</v>
      </c>
      <c r="E465" s="1">
        <f t="shared" ca="1" si="141"/>
        <v>14.474641700041543</v>
      </c>
      <c r="F465" s="1">
        <f t="shared" si="142"/>
        <v>20.874641700041543</v>
      </c>
      <c r="G465" s="1">
        <f t="shared" si="143"/>
        <v>14.876400000000002</v>
      </c>
      <c r="H465" s="5">
        <f t="shared" si="155"/>
        <v>0</v>
      </c>
      <c r="I465" s="1">
        <f t="shared" ca="1" si="156"/>
        <v>7.4892726278407942</v>
      </c>
      <c r="J465" s="1">
        <f t="shared" ca="1" si="157"/>
        <v>56.089204494125354</v>
      </c>
      <c r="K465" s="1">
        <f t="shared" ca="1" si="144"/>
        <v>20.469256261505457</v>
      </c>
      <c r="L465" s="1">
        <f t="shared" ca="1" si="145"/>
        <v>1092.9594802854879</v>
      </c>
      <c r="M465" s="1">
        <f t="shared" ca="1" si="146"/>
        <v>227.49756191183911</v>
      </c>
      <c r="N465" s="1">
        <f t="shared" ca="1" si="147"/>
        <v>24.970460113147194</v>
      </c>
      <c r="O465" s="1">
        <f t="shared" ca="1" si="148"/>
        <v>67.188568770014371</v>
      </c>
      <c r="P465" s="1">
        <f t="shared" ca="1" si="149"/>
        <v>987.19610137672157</v>
      </c>
      <c r="Q465" s="1">
        <f t="shared" ca="1" si="150"/>
        <v>564.41250245783397</v>
      </c>
      <c r="R465" s="1">
        <f t="shared" ca="1" si="151"/>
        <v>1.6656060007299993</v>
      </c>
      <c r="S465" s="1">
        <f t="shared" ca="1" si="152"/>
        <v>0.16433735377709513</v>
      </c>
      <c r="T465" s="1">
        <f t="shared" ca="1" si="153"/>
        <v>668.60051540854317</v>
      </c>
    </row>
    <row r="466" spans="1:20" x14ac:dyDescent="0.25">
      <c r="A466" s="1">
        <v>4.63</v>
      </c>
      <c r="B466" s="1">
        <f t="shared" si="139"/>
        <v>93.673417348000001</v>
      </c>
      <c r="C466" s="1">
        <f t="shared" si="140"/>
        <v>96.047063125777782</v>
      </c>
      <c r="D466">
        <f t="shared" ca="1" si="154"/>
        <v>-136</v>
      </c>
      <c r="E466" s="1">
        <f t="shared" ca="1" si="141"/>
        <v>6.8732591150500557</v>
      </c>
      <c r="F466" s="1">
        <f t="shared" si="142"/>
        <v>20.473259115050055</v>
      </c>
      <c r="G466" s="1">
        <f t="shared" si="143"/>
        <v>14.9086</v>
      </c>
      <c r="H466" s="5">
        <f t="shared" si="155"/>
        <v>0</v>
      </c>
      <c r="I466" s="1">
        <f t="shared" ca="1" si="156"/>
        <v>-0.11210995715069316</v>
      </c>
      <c r="J466" s="1">
        <f t="shared" ca="1" si="157"/>
        <v>1.2568642492330258E-2</v>
      </c>
      <c r="K466" s="1">
        <f t="shared" ca="1" si="144"/>
        <v>17.416745376686009</v>
      </c>
      <c r="L466" s="1">
        <f t="shared" ca="1" si="145"/>
        <v>1033.1313330922981</v>
      </c>
      <c r="M466" s="1">
        <f t="shared" ca="1" si="146"/>
        <v>123.859330424435</v>
      </c>
      <c r="N466" s="1">
        <f t="shared" ca="1" si="147"/>
        <v>32.646285704528303</v>
      </c>
      <c r="O466" s="1">
        <f t="shared" ca="1" si="148"/>
        <v>129.79191223314996</v>
      </c>
      <c r="P466" s="1">
        <f t="shared" ca="1" si="149"/>
        <v>1037.0629212846318</v>
      </c>
      <c r="Q466" s="1">
        <f t="shared" ca="1" si="150"/>
        <v>396.98031854920049</v>
      </c>
      <c r="R466" s="1">
        <f t="shared" ca="1" si="151"/>
        <v>13.947946676477688</v>
      </c>
      <c r="S466" s="1">
        <f t="shared" ca="1" si="152"/>
        <v>9.3422762328081568</v>
      </c>
      <c r="T466" s="1">
        <f t="shared" ca="1" si="153"/>
        <v>800.37179564407791</v>
      </c>
    </row>
    <row r="467" spans="1:20" x14ac:dyDescent="0.25">
      <c r="A467" s="1">
        <v>4.6399999999999997</v>
      </c>
      <c r="B467" s="1">
        <f t="shared" si="139"/>
        <v>93.875735743999996</v>
      </c>
      <c r="C467" s="1">
        <f t="shared" si="140"/>
        <v>96.249381521777778</v>
      </c>
      <c r="D467">
        <f t="shared" ca="1" si="154"/>
        <v>-72</v>
      </c>
      <c r="E467" s="1">
        <f t="shared" ca="1" si="141"/>
        <v>12.250053692996229</v>
      </c>
      <c r="F467" s="1">
        <f t="shared" si="142"/>
        <v>19.450053692996228</v>
      </c>
      <c r="G467" s="1">
        <f t="shared" si="143"/>
        <v>14.940799999999999</v>
      </c>
      <c r="H467" s="5">
        <f t="shared" si="155"/>
        <v>0</v>
      </c>
      <c r="I467" s="1">
        <f t="shared" ca="1" si="156"/>
        <v>5.2646846207954798</v>
      </c>
      <c r="J467" s="1">
        <f t="shared" ca="1" si="157"/>
        <v>27.716904156440446</v>
      </c>
      <c r="K467" s="1">
        <f t="shared" ca="1" si="144"/>
        <v>13.930765859684133</v>
      </c>
      <c r="L467" s="1">
        <f t="shared" ca="1" si="145"/>
        <v>899.1193840561084</v>
      </c>
      <c r="M467" s="1">
        <f t="shared" ca="1" si="146"/>
        <v>44.014989420997509</v>
      </c>
      <c r="N467" s="1">
        <f t="shared" ca="1" si="147"/>
        <v>40.601604704704094</v>
      </c>
      <c r="O467" s="1">
        <f t="shared" ca="1" si="148"/>
        <v>197.2136384855381</v>
      </c>
      <c r="P467" s="1">
        <f t="shared" ca="1" si="149"/>
        <v>1002.2049350302743</v>
      </c>
      <c r="Q467" s="1">
        <f t="shared" ca="1" si="150"/>
        <v>231.59451142534476</v>
      </c>
      <c r="R467" s="1">
        <f t="shared" ca="1" si="151"/>
        <v>37.292203220515802</v>
      </c>
      <c r="S467" s="1">
        <f t="shared" ca="1" si="152"/>
        <v>30.462538186946922</v>
      </c>
      <c r="T467" s="1">
        <f t="shared" ca="1" si="153"/>
        <v>868.38788063493507</v>
      </c>
    </row>
    <row r="468" spans="1:20" x14ac:dyDescent="0.25">
      <c r="A468" s="1">
        <v>4.6500000000000004</v>
      </c>
      <c r="B468" s="1">
        <f t="shared" si="139"/>
        <v>94.078054140000006</v>
      </c>
      <c r="C468" s="1">
        <f t="shared" si="140"/>
        <v>96.451699917777788</v>
      </c>
      <c r="D468">
        <f t="shared" ca="1" si="154"/>
        <v>143</v>
      </c>
      <c r="E468" s="1">
        <f t="shared" ca="1" si="141"/>
        <v>32.146765359288082</v>
      </c>
      <c r="F468" s="1">
        <f t="shared" si="142"/>
        <v>17.846765359288078</v>
      </c>
      <c r="G468" s="1">
        <f t="shared" si="143"/>
        <v>14.973000000000001</v>
      </c>
      <c r="H468" s="5">
        <f t="shared" si="155"/>
        <v>0</v>
      </c>
      <c r="I468" s="1">
        <f t="shared" ca="1" si="156"/>
        <v>25.161396287087335</v>
      </c>
      <c r="J468" s="1">
        <f t="shared" ca="1" si="157"/>
        <v>633.09586311585235</v>
      </c>
      <c r="K468" s="1">
        <f t="shared" ca="1" si="144"/>
        <v>10.156175179824764</v>
      </c>
      <c r="L468" s="1">
        <f t="shared" ca="1" si="145"/>
        <v>711.18732103463992</v>
      </c>
      <c r="M468" s="1">
        <f t="shared" ca="1" si="146"/>
        <v>3.0947792391506979</v>
      </c>
      <c r="N468" s="1">
        <f t="shared" ca="1" si="147"/>
        <v>48.204862028832366</v>
      </c>
      <c r="O468" s="1">
        <f t="shared" ca="1" si="148"/>
        <v>257.79674900238717</v>
      </c>
      <c r="P468" s="1">
        <f t="shared" ca="1" si="149"/>
        <v>888.38815725269137</v>
      </c>
      <c r="Q468" s="1">
        <f t="shared" ca="1" si="150"/>
        <v>96.520800066553974</v>
      </c>
      <c r="R468" s="1">
        <f t="shared" ca="1" si="151"/>
        <v>69.066357629830478</v>
      </c>
      <c r="S468" s="1">
        <f t="shared" ca="1" si="152"/>
        <v>59.145177308457562</v>
      </c>
      <c r="T468" s="1">
        <f t="shared" ca="1" si="153"/>
        <v>860.68946435141379</v>
      </c>
    </row>
    <row r="469" spans="1:20" x14ac:dyDescent="0.25">
      <c r="A469" s="1">
        <v>4.66</v>
      </c>
      <c r="B469" s="1">
        <f t="shared" si="139"/>
        <v>94.280372536000002</v>
      </c>
      <c r="C469" s="1">
        <f t="shared" si="140"/>
        <v>96.654018313777783</v>
      </c>
      <c r="D469">
        <f t="shared" ca="1" si="154"/>
        <v>-3</v>
      </c>
      <c r="E469" s="1">
        <f t="shared" ca="1" si="141"/>
        <v>15.42879753538384</v>
      </c>
      <c r="F469" s="1">
        <f t="shared" si="142"/>
        <v>15.728797535383841</v>
      </c>
      <c r="G469" s="1">
        <f t="shared" si="143"/>
        <v>15.0052</v>
      </c>
      <c r="H469" s="5">
        <f t="shared" si="155"/>
        <v>0</v>
      </c>
      <c r="I469" s="1">
        <f t="shared" ca="1" si="156"/>
        <v>8.4434284631830909</v>
      </c>
      <c r="J469" s="1">
        <f t="shared" ca="1" si="157"/>
        <v>71.291484212890367</v>
      </c>
      <c r="K469" s="1">
        <f t="shared" ca="1" si="144"/>
        <v>6.2498238438193194</v>
      </c>
      <c r="L469" s="1">
        <f t="shared" ca="1" si="145"/>
        <v>497.86281602494387</v>
      </c>
      <c r="M469" s="1">
        <f t="shared" ca="1" si="146"/>
        <v>11.014704053284596</v>
      </c>
      <c r="N469" s="1">
        <f t="shared" ca="1" si="147"/>
        <v>54.729772801089545</v>
      </c>
      <c r="O469" s="1">
        <f t="shared" ca="1" si="148"/>
        <v>301.50691446361049</v>
      </c>
      <c r="P469" s="1">
        <f t="shared" ca="1" si="149"/>
        <v>714.11466274073382</v>
      </c>
      <c r="Q469" s="1">
        <f t="shared" ca="1" si="150"/>
        <v>15.654495282494739</v>
      </c>
      <c r="R469" s="1">
        <f t="shared" ca="1" si="151"/>
        <v>105.20076572118852</v>
      </c>
      <c r="S469" s="1">
        <f t="shared" ca="1" si="152"/>
        <v>89.850942245372323</v>
      </c>
      <c r="T469" s="1">
        <f t="shared" ca="1" si="153"/>
        <v>778.43431997721018</v>
      </c>
    </row>
    <row r="470" spans="1:20" x14ac:dyDescent="0.25">
      <c r="A470" s="1">
        <v>4.67</v>
      </c>
      <c r="B470" s="1">
        <f t="shared" si="139"/>
        <v>94.482690931999997</v>
      </c>
      <c r="C470" s="1">
        <f t="shared" si="140"/>
        <v>96.856336709777779</v>
      </c>
      <c r="D470">
        <f t="shared" ca="1" si="154"/>
        <v>-112</v>
      </c>
      <c r="E470" s="1">
        <f t="shared" ca="1" si="141"/>
        <v>1.9825491174201755</v>
      </c>
      <c r="F470" s="1">
        <f t="shared" si="142"/>
        <v>13.182549117420175</v>
      </c>
      <c r="G470" s="1">
        <f t="shared" si="143"/>
        <v>15.0374</v>
      </c>
      <c r="H470" s="5">
        <f t="shared" si="155"/>
        <v>0</v>
      </c>
      <c r="I470" s="1">
        <f t="shared" ca="1" si="156"/>
        <v>-5.0028199547805734</v>
      </c>
      <c r="J470" s="1">
        <f t="shared" ca="1" si="157"/>
        <v>25.0282074999507</v>
      </c>
      <c r="K470" s="1">
        <f t="shared" ca="1" si="144"/>
        <v>2.374037581371609</v>
      </c>
      <c r="L470" s="1">
        <f t="shared" ca="1" si="145"/>
        <v>291.72730113324531</v>
      </c>
      <c r="M470" s="1">
        <f t="shared" ca="1" si="146"/>
        <v>70.760632941283319</v>
      </c>
      <c r="N470" s="1">
        <f t="shared" ca="1" si="147"/>
        <v>59.434963465490185</v>
      </c>
      <c r="O470" s="1">
        <f t="shared" ca="1" si="148"/>
        <v>321.41172278644018</v>
      </c>
      <c r="P470" s="1">
        <f t="shared" ca="1" si="149"/>
        <v>507.6802755682757</v>
      </c>
      <c r="Q470" s="1">
        <f t="shared" ca="1" si="150"/>
        <v>4.6342336228545591</v>
      </c>
      <c r="R470" s="1">
        <f t="shared" ca="1" si="151"/>
        <v>140.79328749442942</v>
      </c>
      <c r="S470" s="1">
        <f t="shared" ca="1" si="152"/>
        <v>116.82392162489495</v>
      </c>
      <c r="T470" s="1">
        <f t="shared" ca="1" si="153"/>
        <v>635.7675510736035</v>
      </c>
    </row>
    <row r="471" spans="1:20" x14ac:dyDescent="0.25">
      <c r="A471" s="1">
        <v>4.68</v>
      </c>
      <c r="B471" s="1">
        <f t="shared" si="139"/>
        <v>94.685009327999992</v>
      </c>
      <c r="C471" s="1">
        <f t="shared" si="140"/>
        <v>97.058655105777774</v>
      </c>
      <c r="D471">
        <f t="shared" ca="1" si="154"/>
        <v>92</v>
      </c>
      <c r="E471" s="1">
        <f t="shared" ca="1" si="141"/>
        <v>19.511889980151125</v>
      </c>
      <c r="F471" s="1">
        <f t="shared" si="142"/>
        <v>10.311889980151125</v>
      </c>
      <c r="G471" s="1">
        <f t="shared" si="143"/>
        <v>15.069599999999999</v>
      </c>
      <c r="H471" s="5">
        <f t="shared" si="155"/>
        <v>0</v>
      </c>
      <c r="I471" s="1">
        <f t="shared" ca="1" si="156"/>
        <v>12.526520907950376</v>
      </c>
      <c r="J471" s="1">
        <f t="shared" ca="1" si="157"/>
        <v>156.91372605731792</v>
      </c>
      <c r="K471" s="1">
        <f t="shared" ca="1" si="144"/>
        <v>-1.3101279883192198</v>
      </c>
      <c r="L471" s="1">
        <f t="shared" ca="1" si="145"/>
        <v>124.60087836937232</v>
      </c>
      <c r="M471" s="1">
        <f t="shared" ca="1" si="146"/>
        <v>177.66122712940816</v>
      </c>
      <c r="N471" s="1">
        <f t="shared" ca="1" si="147"/>
        <v>61.663661976266646</v>
      </c>
      <c r="O471" s="1">
        <f t="shared" ca="1" si="148"/>
        <v>314.63878615914626</v>
      </c>
      <c r="P471" s="1">
        <f t="shared" ca="1" si="149"/>
        <v>302.70545015146524</v>
      </c>
      <c r="Q471" s="1">
        <f t="shared" ca="1" si="150"/>
        <v>68.234562604170051</v>
      </c>
      <c r="R471" s="1">
        <f t="shared" ca="1" si="151"/>
        <v>170.85600889744563</v>
      </c>
      <c r="S471" s="1">
        <f t="shared" ca="1" si="152"/>
        <v>135.07130165944758</v>
      </c>
      <c r="T471" s="1">
        <f t="shared" ca="1" si="153"/>
        <v>457.50442050440455</v>
      </c>
    </row>
    <row r="472" spans="1:20" x14ac:dyDescent="0.25">
      <c r="A472" s="1">
        <v>4.6900000000000004</v>
      </c>
      <c r="B472" s="1">
        <f t="shared" si="139"/>
        <v>94.887327724000016</v>
      </c>
      <c r="C472" s="1">
        <f t="shared" si="140"/>
        <v>97.260973501777798</v>
      </c>
      <c r="D472">
        <f t="shared" ca="1" si="154"/>
        <v>117</v>
      </c>
      <c r="E472" s="1">
        <f t="shared" ca="1" si="141"/>
        <v>18.933923782019811</v>
      </c>
      <c r="F472" s="1">
        <f t="shared" si="142"/>
        <v>7.2339237820198115</v>
      </c>
      <c r="G472" s="1">
        <f t="shared" si="143"/>
        <v>15.101800000000003</v>
      </c>
      <c r="H472" s="5">
        <f t="shared" si="155"/>
        <v>0</v>
      </c>
      <c r="I472" s="1">
        <f t="shared" ca="1" si="156"/>
        <v>11.948554709819062</v>
      </c>
      <c r="J472" s="1">
        <f t="shared" ca="1" si="157"/>
        <v>142.76795965353929</v>
      </c>
      <c r="K472" s="1">
        <f t="shared" ca="1" si="144"/>
        <v>-4.6495799114945964</v>
      </c>
      <c r="L472" s="1">
        <f t="shared" ca="1" si="145"/>
        <v>22.830950918789924</v>
      </c>
      <c r="M472" s="1">
        <f t="shared" ca="1" si="146"/>
        <v>319.79156971834806</v>
      </c>
      <c r="N472" s="1">
        <f t="shared" ca="1" si="147"/>
        <v>60.951064353087446</v>
      </c>
      <c r="O472" s="1">
        <f t="shared" ca="1" si="148"/>
        <v>282.68410579888751</v>
      </c>
      <c r="P472" s="1">
        <f t="shared" ca="1" si="149"/>
        <v>132.83973269903015</v>
      </c>
      <c r="Q472" s="1">
        <f t="shared" ca="1" si="150"/>
        <v>199.45953590808759</v>
      </c>
      <c r="R472" s="1">
        <f t="shared" ca="1" si="151"/>
        <v>191.08615137036966</v>
      </c>
      <c r="S472" s="1">
        <f t="shared" ca="1" si="152"/>
        <v>141.21766003377058</v>
      </c>
      <c r="T472" s="1">
        <f t="shared" ca="1" si="153"/>
        <v>275.00218135078069</v>
      </c>
    </row>
    <row r="473" spans="1:20" x14ac:dyDescent="0.25">
      <c r="A473" s="1">
        <v>4.7</v>
      </c>
      <c r="B473" s="1">
        <f t="shared" si="139"/>
        <v>95.089646120000012</v>
      </c>
      <c r="C473" s="1">
        <f t="shared" si="140"/>
        <v>97.463291897777793</v>
      </c>
      <c r="D473">
        <f t="shared" ca="1" si="154"/>
        <v>19</v>
      </c>
      <c r="E473" s="1">
        <f t="shared" ca="1" si="141"/>
        <v>5.9742109205285914</v>
      </c>
      <c r="F473" s="1">
        <f t="shared" si="142"/>
        <v>4.074210920528591</v>
      </c>
      <c r="G473" s="1">
        <f t="shared" si="143"/>
        <v>15.134000000000002</v>
      </c>
      <c r="H473" s="5">
        <f t="shared" si="155"/>
        <v>0</v>
      </c>
      <c r="I473" s="1">
        <f t="shared" ca="1" si="156"/>
        <v>-1.0111581516721575</v>
      </c>
      <c r="J473" s="1">
        <f t="shared" ca="1" si="157"/>
        <v>1.0224408076930538</v>
      </c>
      <c r="K473" s="1">
        <f t="shared" ca="1" si="144"/>
        <v>-7.505549571709933</v>
      </c>
      <c r="L473" s="1">
        <f t="shared" ca="1" si="145"/>
        <v>3.3776843521192217</v>
      </c>
      <c r="M473" s="1">
        <f t="shared" ca="1" si="146"/>
        <v>479.48218268762514</v>
      </c>
      <c r="N473" s="1">
        <f t="shared" ca="1" si="147"/>
        <v>57.12309443072639</v>
      </c>
      <c r="O473" s="1">
        <f t="shared" ca="1" si="148"/>
        <v>231.04438426562442</v>
      </c>
      <c r="P473" s="1">
        <f t="shared" ca="1" si="149"/>
        <v>26.466488078889284</v>
      </c>
      <c r="Q473" s="1">
        <f t="shared" ca="1" si="150"/>
        <v>380.49264192156255</v>
      </c>
      <c r="R473" s="1">
        <f t="shared" ca="1" si="151"/>
        <v>198.53890044780223</v>
      </c>
      <c r="S473" s="1">
        <f t="shared" ca="1" si="152"/>
        <v>134.09085305760817</v>
      </c>
      <c r="T473" s="1">
        <f t="shared" ca="1" si="153"/>
        <v>120.90178481786928</v>
      </c>
    </row>
    <row r="474" spans="1:20" x14ac:dyDescent="0.25">
      <c r="A474" s="1">
        <v>4.71</v>
      </c>
      <c r="B474" s="1">
        <f t="shared" si="139"/>
        <v>95.291964516000007</v>
      </c>
      <c r="C474" s="1">
        <f t="shared" si="140"/>
        <v>97.665610293777789</v>
      </c>
      <c r="D474">
        <f t="shared" ca="1" si="154"/>
        <v>-47</v>
      </c>
      <c r="E474" s="1">
        <f t="shared" ca="1" si="141"/>
        <v>-3.7383534906858111</v>
      </c>
      <c r="F474" s="1">
        <f t="shared" si="142"/>
        <v>0.96164650931418905</v>
      </c>
      <c r="G474" s="1">
        <f t="shared" si="143"/>
        <v>15.166200000000002</v>
      </c>
      <c r="H474" s="5">
        <f t="shared" si="155"/>
        <v>0</v>
      </c>
      <c r="I474" s="1">
        <f t="shared" ca="1" si="156"/>
        <v>-10.723722562886561</v>
      </c>
      <c r="J474" s="1">
        <f t="shared" ca="1" si="157"/>
        <v>114.99822560576231</v>
      </c>
      <c r="K474" s="1">
        <f t="shared" ca="1" si="144"/>
        <v>-9.7593591237767772</v>
      </c>
      <c r="L474" s="1">
        <f t="shared" ca="1" si="145"/>
        <v>71.271725049725532</v>
      </c>
      <c r="M474" s="1">
        <f t="shared" ca="1" si="146"/>
        <v>635.73984466207719</v>
      </c>
      <c r="N474" s="1">
        <f t="shared" ca="1" si="147"/>
        <v>50.368599021335612</v>
      </c>
      <c r="O474" s="1">
        <f t="shared" ca="1" si="148"/>
        <v>168.25008194729693</v>
      </c>
      <c r="P474" s="1">
        <f t="shared" ca="1" si="149"/>
        <v>2.2320473733908104</v>
      </c>
      <c r="Q474" s="1">
        <f t="shared" ca="1" si="150"/>
        <v>585.36557064440206</v>
      </c>
      <c r="R474" s="1">
        <f t="shared" ca="1" si="151"/>
        <v>192.09454293918532</v>
      </c>
      <c r="S474" s="1">
        <f t="shared" ca="1" si="152"/>
        <v>114.93996178476823</v>
      </c>
      <c r="T474" s="1">
        <f t="shared" ca="1" si="153"/>
        <v>23.61271576183281</v>
      </c>
    </row>
    <row r="475" spans="1:20" x14ac:dyDescent="0.25">
      <c r="A475" s="1">
        <v>4.72</v>
      </c>
      <c r="B475" s="1">
        <f t="shared" si="139"/>
        <v>95.494282912000003</v>
      </c>
      <c r="C475" s="1">
        <f t="shared" si="140"/>
        <v>97.867928689777784</v>
      </c>
      <c r="D475">
        <f t="shared" ca="1" si="154"/>
        <v>-137</v>
      </c>
      <c r="E475" s="1">
        <f t="shared" ca="1" si="141"/>
        <v>-15.676797678847478</v>
      </c>
      <c r="F475" s="1">
        <f t="shared" si="142"/>
        <v>-1.976797678847479</v>
      </c>
      <c r="G475" s="1">
        <f t="shared" si="143"/>
        <v>15.198400000000001</v>
      </c>
      <c r="H475" s="5">
        <f t="shared" si="155"/>
        <v>0</v>
      </c>
      <c r="I475" s="1">
        <f t="shared" ca="1" si="156"/>
        <v>-22.662166751048225</v>
      </c>
      <c r="J475" s="1">
        <f t="shared" ca="1" si="157"/>
        <v>513.57380185231568</v>
      </c>
      <c r="K475" s="1">
        <f t="shared" ca="1" si="144"/>
        <v>-11.317353069588373</v>
      </c>
      <c r="L475" s="1">
        <f t="shared" ca="1" si="145"/>
        <v>218.81722838036234</v>
      </c>
      <c r="M475" s="1">
        <f t="shared" ca="1" si="146"/>
        <v>767.24289775835678</v>
      </c>
      <c r="N475" s="1">
        <f t="shared" ca="1" si="147"/>
        <v>41.268302699719491</v>
      </c>
      <c r="O475" s="1">
        <f t="shared" ca="1" si="148"/>
        <v>104.46428997941685</v>
      </c>
      <c r="P475" s="1">
        <f t="shared" ca="1" si="149"/>
        <v>66.092923710274789</v>
      </c>
      <c r="Q475" s="1">
        <f t="shared" ca="1" si="150"/>
        <v>783.93572084339382</v>
      </c>
      <c r="R475" s="1">
        <f t="shared" ca="1" si="151"/>
        <v>172.64427202867392</v>
      </c>
      <c r="S475" s="1">
        <f t="shared" ca="1" si="152"/>
        <v>87.245975007498771</v>
      </c>
      <c r="T475" s="1">
        <f t="shared" ca="1" si="153"/>
        <v>2.4618834455055216</v>
      </c>
    </row>
    <row r="476" spans="1:20" x14ac:dyDescent="0.25">
      <c r="A476" s="1">
        <v>4.7300000000000004</v>
      </c>
      <c r="B476" s="1">
        <f t="shared" si="139"/>
        <v>95.696601308000012</v>
      </c>
      <c r="C476" s="1">
        <f t="shared" si="140"/>
        <v>98.070247085777794</v>
      </c>
      <c r="D476">
        <f t="shared" ca="1" si="154"/>
        <v>101</v>
      </c>
      <c r="E476" s="1">
        <f t="shared" ca="1" si="141"/>
        <v>5.4787471903813412</v>
      </c>
      <c r="F476" s="1">
        <f t="shared" si="142"/>
        <v>-4.6212528096186585</v>
      </c>
      <c r="G476" s="1">
        <f t="shared" si="143"/>
        <v>15.230600000000003</v>
      </c>
      <c r="H476" s="5">
        <f t="shared" si="155"/>
        <v>0</v>
      </c>
      <c r="I476" s="1">
        <f t="shared" ca="1" si="156"/>
        <v>-1.5066218818194077</v>
      </c>
      <c r="J476" s="1">
        <f t="shared" ca="1" si="157"/>
        <v>2.2699094947770533</v>
      </c>
      <c r="K476" s="1">
        <f t="shared" ca="1" si="144"/>
        <v>-12.114790047609633</v>
      </c>
      <c r="L476" s="1">
        <f t="shared" ca="1" si="145"/>
        <v>426.65620718167679</v>
      </c>
      <c r="M476" s="1">
        <f t="shared" ca="1" si="146"/>
        <v>855.4771469109894</v>
      </c>
      <c r="N476" s="1">
        <f t="shared" ca="1" si="147"/>
        <v>30.768358221577781</v>
      </c>
      <c r="O476" s="1">
        <f t="shared" ca="1" si="148"/>
        <v>49.873025890676757</v>
      </c>
      <c r="P476" s="1">
        <f t="shared" ca="1" si="149"/>
        <v>210.33697770946756</v>
      </c>
      <c r="Q476" s="1">
        <f t="shared" ca="1" si="150"/>
        <v>946.55318436781477</v>
      </c>
      <c r="R476" s="1">
        <f t="shared" ca="1" si="151"/>
        <v>142.96330043187743</v>
      </c>
      <c r="S476" s="1">
        <f t="shared" ca="1" si="152"/>
        <v>56.153100337157404</v>
      </c>
      <c r="T476" s="1">
        <f t="shared" ca="1" si="153"/>
        <v>64.321817348081524</v>
      </c>
    </row>
    <row r="477" spans="1:20" x14ac:dyDescent="0.25">
      <c r="A477" s="1">
        <v>4.74</v>
      </c>
      <c r="B477" s="1">
        <f t="shared" si="139"/>
        <v>95.898919704000008</v>
      </c>
      <c r="C477" s="1">
        <f t="shared" si="140"/>
        <v>98.272565481777789</v>
      </c>
      <c r="D477">
        <f t="shared" ca="1" si="154"/>
        <v>-138</v>
      </c>
      <c r="E477" s="1">
        <f t="shared" ca="1" si="141"/>
        <v>-20.663842832379554</v>
      </c>
      <c r="F477" s="1">
        <f t="shared" si="142"/>
        <v>-6.8638428323795537</v>
      </c>
      <c r="G477" s="1">
        <f t="shared" si="143"/>
        <v>15.262800000000002</v>
      </c>
      <c r="H477" s="5">
        <f t="shared" si="155"/>
        <v>0</v>
      </c>
      <c r="I477" s="1">
        <f t="shared" ca="1" si="156"/>
        <v>-27.649211904580305</v>
      </c>
      <c r="J477" s="1">
        <f t="shared" ca="1" si="157"/>
        <v>764.47891894438521</v>
      </c>
      <c r="K477" s="1">
        <f t="shared" ca="1" si="144"/>
        <v>-12.11853311540577</v>
      </c>
      <c r="L477" s="1">
        <f t="shared" ca="1" si="145"/>
        <v>666.53656751942356</v>
      </c>
      <c r="M477" s="1">
        <f t="shared" ca="1" si="146"/>
        <v>887.54502607464497</v>
      </c>
      <c r="N477" s="1">
        <f t="shared" ca="1" si="147"/>
        <v>20.093774493927747</v>
      </c>
      <c r="O477" s="1">
        <f t="shared" ca="1" si="148"/>
        <v>13.117054716848072</v>
      </c>
      <c r="P477" s="1">
        <f t="shared" ca="1" si="149"/>
        <v>414.72668723598474</v>
      </c>
      <c r="Q477" s="1">
        <f t="shared" ca="1" si="150"/>
        <v>1048.6856117874061</v>
      </c>
      <c r="R477" s="1">
        <f t="shared" ca="1" si="151"/>
        <v>107.28950717582259</v>
      </c>
      <c r="S477" s="1">
        <f t="shared" ca="1" si="152"/>
        <v>27.611769970530133</v>
      </c>
      <c r="T477" s="1">
        <f t="shared" ca="1" si="153"/>
        <v>202.29125274070202</v>
      </c>
    </row>
    <row r="478" spans="1:20" x14ac:dyDescent="0.25">
      <c r="A478" s="1">
        <v>4.75</v>
      </c>
      <c r="B478" s="1">
        <f t="shared" si="139"/>
        <v>96.101238100000003</v>
      </c>
      <c r="C478" s="1">
        <f t="shared" si="140"/>
        <v>98.474883877777785</v>
      </c>
      <c r="D478">
        <f t="shared" ca="1" si="154"/>
        <v>-121</v>
      </c>
      <c r="E478" s="1">
        <f t="shared" ca="1" si="141"/>
        <v>-20.713085100289828</v>
      </c>
      <c r="F478" s="1">
        <f t="shared" si="142"/>
        <v>-8.6130851002898279</v>
      </c>
      <c r="G478" s="1">
        <f t="shared" si="143"/>
        <v>15.295000000000002</v>
      </c>
      <c r="H478" s="5">
        <f t="shared" si="155"/>
        <v>0</v>
      </c>
      <c r="I478" s="1">
        <f t="shared" ca="1" si="156"/>
        <v>-27.698454172490578</v>
      </c>
      <c r="J478" s="1">
        <f t="shared" ca="1" si="157"/>
        <v>767.20436354556068</v>
      </c>
      <c r="K478" s="1">
        <f t="shared" ca="1" si="144"/>
        <v>-11.328426732381791</v>
      </c>
      <c r="L478" s="1">
        <f t="shared" ca="1" si="145"/>
        <v>905.37639219858772</v>
      </c>
      <c r="M478" s="1">
        <f t="shared" ca="1" si="146"/>
        <v>858.2172382570343</v>
      </c>
      <c r="N478" s="1">
        <f t="shared" ca="1" si="147"/>
        <v>10.60649214995634</v>
      </c>
      <c r="O478" s="1">
        <f t="shared" ca="1" si="148"/>
        <v>1.2322794409238102E-3</v>
      </c>
      <c r="P478" s="1">
        <f t="shared" ca="1" si="149"/>
        <v>649.58301034619137</v>
      </c>
      <c r="Q478" s="1">
        <f t="shared" ca="1" si="150"/>
        <v>1074.7720976753571</v>
      </c>
      <c r="R478" s="1">
        <f t="shared" ca="1" si="151"/>
        <v>70.672831435712041</v>
      </c>
      <c r="S478" s="1">
        <f t="shared" ca="1" si="152"/>
        <v>7.373080178971847</v>
      </c>
      <c r="T478" s="1">
        <f t="shared" ca="1" si="153"/>
        <v>396.66223729215756</v>
      </c>
    </row>
    <row r="479" spans="1:20" x14ac:dyDescent="0.25">
      <c r="A479" s="1">
        <v>4.76</v>
      </c>
      <c r="B479" s="1">
        <f t="shared" si="139"/>
        <v>96.303556495999999</v>
      </c>
      <c r="C479" s="1">
        <f t="shared" si="140"/>
        <v>98.67720227377778</v>
      </c>
      <c r="D479">
        <f t="shared" ca="1" si="154"/>
        <v>-133</v>
      </c>
      <c r="E479" s="1">
        <f t="shared" ca="1" si="141"/>
        <v>-23.097622249315215</v>
      </c>
      <c r="F479" s="1">
        <f t="shared" si="142"/>
        <v>-9.7976222493152143</v>
      </c>
      <c r="G479" s="1">
        <f t="shared" si="143"/>
        <v>15.327200000000001</v>
      </c>
      <c r="H479" s="5">
        <f t="shared" si="155"/>
        <v>0</v>
      </c>
      <c r="I479" s="1">
        <f t="shared" ca="1" si="156"/>
        <v>-30.082991321515962</v>
      </c>
      <c r="J479" s="1">
        <f t="shared" ca="1" si="157"/>
        <v>904.98636685040469</v>
      </c>
      <c r="K479" s="1">
        <f t="shared" ca="1" si="144"/>
        <v>-9.7773032231641661</v>
      </c>
      <c r="L479" s="1">
        <f t="shared" ca="1" si="145"/>
        <v>1110.0278681152736</v>
      </c>
      <c r="M479" s="1">
        <f t="shared" ca="1" si="146"/>
        <v>770.89887894901199</v>
      </c>
      <c r="N479" s="1">
        <f t="shared" ca="1" si="147"/>
        <v>3.6230029697940602</v>
      </c>
      <c r="O479" s="1">
        <f t="shared" ca="1" si="148"/>
        <v>12.668032927531879</v>
      </c>
      <c r="P479" s="1">
        <f t="shared" ca="1" si="149"/>
        <v>880.32797043981077</v>
      </c>
      <c r="Q479" s="1">
        <f t="shared" ca="1" si="150"/>
        <v>1020.6951440558543</v>
      </c>
      <c r="R479" s="1">
        <f t="shared" ca="1" si="151"/>
        <v>38.197479923176715</v>
      </c>
      <c r="S479" s="1">
        <f t="shared" ca="1" si="152"/>
        <v>4.1286282372698029E-4</v>
      </c>
      <c r="T479" s="1">
        <f t="shared" ca="1" si="153"/>
        <v>618.0281678591499</v>
      </c>
    </row>
    <row r="480" spans="1:20" x14ac:dyDescent="0.25">
      <c r="A480" s="1">
        <v>4.7699999999999996</v>
      </c>
      <c r="B480" s="1">
        <f t="shared" si="139"/>
        <v>96.505874891999994</v>
      </c>
      <c r="C480" s="1">
        <f t="shared" si="140"/>
        <v>98.879520669777776</v>
      </c>
      <c r="D480">
        <f t="shared" ca="1" si="154"/>
        <v>89</v>
      </c>
      <c r="E480" s="1">
        <f t="shared" ca="1" si="141"/>
        <v>-1.4691331005625763</v>
      </c>
      <c r="F480" s="1">
        <f t="shared" si="142"/>
        <v>-10.369133100562577</v>
      </c>
      <c r="G480" s="1">
        <f t="shared" si="143"/>
        <v>15.359399999999999</v>
      </c>
      <c r="H480" s="5">
        <f t="shared" si="155"/>
        <v>0</v>
      </c>
      <c r="I480" s="1">
        <f t="shared" ca="1" si="156"/>
        <v>-8.4545021727633252</v>
      </c>
      <c r="J480" s="1">
        <f t="shared" ca="1" si="157"/>
        <v>71.478606989259788</v>
      </c>
      <c r="K480" s="1">
        <f t="shared" ca="1" si="144"/>
        <v>-7.5296184530441863</v>
      </c>
      <c r="L480" s="1">
        <f t="shared" ca="1" si="145"/>
        <v>1252.043452647365</v>
      </c>
      <c r="M480" s="1">
        <f t="shared" ca="1" si="146"/>
        <v>637.33722698602458</v>
      </c>
      <c r="N480" s="1">
        <f t="shared" ca="1" si="147"/>
        <v>0.21544971973616206</v>
      </c>
      <c r="O480" s="1">
        <f t="shared" ca="1" si="148"/>
        <v>49.345970850079965</v>
      </c>
      <c r="P480" s="1">
        <f t="shared" ca="1" si="149"/>
        <v>1072.7795366726211</v>
      </c>
      <c r="Q480" s="1">
        <f t="shared" ca="1" si="150"/>
        <v>894.47476713945014</v>
      </c>
      <c r="R480" s="1">
        <f t="shared" ca="1" si="151"/>
        <v>14.199770816183481</v>
      </c>
      <c r="S480" s="1">
        <f t="shared" ca="1" si="152"/>
        <v>8.0628434334714889</v>
      </c>
      <c r="T480" s="1">
        <f t="shared" ca="1" si="153"/>
        <v>832.02975439796512</v>
      </c>
    </row>
    <row r="481" spans="1:20" x14ac:dyDescent="0.25">
      <c r="A481" s="1">
        <v>4.78</v>
      </c>
      <c r="B481" s="1">
        <f t="shared" si="139"/>
        <v>96.708193288000004</v>
      </c>
      <c r="C481" s="1">
        <f t="shared" si="140"/>
        <v>99.081839065777785</v>
      </c>
      <c r="D481">
        <f t="shared" ca="1" si="154"/>
        <v>-109</v>
      </c>
      <c r="E481" s="1">
        <f t="shared" ca="1" si="141"/>
        <v>-21.204303840611004</v>
      </c>
      <c r="F481" s="1">
        <f t="shared" si="142"/>
        <v>-10.304303840611006</v>
      </c>
      <c r="G481" s="1">
        <f t="shared" si="143"/>
        <v>15.3916</v>
      </c>
      <c r="H481" s="5">
        <f t="shared" si="155"/>
        <v>0</v>
      </c>
      <c r="I481" s="1">
        <f t="shared" ca="1" si="156"/>
        <v>-28.189672912811751</v>
      </c>
      <c r="J481" s="1">
        <f t="shared" ca="1" si="157"/>
        <v>794.65765893131254</v>
      </c>
      <c r="K481" s="1">
        <f t="shared" ca="1" si="144"/>
        <v>-4.6787734090480235</v>
      </c>
      <c r="L481" s="1">
        <f t="shared" ca="1" si="145"/>
        <v>1311.7489920937405</v>
      </c>
      <c r="M481" s="1">
        <f t="shared" ca="1" si="146"/>
        <v>476.08369199107352</v>
      </c>
      <c r="N481" s="1">
        <f t="shared" ca="1" si="147"/>
        <v>1.0263311895922993</v>
      </c>
      <c r="O481" s="1">
        <f t="shared" ca="1" si="148"/>
        <v>104.69341823611032</v>
      </c>
      <c r="P481" s="1">
        <f t="shared" ca="1" si="149"/>
        <v>1198.37816957824</v>
      </c>
      <c r="Q481" s="1">
        <f t="shared" ca="1" si="150"/>
        <v>715.06736653132168</v>
      </c>
      <c r="R481" s="1">
        <f t="shared" ca="1" si="151"/>
        <v>1.6056766702803933</v>
      </c>
      <c r="S481" s="1">
        <f t="shared" ca="1" si="152"/>
        <v>31.646592636441191</v>
      </c>
      <c r="T481" s="1">
        <f t="shared" ca="1" si="153"/>
        <v>1004.9604620089813</v>
      </c>
    </row>
    <row r="482" spans="1:20" x14ac:dyDescent="0.25">
      <c r="A482" s="1">
        <v>4.79</v>
      </c>
      <c r="B482" s="1">
        <f t="shared" si="139"/>
        <v>96.910511683999999</v>
      </c>
      <c r="C482" s="1">
        <f t="shared" si="140"/>
        <v>99.284157461777781</v>
      </c>
      <c r="D482">
        <f t="shared" ca="1" si="154"/>
        <v>144</v>
      </c>
      <c r="E482" s="1">
        <f t="shared" ca="1" si="141"/>
        <v>4.7942209311107593</v>
      </c>
      <c r="F482" s="1">
        <f t="shared" si="142"/>
        <v>-9.605779068889241</v>
      </c>
      <c r="G482" s="1">
        <f t="shared" si="143"/>
        <v>15.4238</v>
      </c>
      <c r="H482" s="5">
        <f t="shared" si="155"/>
        <v>0</v>
      </c>
      <c r="I482" s="1">
        <f t="shared" ca="1" si="156"/>
        <v>-2.1911481410899896</v>
      </c>
      <c r="J482" s="1">
        <f t="shared" ca="1" si="157"/>
        <v>4.8011301762021166</v>
      </c>
      <c r="K482" s="1">
        <f t="shared" ca="1" si="144"/>
        <v>-1.3432329864799097</v>
      </c>
      <c r="L482" s="1">
        <f t="shared" ca="1" si="145"/>
        <v>1281.0328201223442</v>
      </c>
      <c r="M482" s="1">
        <f t="shared" ca="1" si="146"/>
        <v>309.91044900331428</v>
      </c>
      <c r="N482" s="1">
        <f t="shared" ca="1" si="147"/>
        <v>6.1287843684931165</v>
      </c>
      <c r="O482" s="1">
        <f t="shared" ca="1" si="148"/>
        <v>170.66798466815604</v>
      </c>
      <c r="P482" s="1">
        <f t="shared" ca="1" si="149"/>
        <v>1238.5378346659311</v>
      </c>
      <c r="Q482" s="1">
        <f t="shared" ca="1" si="150"/>
        <v>509.45033471921636</v>
      </c>
      <c r="R482" s="1">
        <f t="shared" ca="1" si="151"/>
        <v>1.4935365229328292</v>
      </c>
      <c r="S482" s="1">
        <f t="shared" ca="1" si="152"/>
        <v>68.26966776393779</v>
      </c>
      <c r="T482" s="1">
        <f t="shared" ca="1" si="153"/>
        <v>1109.30577837088</v>
      </c>
    </row>
    <row r="483" spans="1:20" x14ac:dyDescent="0.25">
      <c r="A483" s="1">
        <v>4.8</v>
      </c>
      <c r="B483" s="1">
        <f t="shared" si="139"/>
        <v>97.112830079999995</v>
      </c>
      <c r="C483" s="1">
        <f t="shared" si="140"/>
        <v>99.486475857777776</v>
      </c>
      <c r="D483">
        <f t="shared" ca="1" si="154"/>
        <v>-92</v>
      </c>
      <c r="E483" s="1">
        <f t="shared" ca="1" si="141"/>
        <v>-17.502053915738657</v>
      </c>
      <c r="F483" s="1">
        <f t="shared" si="142"/>
        <v>-8.3020539157386555</v>
      </c>
      <c r="G483" s="1">
        <f t="shared" si="143"/>
        <v>15.456</v>
      </c>
      <c r="H483" s="5">
        <f t="shared" si="155"/>
        <v>0</v>
      </c>
      <c r="I483" s="1">
        <f t="shared" ca="1" si="156"/>
        <v>-24.487422987939404</v>
      </c>
      <c r="J483" s="1">
        <f t="shared" ca="1" si="157"/>
        <v>599.63388459026316</v>
      </c>
      <c r="K483" s="1">
        <f t="shared" ca="1" si="144"/>
        <v>2.3383967379203217</v>
      </c>
      <c r="L483" s="1">
        <f t="shared" ca="1" si="145"/>
        <v>1164.4505466994997</v>
      </c>
      <c r="M483" s="1">
        <f t="shared" ca="1" si="146"/>
        <v>162.54457989574692</v>
      </c>
      <c r="N483" s="1">
        <f t="shared" ca="1" si="147"/>
        <v>14.961017130386105</v>
      </c>
      <c r="O483" s="1">
        <f t="shared" ca="1" si="148"/>
        <v>237.77481870970632</v>
      </c>
      <c r="P483" s="1">
        <f t="shared" ca="1" si="149"/>
        <v>1187.4527596259072</v>
      </c>
      <c r="Q483" s="1">
        <f t="shared" ca="1" si="150"/>
        <v>308.44447488907252</v>
      </c>
      <c r="R483" s="1">
        <f t="shared" ca="1" si="151"/>
        <v>12.951844917725969</v>
      </c>
      <c r="S483" s="1">
        <f t="shared" ca="1" si="152"/>
        <v>113.21919011295175</v>
      </c>
      <c r="T483" s="1">
        <f t="shared" ca="1" si="153"/>
        <v>1128.2968145096247</v>
      </c>
    </row>
    <row r="484" spans="1:20" x14ac:dyDescent="0.25">
      <c r="A484" s="1">
        <v>4.8099999999999996</v>
      </c>
      <c r="B484" s="1">
        <f t="shared" si="139"/>
        <v>97.31514847599999</v>
      </c>
      <c r="C484" s="1">
        <f t="shared" si="140"/>
        <v>99.688794253777772</v>
      </c>
      <c r="D484">
        <f t="shared" ca="1" si="154"/>
        <v>138</v>
      </c>
      <c r="E484" s="1">
        <f t="shared" ca="1" si="141"/>
        <v>7.3536883679780018</v>
      </c>
      <c r="F484" s="1">
        <f t="shared" si="142"/>
        <v>-6.4463116320219989</v>
      </c>
      <c r="G484" s="1">
        <f t="shared" si="143"/>
        <v>15.488199999999999</v>
      </c>
      <c r="H484" s="5">
        <f t="shared" si="155"/>
        <v>0</v>
      </c>
      <c r="I484" s="1">
        <f t="shared" ca="1" si="156"/>
        <v>0.36831929577725298</v>
      </c>
      <c r="J484" s="1">
        <f t="shared" ca="1" si="157"/>
        <v>0.13565910364185157</v>
      </c>
      <c r="K484" s="1">
        <f t="shared" ca="1" si="144"/>
        <v>6.2131281856921605</v>
      </c>
      <c r="L484" s="1">
        <f t="shared" ca="1" si="145"/>
        <v>978.49377434530368</v>
      </c>
      <c r="M484" s="1">
        <f t="shared" ca="1" si="146"/>
        <v>55.193819466635738</v>
      </c>
      <c r="N484" s="1">
        <f t="shared" ca="1" si="147"/>
        <v>26.354735686476587</v>
      </c>
      <c r="O484" s="1">
        <f t="shared" ca="1" si="148"/>
        <v>296.49507975998654</v>
      </c>
      <c r="P484" s="1">
        <f t="shared" ca="1" si="149"/>
        <v>1052.9327344239614</v>
      </c>
      <c r="Q484" s="1">
        <f t="shared" ca="1" si="150"/>
        <v>141.92714593954955</v>
      </c>
      <c r="R484" s="1">
        <f t="shared" ca="1" si="151"/>
        <v>33.255091661675117</v>
      </c>
      <c r="S484" s="1">
        <f t="shared" ca="1" si="152"/>
        <v>160.2614164983267</v>
      </c>
      <c r="T484" s="1">
        <f t="shared" ca="1" si="153"/>
        <v>1058.7179585193421</v>
      </c>
    </row>
    <row r="485" spans="1:20" x14ac:dyDescent="0.25">
      <c r="A485" s="1">
        <v>4.82</v>
      </c>
      <c r="B485" s="1">
        <f t="shared" si="139"/>
        <v>97.517466872000014</v>
      </c>
      <c r="C485" s="1">
        <f t="shared" si="140"/>
        <v>99.891112649777796</v>
      </c>
      <c r="D485">
        <f t="shared" ca="1" si="154"/>
        <v>102</v>
      </c>
      <c r="E485" s="1">
        <f t="shared" ca="1" si="141"/>
        <v>6.085745931166926</v>
      </c>
      <c r="F485" s="1">
        <f t="shared" si="142"/>
        <v>-4.1142540688330733</v>
      </c>
      <c r="G485" s="1">
        <f t="shared" si="143"/>
        <v>15.520400000000002</v>
      </c>
      <c r="H485" s="5">
        <f t="shared" si="155"/>
        <v>0</v>
      </c>
      <c r="I485" s="1">
        <f t="shared" ca="1" si="156"/>
        <v>-0.8996231410338229</v>
      </c>
      <c r="J485" s="1">
        <f t="shared" ca="1" si="157"/>
        <v>0.80932179588356157</v>
      </c>
      <c r="K485" s="1">
        <f t="shared" ca="1" si="144"/>
        <v>10.119949569731498</v>
      </c>
      <c r="L485" s="1">
        <f t="shared" ca="1" si="145"/>
        <v>749.14042041630921</v>
      </c>
      <c r="M485" s="1">
        <f t="shared" ca="1" si="146"/>
        <v>3.3801775958380063</v>
      </c>
      <c r="N485" s="1">
        <f t="shared" ca="1" si="147"/>
        <v>38.664199605713812</v>
      </c>
      <c r="O485" s="1">
        <f t="shared" ca="1" si="148"/>
        <v>338.67543748681163</v>
      </c>
      <c r="P485" s="1">
        <f t="shared" ca="1" si="149"/>
        <v>855.14644116543309</v>
      </c>
      <c r="Q485" s="1">
        <f t="shared" ca="1" si="150"/>
        <v>34.187612109818403</v>
      </c>
      <c r="R485" s="1">
        <f t="shared" ca="1" si="151"/>
        <v>58.329776604829881</v>
      </c>
      <c r="S485" s="1">
        <f t="shared" ca="1" si="152"/>
        <v>202.61255322412487</v>
      </c>
      <c r="T485" s="1">
        <f t="shared" ca="1" si="153"/>
        <v>911.49475357705035</v>
      </c>
    </row>
    <row r="486" spans="1:20" x14ac:dyDescent="0.25">
      <c r="A486" s="1">
        <v>4.83</v>
      </c>
      <c r="B486" s="1">
        <f t="shared" si="139"/>
        <v>97.71978526800001</v>
      </c>
      <c r="C486" s="1">
        <f t="shared" si="140"/>
        <v>100.09343104577779</v>
      </c>
      <c r="D486">
        <f t="shared" ca="1" si="154"/>
        <v>-137</v>
      </c>
      <c r="E486" s="1">
        <f t="shared" ca="1" si="141"/>
        <v>-15.101013549200687</v>
      </c>
      <c r="F486" s="1">
        <f t="shared" si="142"/>
        <v>-1.4010135492006883</v>
      </c>
      <c r="G486" s="1">
        <f t="shared" si="143"/>
        <v>15.552600000000002</v>
      </c>
      <c r="H486" s="5">
        <f t="shared" si="155"/>
        <v>0</v>
      </c>
      <c r="I486" s="1">
        <f t="shared" ca="1" si="156"/>
        <v>-22.086382621401434</v>
      </c>
      <c r="J486" s="1">
        <f t="shared" ca="1" si="157"/>
        <v>487.80829729894327</v>
      </c>
      <c r="K486" s="1">
        <f t="shared" ca="1" si="144"/>
        <v>13.896515627812576</v>
      </c>
      <c r="L486" s="1">
        <f t="shared" ca="1" si="145"/>
        <v>508.05486532968604</v>
      </c>
      <c r="M486" s="1">
        <f t="shared" ca="1" si="146"/>
        <v>14.562777275953415</v>
      </c>
      <c r="N486" s="1">
        <f t="shared" ca="1" si="147"/>
        <v>49.986581548113456</v>
      </c>
      <c r="O486" s="1">
        <f t="shared" ca="1" si="148"/>
        <v>358.67276869054416</v>
      </c>
      <c r="P486" s="1">
        <f t="shared" ca="1" si="149"/>
        <v>623.47631778641153</v>
      </c>
      <c r="Q486" s="1">
        <f t="shared" ca="1" si="150"/>
        <v>0.15632524572211864</v>
      </c>
      <c r="R486" s="1">
        <f t="shared" ca="1" si="151"/>
        <v>83.436087555668777</v>
      </c>
      <c r="S486" s="1">
        <f t="shared" ca="1" si="152"/>
        <v>234.01439892157211</v>
      </c>
      <c r="T486" s="1">
        <f t="shared" ca="1" si="153"/>
        <v>709.95474254531541</v>
      </c>
    </row>
    <row r="487" spans="1:20" x14ac:dyDescent="0.25">
      <c r="A487" s="1">
        <v>4.84</v>
      </c>
      <c r="B487" s="1">
        <f t="shared" si="139"/>
        <v>97.922103664000005</v>
      </c>
      <c r="C487" s="1">
        <f t="shared" si="140"/>
        <v>100.29574944177779</v>
      </c>
      <c r="D487">
        <f t="shared" ca="1" si="154"/>
        <v>85</v>
      </c>
      <c r="E487" s="1">
        <f t="shared" ca="1" si="141"/>
        <v>10.082727893275138</v>
      </c>
      <c r="F487" s="1">
        <f t="shared" si="142"/>
        <v>1.5827278932751372</v>
      </c>
      <c r="G487" s="1">
        <f t="shared" si="143"/>
        <v>15.584800000000001</v>
      </c>
      <c r="H487" s="5">
        <f t="shared" si="155"/>
        <v>0</v>
      </c>
      <c r="I487" s="1">
        <f t="shared" ca="1" si="156"/>
        <v>3.0973588210743888</v>
      </c>
      <c r="J487" s="1">
        <f t="shared" ca="1" si="157"/>
        <v>9.5936316664873278</v>
      </c>
      <c r="K487" s="1">
        <f t="shared" ca="1" si="144"/>
        <v>17.385893767748144</v>
      </c>
      <c r="L487" s="1">
        <f t="shared" ca="1" si="145"/>
        <v>288.00099948442175</v>
      </c>
      <c r="M487" s="1">
        <f t="shared" ca="1" si="146"/>
        <v>86.922757957697769</v>
      </c>
      <c r="N487" s="1">
        <f t="shared" ca="1" si="147"/>
        <v>58.448029331585019</v>
      </c>
      <c r="O487" s="1">
        <f t="shared" ca="1" si="148"/>
        <v>354.09204259987058</v>
      </c>
      <c r="P487" s="1">
        <f t="shared" ca="1" si="149"/>
        <v>391.97949370370679</v>
      </c>
      <c r="Q487" s="1">
        <f t="shared" ca="1" si="150"/>
        <v>43.104436053928801</v>
      </c>
      <c r="R487" s="1">
        <f t="shared" ca="1" si="151"/>
        <v>103.95580936752184</v>
      </c>
      <c r="S487" s="1">
        <f t="shared" ca="1" si="152"/>
        <v>249.74005165610816</v>
      </c>
      <c r="T487" s="1">
        <f t="shared" ca="1" si="153"/>
        <v>486.04003844511561</v>
      </c>
    </row>
    <row r="488" spans="1:20" x14ac:dyDescent="0.25">
      <c r="A488" s="1">
        <v>4.8499999999999996</v>
      </c>
      <c r="B488" s="1">
        <f t="shared" si="139"/>
        <v>98.124422060000001</v>
      </c>
      <c r="C488" s="1">
        <f t="shared" si="140"/>
        <v>100.49806783777778</v>
      </c>
      <c r="D488">
        <f t="shared" ca="1" si="154"/>
        <v>52</v>
      </c>
      <c r="E488" s="1">
        <f t="shared" ca="1" si="141"/>
        <v>9.9152535997869116</v>
      </c>
      <c r="F488" s="1">
        <f t="shared" si="142"/>
        <v>4.7152535997869105</v>
      </c>
      <c r="G488" s="1">
        <f t="shared" si="143"/>
        <v>15.617000000000001</v>
      </c>
      <c r="H488" s="5">
        <f t="shared" si="155"/>
        <v>0</v>
      </c>
      <c r="I488" s="1">
        <f t="shared" ca="1" si="156"/>
        <v>2.9298845275861627</v>
      </c>
      <c r="J488" s="1">
        <f t="shared" ca="1" si="157"/>
        <v>8.584223344988791</v>
      </c>
      <c r="K488" s="1">
        <f t="shared" ca="1" si="144"/>
        <v>20.443085292786119</v>
      </c>
      <c r="L488" s="1">
        <f t="shared" ca="1" si="145"/>
        <v>118.14207865177585</v>
      </c>
      <c r="M488" s="1">
        <f t="shared" ca="1" si="146"/>
        <v>209.51585747175343</v>
      </c>
      <c r="N488" s="1">
        <f t="shared" ca="1" si="147"/>
        <v>62.515975387171835</v>
      </c>
      <c r="O488" s="1">
        <f t="shared" ca="1" si="148"/>
        <v>326.02201229539651</v>
      </c>
      <c r="P488" s="1">
        <f t="shared" ca="1" si="149"/>
        <v>194.16241670637623</v>
      </c>
      <c r="Q488" s="1">
        <f t="shared" ca="1" si="150"/>
        <v>154.17964953009127</v>
      </c>
      <c r="R488" s="1">
        <f t="shared" ca="1" si="151"/>
        <v>116.15949759922597</v>
      </c>
      <c r="S488" s="1">
        <f t="shared" ca="1" si="152"/>
        <v>247.36468976331034</v>
      </c>
      <c r="T488" s="1">
        <f t="shared" ca="1" si="153"/>
        <v>275.09166744103123</v>
      </c>
    </row>
    <row r="489" spans="1:20" x14ac:dyDescent="0.25">
      <c r="A489" s="1">
        <v>4.8600000000000003</v>
      </c>
      <c r="B489" s="1">
        <f t="shared" si="139"/>
        <v>98.32674045600001</v>
      </c>
      <c r="C489" s="1">
        <f t="shared" si="140"/>
        <v>100.70038623377779</v>
      </c>
      <c r="D489">
        <f t="shared" ca="1" si="154"/>
        <v>91</v>
      </c>
      <c r="E489" s="1">
        <f t="shared" ca="1" si="141"/>
        <v>16.968777510458018</v>
      </c>
      <c r="F489" s="1">
        <f t="shared" si="142"/>
        <v>7.8687775104580187</v>
      </c>
      <c r="G489" s="1">
        <f t="shared" si="143"/>
        <v>15.649200000000002</v>
      </c>
      <c r="H489" s="5">
        <f t="shared" si="155"/>
        <v>0</v>
      </c>
      <c r="I489" s="1">
        <f t="shared" ca="1" si="156"/>
        <v>9.9834084382572694</v>
      </c>
      <c r="J489" s="1">
        <f t="shared" ca="1" si="157"/>
        <v>99.668444045066451</v>
      </c>
      <c r="K489" s="1">
        <f t="shared" ca="1" si="144"/>
        <v>22.941050722229214</v>
      </c>
      <c r="L489" s="1">
        <f t="shared" ca="1" si="145"/>
        <v>19.91239304212268</v>
      </c>
      <c r="M489" s="1">
        <f t="shared" ca="1" si="146"/>
        <v>363.79637513228391</v>
      </c>
      <c r="N489" s="1">
        <f t="shared" ca="1" si="147"/>
        <v>61.28944745854389</v>
      </c>
      <c r="O489" s="1">
        <f t="shared" ca="1" si="148"/>
        <v>278.75188168418396</v>
      </c>
      <c r="P489" s="1">
        <f t="shared" ca="1" si="149"/>
        <v>57.879248064299802</v>
      </c>
      <c r="Q489" s="1">
        <f t="shared" ca="1" si="150"/>
        <v>313.85561663089311</v>
      </c>
      <c r="R489" s="1">
        <f t="shared" ca="1" si="151"/>
        <v>117.82871611237233</v>
      </c>
      <c r="S489" s="1">
        <f t="shared" ca="1" si="152"/>
        <v>227.17341977027559</v>
      </c>
      <c r="T489" s="1">
        <f t="shared" ca="1" si="153"/>
        <v>110.06528758294954</v>
      </c>
    </row>
    <row r="490" spans="1:20" x14ac:dyDescent="0.25">
      <c r="A490" s="1">
        <v>4.87</v>
      </c>
      <c r="B490" s="1">
        <f t="shared" si="139"/>
        <v>98.529058852000006</v>
      </c>
      <c r="C490" s="1">
        <f t="shared" si="140"/>
        <v>100.90270462977779</v>
      </c>
      <c r="D490">
        <f t="shared" ca="1" si="154"/>
        <v>100</v>
      </c>
      <c r="E490" s="1">
        <f t="shared" ca="1" si="141"/>
        <v>20.914656979376339</v>
      </c>
      <c r="F490" s="1">
        <f t="shared" si="142"/>
        <v>10.914656979376339</v>
      </c>
      <c r="G490" s="1">
        <f t="shared" si="143"/>
        <v>15.681400000000002</v>
      </c>
      <c r="H490" s="5">
        <f t="shared" si="155"/>
        <v>0</v>
      </c>
      <c r="I490" s="1">
        <f t="shared" ca="1" si="156"/>
        <v>13.92928790717559</v>
      </c>
      <c r="J490" s="1">
        <f t="shared" ca="1" si="157"/>
        <v>194.02506160098812</v>
      </c>
      <c r="K490" s="1">
        <f t="shared" ca="1" si="144"/>
        <v>24.775988829246188</v>
      </c>
      <c r="L490" s="1">
        <f t="shared" ca="1" si="145"/>
        <v>4.0562274485245426</v>
      </c>
      <c r="M490" s="1">
        <f t="shared" ca="1" si="146"/>
        <v>526.30949637223796</v>
      </c>
      <c r="N490" s="1">
        <f t="shared" ca="1" si="147"/>
        <v>54.717450813168576</v>
      </c>
      <c r="O490" s="1">
        <f t="shared" ca="1" si="148"/>
        <v>219.03030375249148</v>
      </c>
      <c r="P490" s="1">
        <f t="shared" ca="1" si="149"/>
        <v>1.1405805865609302</v>
      </c>
      <c r="Q490" s="1">
        <f t="shared" ca="1" si="150"/>
        <v>495.06983965903157</v>
      </c>
      <c r="R490" s="1">
        <f t="shared" ca="1" si="151"/>
        <v>108.63188057296668</v>
      </c>
      <c r="S490" s="1">
        <f t="shared" ca="1" si="152"/>
        <v>192.13652065221629</v>
      </c>
      <c r="T490" s="1">
        <f t="shared" ca="1" si="153"/>
        <v>16.135412955806252</v>
      </c>
    </row>
    <row r="491" spans="1:20" x14ac:dyDescent="0.25">
      <c r="A491" s="1">
        <v>4.88</v>
      </c>
      <c r="B491" s="1">
        <f t="shared" si="139"/>
        <v>98.731377248000001</v>
      </c>
      <c r="C491" s="1">
        <f t="shared" si="140"/>
        <v>101.10502302577778</v>
      </c>
      <c r="D491">
        <f t="shared" ca="1" si="154"/>
        <v>29</v>
      </c>
      <c r="E491" s="1">
        <f t="shared" ca="1" si="141"/>
        <v>16.628640532600883</v>
      </c>
      <c r="F491" s="1">
        <f t="shared" si="142"/>
        <v>13.728640532600885</v>
      </c>
      <c r="G491" s="1">
        <f t="shared" si="143"/>
        <v>15.713600000000001</v>
      </c>
      <c r="H491" s="5">
        <f t="shared" si="155"/>
        <v>0</v>
      </c>
      <c r="I491" s="1">
        <f t="shared" ca="1" si="156"/>
        <v>9.6432714604001344</v>
      </c>
      <c r="J491" s="1">
        <f t="shared" ca="1" si="157"/>
        <v>92.992684458967744</v>
      </c>
      <c r="K491" s="1">
        <f t="shared" ca="1" si="144"/>
        <v>25.871650029106306</v>
      </c>
      <c r="L491" s="1">
        <f t="shared" ca="1" si="145"/>
        <v>69.253423445933834</v>
      </c>
      <c r="M491" s="1">
        <f t="shared" ca="1" si="146"/>
        <v>672.16865420403906</v>
      </c>
      <c r="N491" s="1">
        <f t="shared" ca="1" si="147"/>
        <v>43.701959006618544</v>
      </c>
      <c r="O491" s="1">
        <f t="shared" ca="1" si="148"/>
        <v>154.99410480146713</v>
      </c>
      <c r="P491" s="1">
        <f t="shared" ca="1" si="149"/>
        <v>29.473792639169336</v>
      </c>
      <c r="Q491" s="1">
        <f t="shared" ca="1" si="150"/>
        <v>667.55730581479622</v>
      </c>
      <c r="R491" s="1">
        <f t="shared" ca="1" si="151"/>
        <v>90.191437651041255</v>
      </c>
      <c r="S491" s="1">
        <f t="shared" ca="1" si="152"/>
        <v>147.45267963222085</v>
      </c>
      <c r="T491" s="1">
        <f t="shared" ca="1" si="153"/>
        <v>6.5839557743717601</v>
      </c>
    </row>
    <row r="492" spans="1:20" x14ac:dyDescent="0.25">
      <c r="A492" s="1">
        <v>4.8899999999999997</v>
      </c>
      <c r="B492" s="1">
        <f t="shared" si="139"/>
        <v>98.933695643999997</v>
      </c>
      <c r="C492" s="1">
        <f t="shared" si="140"/>
        <v>101.30734142177778</v>
      </c>
      <c r="D492">
        <f t="shared" ca="1" si="154"/>
        <v>-125</v>
      </c>
      <c r="E492" s="1">
        <f t="shared" ca="1" si="141"/>
        <v>3.6959364957721235</v>
      </c>
      <c r="F492" s="1">
        <f t="shared" si="142"/>
        <v>16.195936495772123</v>
      </c>
      <c r="G492" s="1">
        <f t="shared" si="143"/>
        <v>15.745800000000001</v>
      </c>
      <c r="H492" s="5">
        <f t="shared" si="155"/>
        <v>0</v>
      </c>
      <c r="I492" s="1">
        <f t="shared" ca="1" si="156"/>
        <v>-3.2894325764286254</v>
      </c>
      <c r="J492" s="1">
        <f t="shared" ca="1" si="157"/>
        <v>10.820366674869865</v>
      </c>
      <c r="K492" s="1">
        <f t="shared" ca="1" si="144"/>
        <v>26.182504877968753</v>
      </c>
      <c r="L492" s="1">
        <f t="shared" ca="1" si="145"/>
        <v>202.5147150248506</v>
      </c>
      <c r="M492" s="1">
        <f t="shared" ca="1" si="146"/>
        <v>778.80858239773011</v>
      </c>
      <c r="N492" s="1">
        <f t="shared" ca="1" si="147"/>
        <v>30.056426221635387</v>
      </c>
      <c r="O492" s="1">
        <f t="shared" ca="1" si="148"/>
        <v>94.938518505811587</v>
      </c>
      <c r="P492" s="1">
        <f t="shared" ca="1" si="149"/>
        <v>135.23251312444447</v>
      </c>
      <c r="Q492" s="1">
        <f t="shared" ca="1" si="150"/>
        <v>802.69624381313781</v>
      </c>
      <c r="R492" s="1">
        <f t="shared" ca="1" si="151"/>
        <v>65.829550184324972</v>
      </c>
      <c r="S492" s="1">
        <f t="shared" ca="1" si="152"/>
        <v>99.731548052289412</v>
      </c>
      <c r="T492" s="1">
        <f t="shared" ca="1" si="153"/>
        <v>80.658310440287565</v>
      </c>
    </row>
    <row r="493" spans="1:20" x14ac:dyDescent="0.25">
      <c r="A493" s="1">
        <v>4.9000000000000004</v>
      </c>
      <c r="B493" s="1">
        <f t="shared" si="139"/>
        <v>99.136014040000006</v>
      </c>
      <c r="C493" s="1">
        <f t="shared" si="140"/>
        <v>101.50965981777779</v>
      </c>
      <c r="D493">
        <f t="shared" ca="1" si="154"/>
        <v>50</v>
      </c>
      <c r="E493" s="1">
        <f t="shared" ca="1" si="141"/>
        <v>23.215895725284348</v>
      </c>
      <c r="F493" s="1">
        <f t="shared" si="142"/>
        <v>18.215895725284348</v>
      </c>
      <c r="G493" s="1">
        <f t="shared" si="143"/>
        <v>15.778000000000002</v>
      </c>
      <c r="H493" s="5">
        <f t="shared" si="155"/>
        <v>0</v>
      </c>
      <c r="I493" s="1">
        <f t="shared" ca="1" si="156"/>
        <v>16.230526653083601</v>
      </c>
      <c r="J493" s="1">
        <f t="shared" ca="1" si="157"/>
        <v>263.42999543645715</v>
      </c>
      <c r="K493" s="1">
        <f t="shared" ca="1" si="144"/>
        <v>25.695636017451257</v>
      </c>
      <c r="L493" s="1">
        <f t="shared" ca="1" si="145"/>
        <v>381.26919127147124</v>
      </c>
      <c r="M493" s="1">
        <f t="shared" ca="1" si="146"/>
        <v>829.45317382003543</v>
      </c>
      <c r="N493" s="1">
        <f t="shared" ca="1" si="147"/>
        <v>16.31141036044227</v>
      </c>
      <c r="O493" s="1">
        <f t="shared" ca="1" si="148"/>
        <v>46.11758776126932</v>
      </c>
      <c r="P493" s="1">
        <f t="shared" ca="1" si="149"/>
        <v>298.94854431839656</v>
      </c>
      <c r="Q493" s="1">
        <f t="shared" ca="1" si="150"/>
        <v>878.09901798173291</v>
      </c>
      <c r="R493" s="1">
        <f t="shared" ca="1" si="151"/>
        <v>40.031274679596187</v>
      </c>
      <c r="S493" s="1">
        <f t="shared" ca="1" si="152"/>
        <v>55.946514838265117</v>
      </c>
      <c r="T493" s="1">
        <f t="shared" ca="1" si="153"/>
        <v>223.75881588930011</v>
      </c>
    </row>
    <row r="494" spans="1:20" x14ac:dyDescent="0.25">
      <c r="A494" s="1">
        <v>4.91</v>
      </c>
      <c r="B494" s="1">
        <f t="shared" si="139"/>
        <v>99.338332436000002</v>
      </c>
      <c r="C494" s="1">
        <f t="shared" si="140"/>
        <v>101.71197821377778</v>
      </c>
      <c r="D494">
        <f t="shared" ca="1" si="154"/>
        <v>22</v>
      </c>
      <c r="E494" s="1">
        <f t="shared" ca="1" si="141"/>
        <v>21.906117418962015</v>
      </c>
      <c r="F494" s="1">
        <f t="shared" si="142"/>
        <v>19.706117418962016</v>
      </c>
      <c r="G494" s="1">
        <f t="shared" si="143"/>
        <v>15.8102</v>
      </c>
      <c r="H494" s="5">
        <f t="shared" si="155"/>
        <v>0</v>
      </c>
      <c r="I494" s="1">
        <f t="shared" ca="1" si="156"/>
        <v>14.920748346761266</v>
      </c>
      <c r="J494" s="1">
        <f t="shared" ca="1" si="157"/>
        <v>222.62873122737906</v>
      </c>
      <c r="K494" s="1">
        <f t="shared" ca="1" si="144"/>
        <v>24.431274946529733</v>
      </c>
      <c r="L494" s="1">
        <f t="shared" ca="1" si="145"/>
        <v>576.81936923134094</v>
      </c>
      <c r="M494" s="1">
        <f t="shared" ca="1" si="146"/>
        <v>815.76948750030692</v>
      </c>
      <c r="N494" s="1">
        <f t="shared" ca="1" si="147"/>
        <v>5.3830402722901773</v>
      </c>
      <c r="O494" s="1">
        <f t="shared" ca="1" si="148"/>
        <v>13.751276409335107</v>
      </c>
      <c r="P494" s="1">
        <f t="shared" ca="1" si="149"/>
        <v>492.50264071675832</v>
      </c>
      <c r="Q494" s="1">
        <f t="shared" ca="1" si="150"/>
        <v>881.21885674382065</v>
      </c>
      <c r="R494" s="1">
        <f t="shared" ca="1" si="151"/>
        <v>17.710100976656296</v>
      </c>
      <c r="S494" s="1">
        <f t="shared" ca="1" si="152"/>
        <v>22.327113660329861</v>
      </c>
      <c r="T494" s="1">
        <f t="shared" ca="1" si="153"/>
        <v>409.92897739777385</v>
      </c>
    </row>
    <row r="495" spans="1:20" x14ac:dyDescent="0.25">
      <c r="A495" s="1">
        <v>4.92</v>
      </c>
      <c r="B495" s="1">
        <f t="shared" si="139"/>
        <v>99.540650831999997</v>
      </c>
      <c r="C495" s="1">
        <f t="shared" si="140"/>
        <v>101.91429660977778</v>
      </c>
      <c r="D495">
        <f t="shared" ca="1" si="154"/>
        <v>-120</v>
      </c>
      <c r="E495" s="1">
        <f t="shared" ca="1" si="141"/>
        <v>8.6058105166769607</v>
      </c>
      <c r="F495" s="1">
        <f t="shared" si="142"/>
        <v>20.605810516676961</v>
      </c>
      <c r="G495" s="1">
        <f t="shared" si="143"/>
        <v>15.8424</v>
      </c>
      <c r="H495" s="5">
        <f t="shared" si="155"/>
        <v>0</v>
      </c>
      <c r="I495" s="1">
        <f t="shared" ca="1" si="156"/>
        <v>1.6204414444762119</v>
      </c>
      <c r="J495" s="1">
        <f t="shared" ca="1" si="157"/>
        <v>2.6258304749761519</v>
      </c>
      <c r="K495" s="1">
        <f t="shared" ca="1" si="144"/>
        <v>22.441961315582173</v>
      </c>
      <c r="L495" s="1">
        <f t="shared" ca="1" si="145"/>
        <v>758.64264490942173</v>
      </c>
      <c r="M495" s="1">
        <f t="shared" ca="1" si="146"/>
        <v>739.29201055707108</v>
      </c>
      <c r="N495" s="1">
        <f t="shared" ca="1" si="147"/>
        <v>0.14398598528802195</v>
      </c>
      <c r="O495" s="1">
        <f t="shared" ca="1" si="148"/>
        <v>0.37769749731131586</v>
      </c>
      <c r="P495" s="1">
        <f t="shared" ca="1" si="149"/>
        <v>683.60999213492551</v>
      </c>
      <c r="Q495" s="1">
        <f t="shared" ca="1" si="150"/>
        <v>811.39638376910125</v>
      </c>
      <c r="R495" s="1">
        <f t="shared" ca="1" si="151"/>
        <v>3.3932654553032271</v>
      </c>
      <c r="S495" s="1">
        <f t="shared" ca="1" si="152"/>
        <v>3.3714497563202488</v>
      </c>
      <c r="T495" s="1">
        <f t="shared" ca="1" si="153"/>
        <v>606.23842444398929</v>
      </c>
    </row>
    <row r="496" spans="1:20" x14ac:dyDescent="0.25">
      <c r="A496" s="1">
        <v>4.93</v>
      </c>
      <c r="B496" s="1">
        <f t="shared" si="139"/>
        <v>99.742969227999993</v>
      </c>
      <c r="C496" s="1">
        <f t="shared" si="140"/>
        <v>102.11661500577777</v>
      </c>
      <c r="D496">
        <f t="shared" ca="1" si="154"/>
        <v>-109</v>
      </c>
      <c r="E496" s="1">
        <f t="shared" ca="1" si="141"/>
        <v>9.9782735682810308</v>
      </c>
      <c r="F496" s="1">
        <f t="shared" si="142"/>
        <v>20.878273568281031</v>
      </c>
      <c r="G496" s="1">
        <f t="shared" si="143"/>
        <v>15.874599999999999</v>
      </c>
      <c r="H496" s="5">
        <f t="shared" si="155"/>
        <v>0</v>
      </c>
      <c r="I496" s="1">
        <f t="shared" ca="1" si="156"/>
        <v>2.992904496080282</v>
      </c>
      <c r="J496" s="1">
        <f t="shared" ca="1" si="157"/>
        <v>8.9574773226575672</v>
      </c>
      <c r="K496" s="1">
        <f t="shared" ca="1" si="144"/>
        <v>19.810359677532006</v>
      </c>
      <c r="L496" s="1">
        <f t="shared" ca="1" si="145"/>
        <v>898.89978374549901</v>
      </c>
      <c r="M496" s="1">
        <f t="shared" ca="1" si="146"/>
        <v>611.37905395269865</v>
      </c>
      <c r="N496" s="1">
        <f t="shared" ca="1" si="147"/>
        <v>2.9563039151736197</v>
      </c>
      <c r="O496" s="1">
        <f t="shared" ca="1" si="148"/>
        <v>5.631501364627221</v>
      </c>
      <c r="P496" s="1">
        <f t="shared" ca="1" si="149"/>
        <v>840.91542936793269</v>
      </c>
      <c r="Q496" s="1">
        <f t="shared" ca="1" si="150"/>
        <v>680.01499472768705</v>
      </c>
      <c r="R496" s="1">
        <f t="shared" ca="1" si="151"/>
        <v>0.45813322833753373</v>
      </c>
      <c r="S496" s="1">
        <f t="shared" ca="1" si="152"/>
        <v>1.1404400780547217</v>
      </c>
      <c r="T496" s="1">
        <f t="shared" ca="1" si="153"/>
        <v>778.33209163326319</v>
      </c>
    </row>
    <row r="497" spans="1:20" x14ac:dyDescent="0.25">
      <c r="A497" s="1">
        <v>4.9400000000000004</v>
      </c>
      <c r="B497" s="1">
        <f t="shared" si="139"/>
        <v>99.945287624000017</v>
      </c>
      <c r="C497" s="1">
        <f t="shared" si="140"/>
        <v>102.3189334017778</v>
      </c>
      <c r="D497">
        <f t="shared" ca="1" si="154"/>
        <v>81</v>
      </c>
      <c r="E497" s="1">
        <f t="shared" ca="1" si="141"/>
        <v>28.612391906860424</v>
      </c>
      <c r="F497" s="1">
        <f t="shared" si="142"/>
        <v>20.512391906860422</v>
      </c>
      <c r="G497" s="1">
        <f t="shared" si="143"/>
        <v>15.906800000000004</v>
      </c>
      <c r="H497" s="5">
        <f t="shared" si="155"/>
        <v>0</v>
      </c>
      <c r="I497" s="1">
        <f t="shared" ca="1" si="156"/>
        <v>21.627022834659677</v>
      </c>
      <c r="J497" s="1">
        <f t="shared" ca="1" si="157"/>
        <v>467.72811669089106</v>
      </c>
      <c r="K497" s="1">
        <f t="shared" ca="1" si="144"/>
        <v>16.64582441948955</v>
      </c>
      <c r="L497" s="1">
        <f t="shared" ca="1" si="145"/>
        <v>976.48817639561491</v>
      </c>
      <c r="M497" s="1">
        <f t="shared" ca="1" si="146"/>
        <v>451.68026437790792</v>
      </c>
      <c r="N497" s="1">
        <f t="shared" ca="1" si="147"/>
        <v>15.237376981844942</v>
      </c>
      <c r="O497" s="1">
        <f t="shared" ca="1" si="148"/>
        <v>26.462306001095179</v>
      </c>
      <c r="P497" s="1">
        <f t="shared" ca="1" si="149"/>
        <v>938.90298927687604</v>
      </c>
      <c r="Q497" s="1">
        <f t="shared" ca="1" si="150"/>
        <v>508.73259073081971</v>
      </c>
      <c r="R497" s="1">
        <f t="shared" ca="1" si="151"/>
        <v>10.543815712976984</v>
      </c>
      <c r="S497" s="1">
        <f t="shared" ca="1" si="152"/>
        <v>14.950344134393502</v>
      </c>
      <c r="T497" s="1">
        <f t="shared" ca="1" si="153"/>
        <v>896.22250496511583</v>
      </c>
    </row>
    <row r="498" spans="1:20" x14ac:dyDescent="0.25">
      <c r="A498" s="1">
        <v>4.95</v>
      </c>
      <c r="B498" s="1">
        <f t="shared" si="139"/>
        <v>100.14760602000001</v>
      </c>
      <c r="C498" s="1">
        <f t="shared" si="140"/>
        <v>102.52125179777779</v>
      </c>
      <c r="D498">
        <f t="shared" ca="1" si="154"/>
        <v>44</v>
      </c>
      <c r="E498" s="1">
        <f t="shared" ca="1" si="141"/>
        <v>23.923091052674152</v>
      </c>
      <c r="F498" s="1">
        <f t="shared" si="142"/>
        <v>19.523091052674154</v>
      </c>
      <c r="G498" s="1">
        <f t="shared" si="143"/>
        <v>15.939000000000002</v>
      </c>
      <c r="H498" s="5">
        <f t="shared" si="155"/>
        <v>0</v>
      </c>
      <c r="I498" s="1">
        <f t="shared" ca="1" si="156"/>
        <v>16.937721980473405</v>
      </c>
      <c r="J498" s="1">
        <f t="shared" ca="1" si="157"/>
        <v>286.88642588781192</v>
      </c>
      <c r="K498" s="1">
        <f t="shared" ca="1" si="144"/>
        <v>13.079855616781613</v>
      </c>
      <c r="L498" s="1">
        <f t="shared" ca="1" si="145"/>
        <v>980.05216234647924</v>
      </c>
      <c r="M498" s="1">
        <f t="shared" ca="1" si="146"/>
        <v>285.31854397305511</v>
      </c>
      <c r="N498" s="1">
        <f t="shared" ca="1" si="147"/>
        <v>37.131485609102427</v>
      </c>
      <c r="O498" s="1">
        <f t="shared" ca="1" si="148"/>
        <v>57.740625192432525</v>
      </c>
      <c r="P498" s="1">
        <f t="shared" ca="1" si="149"/>
        <v>961.85797413069088</v>
      </c>
      <c r="Q498" s="1">
        <f t="shared" ca="1" si="150"/>
        <v>326.0620241741272</v>
      </c>
      <c r="R498" s="1">
        <f t="shared" ca="1" si="151"/>
        <v>33.23504916941986</v>
      </c>
      <c r="S498" s="1">
        <f t="shared" ca="1" si="152"/>
        <v>41.515282882341346</v>
      </c>
      <c r="T498" s="1">
        <f t="shared" ca="1" si="153"/>
        <v>939.35854278389991</v>
      </c>
    </row>
    <row r="499" spans="1:20" x14ac:dyDescent="0.25">
      <c r="A499" s="1">
        <v>4.96</v>
      </c>
      <c r="B499" s="1">
        <f t="shared" si="139"/>
        <v>100.34992441600001</v>
      </c>
      <c r="C499" s="1">
        <f t="shared" si="140"/>
        <v>102.72357019377779</v>
      </c>
      <c r="D499">
        <f t="shared" ca="1" si="154"/>
        <v>-37</v>
      </c>
      <c r="E499" s="1">
        <f t="shared" ca="1" si="141"/>
        <v>14.250727851933075</v>
      </c>
      <c r="F499" s="1">
        <f t="shared" si="142"/>
        <v>17.950727851933074</v>
      </c>
      <c r="G499" s="1">
        <f t="shared" si="143"/>
        <v>15.971200000000001</v>
      </c>
      <c r="H499" s="5">
        <f t="shared" si="155"/>
        <v>0</v>
      </c>
      <c r="I499" s="1">
        <f t="shared" ca="1" si="156"/>
        <v>7.2653587797323258</v>
      </c>
      <c r="J499" s="1">
        <f t="shared" ca="1" si="157"/>
        <v>52.785438198233592</v>
      </c>
      <c r="K499" s="1">
        <f t="shared" ca="1" si="144"/>
        <v>9.2606346382130003</v>
      </c>
      <c r="L499" s="1">
        <f t="shared" ca="1" si="145"/>
        <v>909.52273607627387</v>
      </c>
      <c r="M499" s="1">
        <f t="shared" ca="1" si="146"/>
        <v>139.1873788303831</v>
      </c>
      <c r="N499" s="1">
        <f t="shared" ca="1" si="147"/>
        <v>67.349180878340817</v>
      </c>
      <c r="O499" s="1">
        <f t="shared" ca="1" si="148"/>
        <v>93.143044936022505</v>
      </c>
      <c r="P499" s="1">
        <f t="shared" ca="1" si="149"/>
        <v>906.27115560174491</v>
      </c>
      <c r="Q499" s="1">
        <f t="shared" ca="1" si="150"/>
        <v>162.83561349269405</v>
      </c>
      <c r="R499" s="1">
        <f t="shared" ca="1" si="151"/>
        <v>66.072426571910754</v>
      </c>
      <c r="S499" s="1">
        <f t="shared" ca="1" si="152"/>
        <v>75.517720063143685</v>
      </c>
      <c r="T499" s="1">
        <f t="shared" ca="1" si="153"/>
        <v>900.12145277870479</v>
      </c>
    </row>
    <row r="500" spans="1:20" x14ac:dyDescent="0.25">
      <c r="A500" s="1">
        <v>4.97</v>
      </c>
      <c r="B500" s="1">
        <f t="shared" si="139"/>
        <v>100.552242812</v>
      </c>
      <c r="C500" s="1">
        <f t="shared" si="140"/>
        <v>102.92588858977778</v>
      </c>
      <c r="D500">
        <f t="shared" ca="1" si="154"/>
        <v>108</v>
      </c>
      <c r="E500" s="1">
        <f t="shared" ca="1" si="141"/>
        <v>26.659444187878673</v>
      </c>
      <c r="F500" s="1">
        <f t="shared" si="142"/>
        <v>15.859444187878672</v>
      </c>
      <c r="G500" s="1">
        <f t="shared" si="143"/>
        <v>16.003400000000003</v>
      </c>
      <c r="H500" s="5">
        <f t="shared" si="155"/>
        <v>0</v>
      </c>
      <c r="I500" s="1">
        <f t="shared" ca="1" si="156"/>
        <v>19.674075115677923</v>
      </c>
      <c r="J500" s="1">
        <f t="shared" ca="1" si="157"/>
        <v>387.06923165733724</v>
      </c>
      <c r="K500" s="1">
        <f t="shared" ca="1" si="144"/>
        <v>5.3468665717083184</v>
      </c>
      <c r="L500" s="1">
        <f t="shared" ca="1" si="145"/>
        <v>775.97984880511967</v>
      </c>
      <c r="M500" s="1">
        <f t="shared" ca="1" si="146"/>
        <v>37.905303191657651</v>
      </c>
      <c r="N500" s="1">
        <f t="shared" ca="1" si="147"/>
        <v>103.21527399318663</v>
      </c>
      <c r="O500" s="1">
        <f t="shared" ca="1" si="148"/>
        <v>126.17136499184458</v>
      </c>
      <c r="P500" s="1">
        <f t="shared" ca="1" si="149"/>
        <v>781.3201633379075</v>
      </c>
      <c r="Q500" s="1">
        <f t="shared" ca="1" si="150"/>
        <v>47.268441650693141</v>
      </c>
      <c r="R500" s="1">
        <f t="shared" ca="1" si="151"/>
        <v>104.89113070204868</v>
      </c>
      <c r="S500" s="1">
        <f t="shared" ca="1" si="152"/>
        <v>110.51428813600596</v>
      </c>
      <c r="T500" s="1">
        <f t="shared" ca="1" si="153"/>
        <v>785.15829754727213</v>
      </c>
    </row>
    <row r="501" spans="1:20" x14ac:dyDescent="0.25">
      <c r="A501" s="1">
        <v>4.9800000000000004</v>
      </c>
      <c r="B501" s="1">
        <f t="shared" si="139"/>
        <v>100.75456120800001</v>
      </c>
      <c r="C501" s="1">
        <f t="shared" si="140"/>
        <v>103.12820698577779</v>
      </c>
      <c r="D501">
        <f t="shared" ca="1" si="154"/>
        <v>-138</v>
      </c>
      <c r="E501" s="1">
        <f t="shared" ca="1" si="141"/>
        <v>-0.46544957828174915</v>
      </c>
      <c r="F501" s="1">
        <f t="shared" si="142"/>
        <v>13.334550421718252</v>
      </c>
      <c r="G501" s="1">
        <f t="shared" si="143"/>
        <v>16.035600000000002</v>
      </c>
      <c r="H501" s="5">
        <f t="shared" si="155"/>
        <v>0</v>
      </c>
      <c r="I501" s="1">
        <f t="shared" ca="1" si="156"/>
        <v>-7.450818650482498</v>
      </c>
      <c r="J501" s="1">
        <f t="shared" ca="1" si="157"/>
        <v>55.514698562377831</v>
      </c>
      <c r="K501" s="1">
        <f t="shared" ca="1" si="144"/>
        <v>1.5011853440810965</v>
      </c>
      <c r="L501" s="1">
        <f t="shared" ca="1" si="145"/>
        <v>599.87905581925543</v>
      </c>
      <c r="M501" s="1">
        <f t="shared" ca="1" si="146"/>
        <v>3.0683365106206933E-2</v>
      </c>
      <c r="N501" s="1">
        <f t="shared" ca="1" si="147"/>
        <v>140.93646798318389</v>
      </c>
      <c r="O501" s="1">
        <f t="shared" ca="1" si="148"/>
        <v>151.14684817458789</v>
      </c>
      <c r="P501" s="1">
        <f t="shared" ca="1" si="149"/>
        <v>607.36378015022547</v>
      </c>
      <c r="Q501" s="1">
        <f t="shared" ca="1" si="150"/>
        <v>0.40213228808111823</v>
      </c>
      <c r="R501" s="1">
        <f t="shared" ca="1" si="151"/>
        <v>144.43763232828769</v>
      </c>
      <c r="S501" s="1">
        <f t="shared" ca="1" si="152"/>
        <v>140.02852906064257</v>
      </c>
      <c r="T501" s="1">
        <f t="shared" ca="1" si="153"/>
        <v>614.32169790648788</v>
      </c>
    </row>
    <row r="502" spans="1:20" x14ac:dyDescent="0.25">
      <c r="A502" s="1">
        <v>4.99</v>
      </c>
      <c r="B502" s="1">
        <f t="shared" si="139"/>
        <v>100.95687960400001</v>
      </c>
      <c r="C502" s="1">
        <f t="shared" si="140"/>
        <v>103.33052538177779</v>
      </c>
      <c r="D502">
        <f t="shared" ca="1" si="154"/>
        <v>43</v>
      </c>
      <c r="E502" s="1">
        <f t="shared" ca="1" si="141"/>
        <v>14.779045301495803</v>
      </c>
      <c r="F502" s="1">
        <f t="shared" si="142"/>
        <v>10.479045301495802</v>
      </c>
      <c r="G502" s="1">
        <f t="shared" si="143"/>
        <v>16.067800000000002</v>
      </c>
      <c r="H502" s="5">
        <f t="shared" si="155"/>
        <v>0</v>
      </c>
      <c r="I502" s="1">
        <f t="shared" ca="1" si="156"/>
        <v>7.7936762292950537</v>
      </c>
      <c r="J502" s="1">
        <f t="shared" ca="1" si="157"/>
        <v>60.741389167078765</v>
      </c>
      <c r="K502" s="1">
        <f t="shared" ca="1" si="144"/>
        <v>-2.1166044193826465</v>
      </c>
      <c r="L502" s="1">
        <f t="shared" ca="1" si="145"/>
        <v>407.92351104329742</v>
      </c>
      <c r="M502" s="1">
        <f t="shared" ca="1" si="146"/>
        <v>35.111529044982277</v>
      </c>
      <c r="N502" s="1">
        <f t="shared" ca="1" si="147"/>
        <v>176.0655970031597</v>
      </c>
      <c r="O502" s="1">
        <f t="shared" ca="1" si="148"/>
        <v>164.03163694349584</v>
      </c>
      <c r="P502" s="1">
        <f t="shared" ca="1" si="149"/>
        <v>412.69388691777243</v>
      </c>
      <c r="Q502" s="1">
        <f t="shared" ca="1" si="150"/>
        <v>32.654323127983403</v>
      </c>
      <c r="R502" s="1">
        <f t="shared" ca="1" si="151"/>
        <v>179.16883875145646</v>
      </c>
      <c r="S502" s="1">
        <f t="shared" ca="1" si="152"/>
        <v>158.65039189106534</v>
      </c>
      <c r="T502" s="1">
        <f t="shared" ca="1" si="153"/>
        <v>417.38336074619849</v>
      </c>
    </row>
    <row r="503" spans="1:20" x14ac:dyDescent="0.25">
      <c r="A503" s="1">
        <v>5</v>
      </c>
      <c r="B503" s="1">
        <f t="shared" si="139"/>
        <v>101.159198</v>
      </c>
      <c r="C503" s="1">
        <f t="shared" si="140"/>
        <v>103.53284377777779</v>
      </c>
      <c r="D503">
        <f t="shared" ca="1" si="154"/>
        <v>90</v>
      </c>
      <c r="E503" s="1">
        <f t="shared" ca="1" si="141"/>
        <v>16.409414303296103</v>
      </c>
      <c r="F503" s="1">
        <f t="shared" si="142"/>
        <v>7.4094143032961037</v>
      </c>
      <c r="G503" s="1">
        <f t="shared" si="143"/>
        <v>16.100000000000001</v>
      </c>
      <c r="H503" s="5">
        <f t="shared" si="155"/>
        <v>0</v>
      </c>
      <c r="I503" s="1">
        <f t="shared" ca="1" si="156"/>
        <v>9.424045231095354</v>
      </c>
      <c r="J503" s="1">
        <f t="shared" ca="1" si="157"/>
        <v>88.812628517731085</v>
      </c>
      <c r="K503" s="1">
        <f t="shared" ca="1" si="144"/>
        <v>-5.35616796567259</v>
      </c>
      <c r="L503" s="1">
        <f t="shared" ca="1" si="145"/>
        <v>229.05718461790892</v>
      </c>
      <c r="M503" s="1">
        <f t="shared" ca="1" si="146"/>
        <v>142.02940224884702</v>
      </c>
      <c r="N503" s="1">
        <f t="shared" ca="1" si="147"/>
        <v>204.10629817608714</v>
      </c>
      <c r="O503" s="1">
        <f t="shared" ca="1" si="148"/>
        <v>162.96208394552684</v>
      </c>
      <c r="P503" s="1">
        <f t="shared" ca="1" si="149"/>
        <v>229.05916723735757</v>
      </c>
      <c r="Q503" s="1">
        <f t="shared" ca="1" si="150"/>
        <v>142.02754139171969</v>
      </c>
      <c r="R503" s="1">
        <f t="shared" ca="1" si="151"/>
        <v>204.10816969528716</v>
      </c>
      <c r="S503" s="1">
        <f t="shared" ca="1" si="152"/>
        <v>162.96009066580788</v>
      </c>
      <c r="T503" s="1">
        <f t="shared" ca="1" si="153"/>
        <v>229.06114985284995</v>
      </c>
    </row>
    <row r="504" spans="1:20" x14ac:dyDescent="0.25">
      <c r="A504" s="1">
        <v>5.01</v>
      </c>
      <c r="B504" s="1">
        <f t="shared" si="139"/>
        <v>101.361516396</v>
      </c>
      <c r="C504" s="1">
        <f t="shared" si="140"/>
        <v>103.73516217377778</v>
      </c>
      <c r="D504">
        <f t="shared" ca="1" si="154"/>
        <v>100</v>
      </c>
      <c r="E504" s="1">
        <f t="shared" ca="1" si="141"/>
        <v>14.25087780431201</v>
      </c>
      <c r="F504" s="1">
        <f t="shared" si="142"/>
        <v>4.2508778043120099</v>
      </c>
      <c r="G504" s="1">
        <f t="shared" si="143"/>
        <v>16.132200000000001</v>
      </c>
      <c r="H504" s="5">
        <f t="shared" si="155"/>
        <v>0</v>
      </c>
      <c r="I504" s="1">
        <f t="shared" ca="1" si="156"/>
        <v>7.265508732111261</v>
      </c>
      <c r="J504" s="1">
        <f t="shared" ca="1" si="157"/>
        <v>52.787617136384981</v>
      </c>
      <c r="K504" s="1">
        <f t="shared" ca="1" si="144"/>
        <v>-8.0828874708041205</v>
      </c>
      <c r="L504" s="1">
        <f t="shared" ca="1" si="145"/>
        <v>90.177583523510307</v>
      </c>
      <c r="M504" s="1">
        <f t="shared" ca="1" si="146"/>
        <v>308.90970784359268</v>
      </c>
      <c r="N504" s="1">
        <f t="shared" ca="1" si="147"/>
        <v>221.1751682820904</v>
      </c>
      <c r="O504" s="1">
        <f t="shared" ca="1" si="148"/>
        <v>148.42730181949881</v>
      </c>
      <c r="P504" s="1">
        <f t="shared" ca="1" si="149"/>
        <v>86.662816633967836</v>
      </c>
      <c r="Q504" s="1">
        <f t="shared" ca="1" si="150"/>
        <v>314.27127906095188</v>
      </c>
      <c r="R504" s="1">
        <f t="shared" ca="1" si="151"/>
        <v>215.62291144292868</v>
      </c>
      <c r="S504" s="1">
        <f t="shared" ca="1" si="152"/>
        <v>152.12176586166046</v>
      </c>
      <c r="T504" s="1">
        <f t="shared" ca="1" si="153"/>
        <v>83.183248023176859</v>
      </c>
    </row>
    <row r="505" spans="1:20" x14ac:dyDescent="0.25">
      <c r="A505" s="1">
        <v>5.0199999999999996</v>
      </c>
      <c r="B505" s="1">
        <f t="shared" si="139"/>
        <v>101.56383479199999</v>
      </c>
      <c r="C505" s="1">
        <f t="shared" si="140"/>
        <v>103.93748056977778</v>
      </c>
      <c r="D505">
        <f t="shared" ca="1" si="154"/>
        <v>7</v>
      </c>
      <c r="E505" s="1">
        <f t="shared" ca="1" si="141"/>
        <v>1.8322829304723889</v>
      </c>
      <c r="F505" s="1">
        <f t="shared" si="142"/>
        <v>1.1322829304723889</v>
      </c>
      <c r="G505" s="1">
        <f t="shared" si="143"/>
        <v>16.164400000000001</v>
      </c>
      <c r="H505" s="5">
        <f t="shared" si="155"/>
        <v>0</v>
      </c>
      <c r="I505" s="1">
        <f t="shared" ca="1" si="156"/>
        <v>-5.1530861417283598</v>
      </c>
      <c r="J505" s="1">
        <f t="shared" ca="1" si="157"/>
        <v>26.554296784072871</v>
      </c>
      <c r="K505" s="1">
        <f t="shared" ca="1" si="144"/>
        <v>-10.183455990445308</v>
      </c>
      <c r="L505" s="1">
        <f t="shared" ca="1" si="145"/>
        <v>12.19916253376881</v>
      </c>
      <c r="M505" s="1">
        <f t="shared" ca="1" si="146"/>
        <v>514.63975443448453</v>
      </c>
      <c r="N505" s="1">
        <f t="shared" ca="1" si="147"/>
        <v>224.62287667622422</v>
      </c>
      <c r="O505" s="1">
        <f t="shared" ca="1" si="148"/>
        <v>123.08262690139046</v>
      </c>
      <c r="P505" s="1">
        <f t="shared" ca="1" si="149"/>
        <v>9.4146586465702473</v>
      </c>
      <c r="Q505" s="1">
        <f t="shared" ca="1" si="150"/>
        <v>524.98350899105981</v>
      </c>
      <c r="R505" s="1">
        <f t="shared" ca="1" si="151"/>
        <v>211.99871250738784</v>
      </c>
      <c r="S505" s="1">
        <f t="shared" ca="1" si="152"/>
        <v>128.04594732637162</v>
      </c>
      <c r="T505" s="1">
        <f t="shared" ca="1" si="153"/>
        <v>6.9606301801475725</v>
      </c>
    </row>
    <row r="506" spans="1:20" x14ac:dyDescent="0.25">
      <c r="A506" s="1">
        <v>5.03</v>
      </c>
      <c r="B506" s="1">
        <f t="shared" si="139"/>
        <v>101.766153188</v>
      </c>
      <c r="C506" s="1">
        <f t="shared" si="140"/>
        <v>104.13979896577779</v>
      </c>
      <c r="D506">
        <f t="shared" ca="1" si="154"/>
        <v>-97</v>
      </c>
      <c r="E506" s="1">
        <f t="shared" ca="1" si="141"/>
        <v>-11.519152542978006</v>
      </c>
      <c r="F506" s="1">
        <f t="shared" si="142"/>
        <v>-1.8191525429780055</v>
      </c>
      <c r="G506" s="1">
        <f t="shared" si="143"/>
        <v>16.1966</v>
      </c>
      <c r="H506" s="5">
        <f t="shared" si="155"/>
        <v>0</v>
      </c>
      <c r="I506" s="1">
        <f t="shared" ca="1" si="156"/>
        <v>-18.504521615178753</v>
      </c>
      <c r="J506" s="1">
        <f t="shared" ca="1" si="157"/>
        <v>342.41732020661766</v>
      </c>
      <c r="K506" s="1">
        <f t="shared" ca="1" si="144"/>
        <v>-11.570585851672051</v>
      </c>
      <c r="L506" s="1">
        <f t="shared" ca="1" si="145"/>
        <v>7.0384310228966793</v>
      </c>
      <c r="M506" s="1">
        <f t="shared" ca="1" si="146"/>
        <v>731.79511401059551</v>
      </c>
      <c r="N506" s="1">
        <f t="shared" ca="1" si="147"/>
        <v>213.51467769483213</v>
      </c>
      <c r="O506" s="1">
        <f t="shared" ca="1" si="148"/>
        <v>91.243045227349299</v>
      </c>
      <c r="P506" s="1">
        <f t="shared" ca="1" si="149"/>
        <v>11.174728019392987</v>
      </c>
      <c r="Q506" s="1">
        <f t="shared" ca="1" si="150"/>
        <v>743.33112326202422</v>
      </c>
      <c r="R506" s="1">
        <f t="shared" ca="1" si="151"/>
        <v>193.71853379429777</v>
      </c>
      <c r="S506" s="1">
        <f t="shared" ca="1" si="152"/>
        <v>95.090451573907728</v>
      </c>
      <c r="T506" s="1">
        <f t="shared" ca="1" si="153"/>
        <v>16.325474326481174</v>
      </c>
    </row>
    <row r="507" spans="1:20" x14ac:dyDescent="0.25">
      <c r="A507" s="1">
        <v>5.04</v>
      </c>
      <c r="B507" s="1">
        <f t="shared" si="139"/>
        <v>101.968471584</v>
      </c>
      <c r="C507" s="1">
        <f t="shared" si="140"/>
        <v>104.34211736177778</v>
      </c>
      <c r="D507">
        <f t="shared" ca="1" si="154"/>
        <v>-36</v>
      </c>
      <c r="E507" s="1">
        <f t="shared" ca="1" si="141"/>
        <v>-8.083029824306923</v>
      </c>
      <c r="F507" s="1">
        <f t="shared" si="142"/>
        <v>-4.4830298243069233</v>
      </c>
      <c r="G507" s="1">
        <f t="shared" si="143"/>
        <v>16.2288</v>
      </c>
      <c r="H507" s="5">
        <f t="shared" si="155"/>
        <v>0</v>
      </c>
      <c r="I507" s="1">
        <f t="shared" ca="1" si="156"/>
        <v>-15.068398896507672</v>
      </c>
      <c r="J507" s="1">
        <f t="shared" ca="1" si="157"/>
        <v>227.05664530427362</v>
      </c>
      <c r="K507" s="1">
        <f t="shared" ca="1" si="144"/>
        <v>-12.186635831882755</v>
      </c>
      <c r="L507" s="1">
        <f t="shared" ca="1" si="145"/>
        <v>75.948679219676677</v>
      </c>
      <c r="M507" s="1">
        <f t="shared" ca="1" si="146"/>
        <v>930.56016692067465</v>
      </c>
      <c r="N507" s="1">
        <f t="shared" ca="1" si="147"/>
        <v>188.88553140434666</v>
      </c>
      <c r="O507" s="1">
        <f t="shared" ca="1" si="148"/>
        <v>58.147640428510663</v>
      </c>
      <c r="P507" s="1">
        <f t="shared" ca="1" si="149"/>
        <v>93.567931858668246</v>
      </c>
      <c r="Q507" s="1">
        <f t="shared" ca="1" si="150"/>
        <v>936.81133159867181</v>
      </c>
      <c r="R507" s="1">
        <f t="shared" ca="1" si="151"/>
        <v>163.39984545953223</v>
      </c>
      <c r="S507" s="1">
        <f t="shared" ca="1" si="152"/>
        <v>59.345545519958449</v>
      </c>
      <c r="T507" s="1">
        <f t="shared" ca="1" si="153"/>
        <v>113.11990069497867</v>
      </c>
    </row>
    <row r="508" spans="1:20" x14ac:dyDescent="0.25">
      <c r="A508" s="1">
        <v>5.05</v>
      </c>
      <c r="B508" s="1">
        <f t="shared" si="139"/>
        <v>102.17078998</v>
      </c>
      <c r="C508" s="1">
        <f t="shared" si="140"/>
        <v>104.54443575777778</v>
      </c>
      <c r="D508">
        <f t="shared" ca="1" si="154"/>
        <v>45</v>
      </c>
      <c r="E508" s="1">
        <f t="shared" ca="1" si="141"/>
        <v>-2.2506805692871712</v>
      </c>
      <c r="F508" s="1">
        <f t="shared" si="142"/>
        <v>-6.7506805692871712</v>
      </c>
      <c r="G508" s="1">
        <f t="shared" si="143"/>
        <v>16.260999999999999</v>
      </c>
      <c r="H508" s="5">
        <f t="shared" si="155"/>
        <v>0</v>
      </c>
      <c r="I508" s="1">
        <f t="shared" ca="1" si="156"/>
        <v>-9.2360496414879201</v>
      </c>
      <c r="J508" s="1">
        <f t="shared" ca="1" si="157"/>
        <v>85.304612980029134</v>
      </c>
      <c r="K508" s="1">
        <f t="shared" ca="1" si="144"/>
        <v>-12.006006399962702</v>
      </c>
      <c r="L508" s="1">
        <f t="shared" ca="1" si="145"/>
        <v>209.4285317788688</v>
      </c>
      <c r="M508" s="1">
        <f t="shared" ca="1" si="146"/>
        <v>1083.0730680260499</v>
      </c>
      <c r="N508" s="1">
        <f t="shared" ca="1" si="147"/>
        <v>153.71436798059005</v>
      </c>
      <c r="O508" s="1">
        <f t="shared" ca="1" si="148"/>
        <v>29.116281394982202</v>
      </c>
      <c r="P508" s="1">
        <f t="shared" ca="1" si="149"/>
        <v>245.7028957814604</v>
      </c>
      <c r="Q508" s="1">
        <f t="shared" ca="1" si="150"/>
        <v>1076.3088456681439</v>
      </c>
      <c r="R508" s="1">
        <f t="shared" ca="1" si="151"/>
        <v>125.39802398905901</v>
      </c>
      <c r="S508" s="1">
        <f t="shared" ca="1" si="152"/>
        <v>27.618449586565461</v>
      </c>
      <c r="T508" s="1">
        <f t="shared" ca="1" si="153"/>
        <v>284.61476889317197</v>
      </c>
    </row>
    <row r="509" spans="1:20" x14ac:dyDescent="0.25">
      <c r="A509" s="1">
        <v>5.0599999999999996</v>
      </c>
      <c r="B509" s="1">
        <f t="shared" si="139"/>
        <v>102.37310837599999</v>
      </c>
      <c r="C509" s="1">
        <f t="shared" si="140"/>
        <v>104.74675415377777</v>
      </c>
      <c r="D509">
        <f t="shared" ca="1" si="154"/>
        <v>-83</v>
      </c>
      <c r="E509" s="1">
        <f t="shared" ca="1" si="141"/>
        <v>-16.82959982152672</v>
      </c>
      <c r="F509" s="1">
        <f t="shared" si="142"/>
        <v>-8.5295998215267215</v>
      </c>
      <c r="G509" s="1">
        <f t="shared" si="143"/>
        <v>16.293199999999999</v>
      </c>
      <c r="H509" s="5">
        <f t="shared" si="155"/>
        <v>0</v>
      </c>
      <c r="I509" s="1">
        <f t="shared" ca="1" si="156"/>
        <v>-23.814968893727468</v>
      </c>
      <c r="J509" s="1">
        <f t="shared" ca="1" si="157"/>
        <v>567.15274340920689</v>
      </c>
      <c r="K509" s="1">
        <f t="shared" ca="1" si="144"/>
        <v>-11.036203487104499</v>
      </c>
      <c r="L509" s="1">
        <f t="shared" ca="1" si="145"/>
        <v>388.69506086323111</v>
      </c>
      <c r="M509" s="1">
        <f t="shared" ca="1" si="146"/>
        <v>1167.5530566794466</v>
      </c>
      <c r="N509" s="1">
        <f t="shared" ca="1" si="147"/>
        <v>112.60224064445336</v>
      </c>
      <c r="O509" s="1">
        <f t="shared" ca="1" si="148"/>
        <v>8.7302663241831659</v>
      </c>
      <c r="P509" s="1">
        <f t="shared" ca="1" si="149"/>
        <v>445.83126875191471</v>
      </c>
      <c r="Q509" s="1">
        <f t="shared" ca="1" si="150"/>
        <v>1140.653504132315</v>
      </c>
      <c r="R509" s="1">
        <f t="shared" ca="1" si="151"/>
        <v>85.137121984893355</v>
      </c>
      <c r="S509" s="1">
        <f t="shared" ca="1" si="152"/>
        <v>6.283061936287953</v>
      </c>
      <c r="T509" s="1">
        <f t="shared" ca="1" si="153"/>
        <v>505.45239708299687</v>
      </c>
    </row>
    <row r="510" spans="1:20" x14ac:dyDescent="0.25">
      <c r="A510" s="1">
        <v>5.07</v>
      </c>
      <c r="B510" s="1">
        <f t="shared" si="139"/>
        <v>102.57542677200001</v>
      </c>
      <c r="C510" s="1">
        <f t="shared" si="140"/>
        <v>104.9490725497778</v>
      </c>
      <c r="D510">
        <f t="shared" ca="1" si="154"/>
        <v>-143</v>
      </c>
      <c r="E510" s="1">
        <f t="shared" ca="1" si="141"/>
        <v>-24.047219594876317</v>
      </c>
      <c r="F510" s="1">
        <f t="shared" si="142"/>
        <v>-9.7472195948763147</v>
      </c>
      <c r="G510" s="1">
        <f t="shared" si="143"/>
        <v>16.325400000000002</v>
      </c>
      <c r="H510" s="5">
        <f t="shared" si="155"/>
        <v>0</v>
      </c>
      <c r="I510" s="1">
        <f t="shared" ca="1" si="156"/>
        <v>-31.032588667077064</v>
      </c>
      <c r="J510" s="1">
        <f t="shared" ca="1" si="157"/>
        <v>963.02155937999987</v>
      </c>
      <c r="K510" s="1">
        <f t="shared" ca="1" si="144"/>
        <v>-9.317526583025634</v>
      </c>
      <c r="L510" s="1">
        <f t="shared" ca="1" si="145"/>
        <v>588.48374117187461</v>
      </c>
      <c r="M510" s="1">
        <f t="shared" ca="1" si="146"/>
        <v>1171.5911684277467</v>
      </c>
      <c r="N510" s="1">
        <f t="shared" ca="1" si="147"/>
        <v>71.184514777432014</v>
      </c>
      <c r="O510" s="1">
        <f t="shared" ca="1" si="148"/>
        <v>0.15882882274361015</v>
      </c>
      <c r="P510" s="1">
        <f t="shared" ca="1" si="149"/>
        <v>664.68290694429913</v>
      </c>
      <c r="Q510" s="1">
        <f t="shared" ca="1" si="150"/>
        <v>1119.958270718555</v>
      </c>
      <c r="R510" s="1">
        <f t="shared" ca="1" si="151"/>
        <v>48.272933188216889</v>
      </c>
      <c r="S510" s="1">
        <f t="shared" ca="1" si="152"/>
        <v>0.18463608443330928</v>
      </c>
      <c r="T510" s="1">
        <f t="shared" ca="1" si="153"/>
        <v>741.70393296779002</v>
      </c>
    </row>
    <row r="511" spans="1:20" x14ac:dyDescent="0.25">
      <c r="A511" s="1">
        <v>5.08</v>
      </c>
      <c r="B511" s="1">
        <f t="shared" si="139"/>
        <v>102.77774516800001</v>
      </c>
      <c r="C511" s="1">
        <f t="shared" si="140"/>
        <v>105.15139094577779</v>
      </c>
      <c r="D511">
        <f t="shared" ca="1" si="154"/>
        <v>47</v>
      </c>
      <c r="E511" s="1">
        <f t="shared" ca="1" si="141"/>
        <v>-5.6538691610344811</v>
      </c>
      <c r="F511" s="1">
        <f t="shared" si="142"/>
        <v>-10.353869161034481</v>
      </c>
      <c r="G511" s="1">
        <f t="shared" si="143"/>
        <v>16.357600000000001</v>
      </c>
      <c r="H511" s="5">
        <f t="shared" si="155"/>
        <v>0</v>
      </c>
      <c r="I511" s="1">
        <f t="shared" ca="1" si="156"/>
        <v>-12.639238233235229</v>
      </c>
      <c r="J511" s="1">
        <f t="shared" ca="1" si="157"/>
        <v>159.75034311647519</v>
      </c>
      <c r="K511" s="1">
        <f t="shared" ca="1" si="144"/>
        <v>-6.9213941185288785</v>
      </c>
      <c r="L511" s="1">
        <f t="shared" ca="1" si="145"/>
        <v>780.74759915928689</v>
      </c>
      <c r="M511" s="1">
        <f t="shared" ca="1" si="146"/>
        <v>1094.1018578934036</v>
      </c>
      <c r="N511" s="1">
        <f t="shared" ca="1" si="147"/>
        <v>35.350924402506877</v>
      </c>
      <c r="O511" s="1">
        <f t="shared" ca="1" si="148"/>
        <v>4.725747322369231</v>
      </c>
      <c r="P511" s="1">
        <f t="shared" ca="1" si="149"/>
        <v>869.95414818128609</v>
      </c>
      <c r="Q511" s="1">
        <f t="shared" ca="1" si="150"/>
        <v>1017.2068662506906</v>
      </c>
      <c r="R511" s="1">
        <f t="shared" ca="1" si="151"/>
        <v>19.820495459769436</v>
      </c>
      <c r="S511" s="1">
        <f t="shared" ca="1" si="152"/>
        <v>11.78188491742384</v>
      </c>
      <c r="T511" s="1">
        <f t="shared" ca="1" si="153"/>
        <v>956.37876044070504</v>
      </c>
    </row>
    <row r="512" spans="1:20" x14ac:dyDescent="0.25">
      <c r="A512" s="1">
        <v>5.09</v>
      </c>
      <c r="B512" s="1">
        <f t="shared" si="139"/>
        <v>102.98006356400001</v>
      </c>
      <c r="C512" s="1">
        <f t="shared" si="140"/>
        <v>105.35370934177779</v>
      </c>
      <c r="D512">
        <f t="shared" ca="1" si="154"/>
        <v>100</v>
      </c>
      <c r="E512" s="1">
        <f t="shared" ca="1" si="141"/>
        <v>-0.3248012824530857</v>
      </c>
      <c r="F512" s="1">
        <f t="shared" si="142"/>
        <v>-10.324801282453086</v>
      </c>
      <c r="G512" s="1">
        <f t="shared" si="143"/>
        <v>16.389800000000001</v>
      </c>
      <c r="H512" s="5">
        <f t="shared" si="155"/>
        <v>0</v>
      </c>
      <c r="I512" s="1">
        <f t="shared" ca="1" si="156"/>
        <v>-7.3101703546538346</v>
      </c>
      <c r="J512" s="1">
        <f t="shared" ca="1" si="157"/>
        <v>53.43859061405977</v>
      </c>
      <c r="K512" s="1">
        <f t="shared" ca="1" si="144"/>
        <v>-3.9473757219731294</v>
      </c>
      <c r="L512" s="1">
        <f t="shared" ca="1" si="145"/>
        <v>938.70376812147822</v>
      </c>
      <c r="M512" s="1">
        <f t="shared" ca="1" si="146"/>
        <v>945.62655968446506</v>
      </c>
      <c r="N512" s="1">
        <f t="shared" ca="1" si="147"/>
        <v>10.382198922368195</v>
      </c>
      <c r="O512" s="1">
        <f t="shared" ca="1" si="148"/>
        <v>21.769821759966572</v>
      </c>
      <c r="P512" s="1">
        <f t="shared" ca="1" si="149"/>
        <v>1031.250602073136</v>
      </c>
      <c r="Q512" s="1">
        <f t="shared" ca="1" si="150"/>
        <v>847.83419998824104</v>
      </c>
      <c r="R512" s="1">
        <f t="shared" ca="1" si="151"/>
        <v>3.3844104804186137</v>
      </c>
      <c r="S512" s="1">
        <f t="shared" ca="1" si="152"/>
        <v>40.671556779463089</v>
      </c>
      <c r="T512" s="1">
        <f t="shared" ca="1" si="153"/>
        <v>1115.478788621836</v>
      </c>
    </row>
    <row r="513" spans="1:20" x14ac:dyDescent="0.25">
      <c r="A513" s="1">
        <v>5.0999999999999996</v>
      </c>
      <c r="B513" s="1">
        <f t="shared" si="139"/>
        <v>103.18238196</v>
      </c>
      <c r="C513" s="1">
        <f t="shared" si="140"/>
        <v>105.55602773777778</v>
      </c>
      <c r="D513">
        <f t="shared" ca="1" si="154"/>
        <v>-135</v>
      </c>
      <c r="E513" s="1">
        <f t="shared" ca="1" si="141"/>
        <v>-23.16120173381394</v>
      </c>
      <c r="F513" s="1">
        <f t="shared" si="142"/>
        <v>-9.6612017338139395</v>
      </c>
      <c r="G513" s="1">
        <f t="shared" si="143"/>
        <v>16.422000000000001</v>
      </c>
      <c r="H513" s="5">
        <f t="shared" si="155"/>
        <v>0</v>
      </c>
      <c r="I513" s="1">
        <f t="shared" ca="1" si="156"/>
        <v>-30.146570806014687</v>
      </c>
      <c r="J513" s="1">
        <f t="shared" ca="1" si="157"/>
        <v>908.81573136205702</v>
      </c>
      <c r="K513" s="1">
        <f t="shared" ca="1" si="144"/>
        <v>-0.51905467219077028</v>
      </c>
      <c r="L513" s="1">
        <f t="shared" ca="1" si="145"/>
        <v>1040.6344270342756</v>
      </c>
      <c r="M513" s="1">
        <f t="shared" ca="1" si="146"/>
        <v>746.92269573570297</v>
      </c>
      <c r="N513" s="1">
        <f t="shared" ca="1" si="147"/>
        <v>0.13188702778851638</v>
      </c>
      <c r="O513" s="1">
        <f t="shared" ca="1" si="148"/>
        <v>48.8064244906722</v>
      </c>
      <c r="P513" s="1">
        <f t="shared" ca="1" si="149"/>
        <v>1124.7192780537587</v>
      </c>
      <c r="Q513" s="1">
        <f t="shared" ca="1" si="150"/>
        <v>637.35828396033696</v>
      </c>
      <c r="R513" s="1">
        <f t="shared" ca="1" si="151"/>
        <v>0.61449323623585905</v>
      </c>
      <c r="S513" s="1">
        <f t="shared" ca="1" si="152"/>
        <v>83.578852896345168</v>
      </c>
      <c r="T513" s="1">
        <f t="shared" ca="1" si="153"/>
        <v>1193.5958667316934</v>
      </c>
    </row>
    <row r="514" spans="1:20" x14ac:dyDescent="0.25">
      <c r="A514" s="1">
        <v>5.1100000000000003</v>
      </c>
      <c r="B514" s="1">
        <f t="shared" si="139"/>
        <v>103.38470035600001</v>
      </c>
      <c r="C514" s="1">
        <f t="shared" si="140"/>
        <v>105.75834613377779</v>
      </c>
      <c r="D514">
        <f t="shared" ca="1" si="154"/>
        <v>76</v>
      </c>
      <c r="E514" s="1">
        <f t="shared" ca="1" si="141"/>
        <v>-0.79014093036695243</v>
      </c>
      <c r="F514" s="1">
        <f t="shared" si="142"/>
        <v>-8.3901409303669521</v>
      </c>
      <c r="G514" s="1">
        <f t="shared" si="143"/>
        <v>16.454200000000004</v>
      </c>
      <c r="H514" s="5">
        <f t="shared" si="155"/>
        <v>0</v>
      </c>
      <c r="I514" s="1">
        <f t="shared" ca="1" si="156"/>
        <v>-7.7755100025677013</v>
      </c>
      <c r="J514" s="1">
        <f t="shared" ca="1" si="157"/>
        <v>60.458555800030375</v>
      </c>
      <c r="K514" s="1">
        <f t="shared" ca="1" si="144"/>
        <v>3.2211075192446557</v>
      </c>
      <c r="L514" s="1">
        <f t="shared" ca="1" si="145"/>
        <v>1072.8953792642851</v>
      </c>
      <c r="M514" s="1">
        <f t="shared" ca="1" si="146"/>
        <v>526.02722397892762</v>
      </c>
      <c r="N514" s="1">
        <f t="shared" ca="1" si="147"/>
        <v>6.382854988353488</v>
      </c>
      <c r="O514" s="1">
        <f t="shared" ca="1" si="148"/>
        <v>81.952014691499642</v>
      </c>
      <c r="P514" s="1">
        <f t="shared" ca="1" si="149"/>
        <v>1136.6571256992963</v>
      </c>
      <c r="Q514" s="1">
        <f t="shared" ca="1" si="150"/>
        <v>417.42974153170934</v>
      </c>
      <c r="R514" s="1">
        <f t="shared" ca="1" si="151"/>
        <v>10.973715348583221</v>
      </c>
      <c r="S514" s="1">
        <f t="shared" ca="1" si="152"/>
        <v>134.82109055860798</v>
      </c>
      <c r="T514" s="1">
        <f t="shared" ca="1" si="153"/>
        <v>1178.1222143003515</v>
      </c>
    </row>
    <row r="515" spans="1:20" x14ac:dyDescent="0.25">
      <c r="A515" s="1">
        <v>5.12</v>
      </c>
      <c r="B515" s="1">
        <f t="shared" ref="B515:B578" si="158">$Z$6*A515</f>
        <v>103.58701875200001</v>
      </c>
      <c r="C515" s="1">
        <f t="shared" ref="C515:C578" si="159">B515+$Z$8</f>
        <v>105.96066452977779</v>
      </c>
      <c r="D515">
        <f t="shared" ca="1" si="154"/>
        <v>42</v>
      </c>
      <c r="E515" s="1">
        <f t="shared" ref="E515:E578" ca="1" si="160">F515+D515/10</f>
        <v>-2.3634696363689924</v>
      </c>
      <c r="F515" s="1">
        <f t="shared" ref="F515:F555" si="161">$Z$3+$Z$4*SIN(C515)</f>
        <v>-6.5634696363689926</v>
      </c>
      <c r="G515" s="1">
        <f t="shared" ref="G515:G555" si="162">B515/(2*3.14159)</f>
        <v>16.486400000000003</v>
      </c>
      <c r="H515" s="5">
        <f t="shared" si="155"/>
        <v>0</v>
      </c>
      <c r="I515" s="1">
        <f t="shared" ca="1" si="156"/>
        <v>-9.3488387085697404</v>
      </c>
      <c r="J515" s="1">
        <f t="shared" ca="1" si="157"/>
        <v>87.400785198851935</v>
      </c>
      <c r="K515" s="1">
        <f t="shared" ref="K515:K555" ca="1" si="163">$W$3+$W$4*SIN((2*3.14159*$W$9*A515)+$W$8)</f>
        <v>7.1176909976612324</v>
      </c>
      <c r="L515" s="1">
        <f t="shared" ref="L515:L555" ca="1" si="164">($W$3+$W$4*SIN((2*3.14159*($W$5-0.2)*A515)+$W$8)-F515)*($W$3+$W$4*SIN((2*3.14159*($W$5-0.2)*A515)+$W$8)-F515)</f>
        <v>1031.7109470720263</v>
      </c>
      <c r="M515" s="1">
        <f t="shared" ref="M515:M555" ca="1" si="165">($W$3+$W$4*SIN((2*3.14159*($W$5-0.15)*A515)+$W$8)-F515)*($W$3+$W$4*SIN((2*3.14159*($W$5-0.15)*A515)+$W$8)-F515)</f>
        <v>314.21422019035049</v>
      </c>
      <c r="N515" s="1">
        <f t="shared" ref="N515:N555" ca="1" si="166">($W$3+$W$4*SIN((2*3.14159*($W$5-0.1)*A515)+$W$8)-F515)*($W$3+$W$4*SIN((2*3.14159*($W$5-0.1)*A515)+$W$8)-F515)</f>
        <v>28.488387989834806</v>
      </c>
      <c r="O515" s="1">
        <f t="shared" ref="O515:O555" ca="1" si="167">($W$3+$W$4*SIN((2*3.14159*($W$5-0.05)*A515)+$W$8)-F515)*($W$3+$W$4*SIN((2*3.14159*($W$5-0.05)*A515)+$W$8)-F515)</f>
        <v>116.53618970571698</v>
      </c>
      <c r="P515" s="1">
        <f t="shared" ref="P515:P555" ca="1" si="168">($W$3+$W$4*SIN((2*3.14159*($W$5+0)*A515)+$W$8)-F515)*($W$3+$W$4*SIN((2*3.14159*($W$5+0)*A515)+$W$8)-F515)</f>
        <v>1065.5453552438312</v>
      </c>
      <c r="Q515" s="1">
        <f t="shared" ref="Q515:Q555" ca="1" si="169">($W$3+$W$4*SIN((2*3.14159*($W$5+0.05)*A515)+$W$8)-F515)*($W$3+$W$4*SIN((2*3.14159*($W$5+0.05)*A515)+$W$8)-F515)</f>
        <v>220.91574611058292</v>
      </c>
      <c r="R515" s="1">
        <f t="shared" ref="R515:R555" ca="1" si="170">($W$3+$W$4*SIN((2*3.14159*($W$5+0.1)*A515)+$W$8)-F515)*($W$3+$W$4*SIN((2*3.14159*($W$5+0.1)*A515)+$W$8)-F515)</f>
        <v>31.855761893879471</v>
      </c>
      <c r="S515" s="1">
        <f t="shared" ref="S515:S555" ca="1" si="171">($W$3+$W$4*SIN((2*3.14159*($W$5+0.15)*A515)+$W$8)-F515)*($W$3+$W$4*SIN((2*3.14159*($W$5+0.15)*A515)+$W$8)-F515)</f>
        <v>187.17415629413827</v>
      </c>
      <c r="T515" s="1">
        <f t="shared" ref="T515:T555" ca="1" si="172">($W$3+$W$4*SIN((2*3.14159*($W$5+0.2)*A515)+$W$8)-F515)*($W$3+$W$4*SIN((2*3.14159*($W$5+0.2)*A515)+$W$8)-F515)</f>
        <v>1071.37035051724</v>
      </c>
    </row>
    <row r="516" spans="1:20" x14ac:dyDescent="0.25">
      <c r="A516" s="1">
        <v>5.13</v>
      </c>
      <c r="B516" s="1">
        <f t="shared" si="158"/>
        <v>103.789337148</v>
      </c>
      <c r="C516" s="1">
        <f t="shared" si="159"/>
        <v>106.16298292577778</v>
      </c>
      <c r="D516">
        <f t="shared" ref="D516:D555" ca="1" si="173">RANDBETWEEN(-150,150)</f>
        <v>115</v>
      </c>
      <c r="E516" s="1">
        <f t="shared" ca="1" si="160"/>
        <v>7.2442961986812087</v>
      </c>
      <c r="F516" s="1">
        <f t="shared" si="161"/>
        <v>-4.2557038013187913</v>
      </c>
      <c r="G516" s="1">
        <f t="shared" si="162"/>
        <v>16.518599999999999</v>
      </c>
      <c r="H516" s="5">
        <f t="shared" ref="H516:H555" si="174">IF(G516&lt;10,1,0)</f>
        <v>0</v>
      </c>
      <c r="I516" s="1">
        <f t="shared" ca="1" si="156"/>
        <v>0.25892712648045979</v>
      </c>
      <c r="J516" s="1">
        <f t="shared" ca="1" si="157"/>
        <v>6.7043256827428024E-2</v>
      </c>
      <c r="K516" s="1">
        <f t="shared" ca="1" si="163"/>
        <v>11.008775929926264</v>
      </c>
      <c r="L516" s="1">
        <f t="shared" ca="1" si="164"/>
        <v>923.51854124926399</v>
      </c>
      <c r="M516" s="1">
        <f t="shared" ca="1" si="165"/>
        <v>141.43622086472018</v>
      </c>
      <c r="N516" s="1">
        <f t="shared" ca="1" si="166"/>
        <v>63.36973617506959</v>
      </c>
      <c r="O516" s="1">
        <f t="shared" ca="1" si="167"/>
        <v>147.80173906549314</v>
      </c>
      <c r="P516" s="1">
        <f t="shared" ca="1" si="168"/>
        <v>922.20542317048046</v>
      </c>
      <c r="Q516" s="1">
        <f t="shared" ca="1" si="169"/>
        <v>76.789420437878817</v>
      </c>
      <c r="R516" s="1">
        <f t="shared" ca="1" si="170"/>
        <v>59.033661711062678</v>
      </c>
      <c r="S516" s="1">
        <f t="shared" ca="1" si="171"/>
        <v>233.00434146559112</v>
      </c>
      <c r="T516" s="1">
        <f t="shared" ca="1" si="172"/>
        <v>890.24341395739373</v>
      </c>
    </row>
    <row r="517" spans="1:20" x14ac:dyDescent="0.25">
      <c r="A517" s="1">
        <v>5.14</v>
      </c>
      <c r="B517" s="1">
        <f t="shared" si="158"/>
        <v>103.991655544</v>
      </c>
      <c r="C517" s="1">
        <f t="shared" si="159"/>
        <v>106.36530132177778</v>
      </c>
      <c r="D517">
        <f t="shared" ca="1" si="173"/>
        <v>50</v>
      </c>
      <c r="E517" s="1">
        <f t="shared" ca="1" si="160"/>
        <v>3.4390151915010208</v>
      </c>
      <c r="F517" s="1">
        <f t="shared" si="161"/>
        <v>-1.5609848084989792</v>
      </c>
      <c r="G517" s="1">
        <f t="shared" si="162"/>
        <v>16.550799999999999</v>
      </c>
      <c r="H517" s="5">
        <f t="shared" si="174"/>
        <v>0</v>
      </c>
      <c r="I517" s="1">
        <f t="shared" ca="1" si="156"/>
        <v>-3.5463538806997281</v>
      </c>
      <c r="J517" s="1">
        <f t="shared" ca="1" si="157"/>
        <v>12.576625847154022</v>
      </c>
      <c r="K517" s="1">
        <f t="shared" ca="1" si="163"/>
        <v>14.732670971190737</v>
      </c>
      <c r="L517" s="1">
        <f t="shared" ca="1" si="164"/>
        <v>763.84197511795367</v>
      </c>
      <c r="M517" s="1">
        <f t="shared" ca="1" si="165"/>
        <v>31.922807503613662</v>
      </c>
      <c r="N517" s="1">
        <f t="shared" ca="1" si="166"/>
        <v>105.89025904791035</v>
      </c>
      <c r="O517" s="1">
        <f t="shared" ca="1" si="167"/>
        <v>171.58520529243259</v>
      </c>
      <c r="P517" s="1">
        <f t="shared" ca="1" si="168"/>
        <v>728.06459676790234</v>
      </c>
      <c r="Q517" s="1">
        <f t="shared" ca="1" si="169"/>
        <v>5.6286801186056143</v>
      </c>
      <c r="R517" s="1">
        <f t="shared" ca="1" si="170"/>
        <v>87.367798622272034</v>
      </c>
      <c r="S517" s="1">
        <f t="shared" ca="1" si="171"/>
        <v>265.48321866701605</v>
      </c>
      <c r="T517" s="1">
        <f t="shared" ca="1" si="172"/>
        <v>663.50210662393408</v>
      </c>
    </row>
    <row r="518" spans="1:20" x14ac:dyDescent="0.25">
      <c r="A518" s="1">
        <v>5.15</v>
      </c>
      <c r="B518" s="1">
        <f t="shared" si="158"/>
        <v>104.19397394000001</v>
      </c>
      <c r="C518" s="1">
        <f t="shared" si="159"/>
        <v>106.56761971777779</v>
      </c>
      <c r="D518">
        <f t="shared" ca="1" si="173"/>
        <v>-3</v>
      </c>
      <c r="E518" s="1">
        <f t="shared" ca="1" si="160"/>
        <v>1.1107608626839938</v>
      </c>
      <c r="F518" s="1">
        <f t="shared" si="161"/>
        <v>1.4107608626839938</v>
      </c>
      <c r="G518" s="1">
        <f t="shared" si="162"/>
        <v>16.583000000000002</v>
      </c>
      <c r="H518" s="5">
        <f t="shared" si="174"/>
        <v>0</v>
      </c>
      <c r="I518" s="1">
        <f t="shared" ca="1" si="156"/>
        <v>-5.8746082095167553</v>
      </c>
      <c r="J518" s="1">
        <f t="shared" ca="1" si="157"/>
        <v>34.51102161532166</v>
      </c>
      <c r="K518" s="1">
        <f t="shared" ca="1" si="163"/>
        <v>18.134632236965057</v>
      </c>
      <c r="L518" s="1">
        <f t="shared" ca="1" si="164"/>
        <v>574.88706214562012</v>
      </c>
      <c r="M518" s="1">
        <f t="shared" ca="1" si="165"/>
        <v>0.59358800661895184</v>
      </c>
      <c r="N518" s="1">
        <f t="shared" ca="1" si="166"/>
        <v>149.56843515284388</v>
      </c>
      <c r="O518" s="1">
        <f t="shared" ca="1" si="167"/>
        <v>184.87898112605032</v>
      </c>
      <c r="P518" s="1">
        <f t="shared" ca="1" si="168"/>
        <v>511.81103309398122</v>
      </c>
      <c r="Q518" s="1">
        <f t="shared" ca="1" si="169"/>
        <v>16.434585470824988</v>
      </c>
      <c r="R518" s="1">
        <f t="shared" ca="1" si="170"/>
        <v>111.65970503625896</v>
      </c>
      <c r="S518" s="1">
        <f t="shared" ca="1" si="171"/>
        <v>279.68787374349762</v>
      </c>
      <c r="T518" s="1">
        <f t="shared" ca="1" si="172"/>
        <v>427.07355431558574</v>
      </c>
    </row>
    <row r="519" spans="1:20" x14ac:dyDescent="0.25">
      <c r="A519" s="1">
        <v>5.16</v>
      </c>
      <c r="B519" s="1">
        <f t="shared" si="158"/>
        <v>104.396292336</v>
      </c>
      <c r="C519" s="1">
        <f t="shared" si="159"/>
        <v>106.76993811377778</v>
      </c>
      <c r="D519">
        <f t="shared" ca="1" si="173"/>
        <v>29</v>
      </c>
      <c r="E519" s="1">
        <f t="shared" ca="1" si="160"/>
        <v>7.4383059005153687</v>
      </c>
      <c r="F519" s="1">
        <f t="shared" si="161"/>
        <v>4.5383059005153692</v>
      </c>
      <c r="G519" s="1">
        <f t="shared" si="162"/>
        <v>16.615200000000002</v>
      </c>
      <c r="H519" s="5">
        <f t="shared" si="174"/>
        <v>0</v>
      </c>
      <c r="I519" s="1">
        <f t="shared" ca="1" si="156"/>
        <v>0.45293682831461979</v>
      </c>
      <c r="J519" s="1">
        <f t="shared" ca="1" si="157"/>
        <v>0.20515177044370736</v>
      </c>
      <c r="K519" s="1">
        <f t="shared" ca="1" si="163"/>
        <v>21.073293578280023</v>
      </c>
      <c r="L519" s="1">
        <f t="shared" ca="1" si="164"/>
        <v>382.23481730096347</v>
      </c>
      <c r="M519" s="1">
        <f t="shared" ca="1" si="165"/>
        <v>50.82766427966083</v>
      </c>
      <c r="N519" s="1">
        <f t="shared" ca="1" si="166"/>
        <v>187.53674003000927</v>
      </c>
      <c r="O519" s="1">
        <f t="shared" ca="1" si="167"/>
        <v>186.19881518321492</v>
      </c>
      <c r="P519" s="1">
        <f t="shared" ca="1" si="168"/>
        <v>304.96509713542218</v>
      </c>
      <c r="Q519" s="1">
        <f t="shared" ca="1" si="169"/>
        <v>105.2728815656782</v>
      </c>
      <c r="R519" s="1">
        <f t="shared" ca="1" si="170"/>
        <v>127.51416475897562</v>
      </c>
      <c r="S519" s="1">
        <f t="shared" ca="1" si="171"/>
        <v>273.40581750382893</v>
      </c>
      <c r="T519" s="1">
        <f t="shared" ca="1" si="172"/>
        <v>218.17374247509562</v>
      </c>
    </row>
    <row r="520" spans="1:20" x14ac:dyDescent="0.25">
      <c r="A520" s="1">
        <v>5.17</v>
      </c>
      <c r="B520" s="1">
        <f t="shared" si="158"/>
        <v>104.598610732</v>
      </c>
      <c r="C520" s="1">
        <f t="shared" si="159"/>
        <v>106.97225650977778</v>
      </c>
      <c r="D520">
        <f t="shared" ca="1" si="173"/>
        <v>128</v>
      </c>
      <c r="E520" s="1">
        <f t="shared" ca="1" si="160"/>
        <v>20.494067423028564</v>
      </c>
      <c r="F520" s="1">
        <f t="shared" si="161"/>
        <v>7.6940674230285637</v>
      </c>
      <c r="G520" s="1">
        <f t="shared" si="162"/>
        <v>16.647400000000001</v>
      </c>
      <c r="H520" s="5">
        <f t="shared" si="174"/>
        <v>0</v>
      </c>
      <c r="I520" s="1">
        <f t="shared" ca="1" si="156"/>
        <v>13.508698350827816</v>
      </c>
      <c r="J520" s="1">
        <f t="shared" ca="1" si="157"/>
        <v>182.48493113365814</v>
      </c>
      <c r="K520" s="1">
        <f t="shared" ca="1" si="163"/>
        <v>23.426540954295191</v>
      </c>
      <c r="L520" s="1">
        <f t="shared" ca="1" si="164"/>
        <v>211.13067350215121</v>
      </c>
      <c r="M520" s="1">
        <f t="shared" ca="1" si="165"/>
        <v>173.93409695155358</v>
      </c>
      <c r="N520" s="1">
        <f t="shared" ca="1" si="166"/>
        <v>213.60966196798216</v>
      </c>
      <c r="O520" s="1">
        <f t="shared" ca="1" si="167"/>
        <v>175.71354013602624</v>
      </c>
      <c r="P520" s="1">
        <f t="shared" ca="1" si="168"/>
        <v>137.05728242340373</v>
      </c>
      <c r="Q520" s="1">
        <f t="shared" ca="1" si="169"/>
        <v>255.95579891840427</v>
      </c>
      <c r="R520" s="1">
        <f t="shared" ca="1" si="170"/>
        <v>132.07023951224338</v>
      </c>
      <c r="S520" s="1">
        <f t="shared" ca="1" si="171"/>
        <v>247.51072341200504</v>
      </c>
      <c r="T520" s="1">
        <f t="shared" ca="1" si="172"/>
        <v>69.214328855196058</v>
      </c>
    </row>
    <row r="521" spans="1:20" x14ac:dyDescent="0.25">
      <c r="A521" s="1">
        <v>5.18</v>
      </c>
      <c r="B521" s="1">
        <f t="shared" si="158"/>
        <v>104.80092912799999</v>
      </c>
      <c r="C521" s="1">
        <f t="shared" si="159"/>
        <v>107.17457490577777</v>
      </c>
      <c r="D521">
        <f t="shared" ca="1" si="173"/>
        <v>125</v>
      </c>
      <c r="E521" s="1">
        <f t="shared" ca="1" si="160"/>
        <v>23.24931150474147</v>
      </c>
      <c r="F521" s="1">
        <f t="shared" si="161"/>
        <v>10.74931150474147</v>
      </c>
      <c r="G521" s="1">
        <f t="shared" si="162"/>
        <v>16.679600000000001</v>
      </c>
      <c r="H521" s="5">
        <f t="shared" si="174"/>
        <v>0</v>
      </c>
      <c r="I521" s="1">
        <f t="shared" ca="1" si="156"/>
        <v>16.263942432540723</v>
      </c>
      <c r="J521" s="1">
        <f t="shared" ca="1" si="157"/>
        <v>264.51582344899867</v>
      </c>
      <c r="K521" s="1">
        <f t="shared" ca="1" si="163"/>
        <v>25.096586796860976</v>
      </c>
      <c r="L521" s="1">
        <f t="shared" ca="1" si="164"/>
        <v>82.915706989062855</v>
      </c>
      <c r="M521" s="1">
        <f t="shared" ca="1" si="165"/>
        <v>350.41662483585935</v>
      </c>
      <c r="N521" s="1">
        <f t="shared" ca="1" si="166"/>
        <v>223.29949433984967</v>
      </c>
      <c r="O521" s="1">
        <f t="shared" ca="1" si="167"/>
        <v>155.13136841024664</v>
      </c>
      <c r="P521" s="1">
        <f t="shared" ca="1" si="168"/>
        <v>31.15880436763215</v>
      </c>
      <c r="Q521" s="1">
        <f t="shared" ca="1" si="169"/>
        <v>442.65939588006034</v>
      </c>
      <c r="R521" s="1">
        <f t="shared" ca="1" si="170"/>
        <v>124.48231334688445</v>
      </c>
      <c r="S521" s="1">
        <f t="shared" ca="1" si="171"/>
        <v>205.84430830786283</v>
      </c>
      <c r="T521" s="1">
        <f t="shared" ca="1" si="172"/>
        <v>2.5030090669410123</v>
      </c>
    </row>
    <row r="522" spans="1:20" x14ac:dyDescent="0.25">
      <c r="A522" s="1">
        <v>5.19</v>
      </c>
      <c r="B522" s="1">
        <f t="shared" si="158"/>
        <v>105.00324752400002</v>
      </c>
      <c r="C522" s="1">
        <f t="shared" si="159"/>
        <v>107.3768933017778</v>
      </c>
      <c r="D522">
        <f t="shared" ca="1" si="173"/>
        <v>46</v>
      </c>
      <c r="E522" s="1">
        <f t="shared" ca="1" si="160"/>
        <v>18.179404658257212</v>
      </c>
      <c r="F522" s="1">
        <f t="shared" si="161"/>
        <v>13.579404658257214</v>
      </c>
      <c r="G522" s="1">
        <f t="shared" si="162"/>
        <v>16.711800000000004</v>
      </c>
      <c r="H522" s="5">
        <f t="shared" si="174"/>
        <v>0</v>
      </c>
      <c r="I522" s="1">
        <f t="shared" ca="1" si="156"/>
        <v>11.194035586056463</v>
      </c>
      <c r="J522" s="1">
        <f t="shared" ca="1" si="157"/>
        <v>125.30643270189847</v>
      </c>
      <c r="K522" s="1">
        <f t="shared" ca="1" si="163"/>
        <v>26.014033505322516</v>
      </c>
      <c r="L522" s="1">
        <f t="shared" ca="1" si="164"/>
        <v>12.112597197111931</v>
      </c>
      <c r="M522" s="1">
        <f t="shared" ca="1" si="165"/>
        <v>552.85819141890693</v>
      </c>
      <c r="N522" s="1">
        <f t="shared" ca="1" si="166"/>
        <v>214.6179678968825</v>
      </c>
      <c r="O522" s="1">
        <f t="shared" ca="1" si="167"/>
        <v>127.37332519531354</v>
      </c>
      <c r="P522" s="1">
        <f t="shared" ca="1" si="168"/>
        <v>0.45082477238345448</v>
      </c>
      <c r="Q522" s="1">
        <f t="shared" ca="1" si="169"/>
        <v>634.06550743486162</v>
      </c>
      <c r="R522" s="1">
        <f t="shared" ca="1" si="170"/>
        <v>106.0719594031181</v>
      </c>
      <c r="S522" s="1">
        <f t="shared" ca="1" si="171"/>
        <v>154.61999456426855</v>
      </c>
      <c r="T522" s="1">
        <f t="shared" ca="1" si="172"/>
        <v>26.617321969137414</v>
      </c>
    </row>
    <row r="523" spans="1:20" x14ac:dyDescent="0.25">
      <c r="A523" s="1">
        <v>5.2</v>
      </c>
      <c r="B523" s="1">
        <f t="shared" si="158"/>
        <v>105.20556592000001</v>
      </c>
      <c r="C523" s="1">
        <f t="shared" si="159"/>
        <v>107.57921169777779</v>
      </c>
      <c r="D523">
        <f t="shared" ca="1" si="173"/>
        <v>-95</v>
      </c>
      <c r="E523" s="1">
        <f t="shared" ca="1" si="160"/>
        <v>6.5688980454631931</v>
      </c>
      <c r="F523" s="1">
        <f t="shared" si="161"/>
        <v>16.068898045463193</v>
      </c>
      <c r="G523" s="1">
        <f t="shared" si="162"/>
        <v>16.744000000000003</v>
      </c>
      <c r="H523" s="5">
        <f t="shared" si="174"/>
        <v>0</v>
      </c>
      <c r="I523" s="1">
        <f t="shared" ca="1" si="156"/>
        <v>-0.41647102673755576</v>
      </c>
      <c r="J523" s="1">
        <f t="shared" ca="1" si="157"/>
        <v>0.17344811611183389</v>
      </c>
      <c r="K523" s="1">
        <f t="shared" ca="1" si="163"/>
        <v>26.140757215847351</v>
      </c>
      <c r="L523" s="1">
        <f t="shared" ca="1" si="164"/>
        <v>4.5716092438654279</v>
      </c>
      <c r="M523" s="1">
        <f t="shared" ca="1" si="165"/>
        <v>750.00675013667239</v>
      </c>
      <c r="N523" s="1">
        <f t="shared" ca="1" si="166"/>
        <v>188.52666615642923</v>
      </c>
      <c r="O523" s="1">
        <f t="shared" ca="1" si="167"/>
        <v>96.09394645282093</v>
      </c>
      <c r="P523" s="1">
        <f t="shared" ca="1" si="168"/>
        <v>46.35245062250938</v>
      </c>
      <c r="Q523" s="1">
        <f t="shared" ca="1" si="169"/>
        <v>798.37519469384449</v>
      </c>
      <c r="R523" s="1">
        <f t="shared" ca="1" si="170"/>
        <v>80.12410761260972</v>
      </c>
      <c r="S523" s="1">
        <f t="shared" ca="1" si="171"/>
        <v>101.44234714805147</v>
      </c>
      <c r="T523" s="1">
        <f t="shared" ca="1" si="172"/>
        <v>135.05581500787787</v>
      </c>
    </row>
    <row r="524" spans="1:20" x14ac:dyDescent="0.25">
      <c r="A524" s="1">
        <v>5.21</v>
      </c>
      <c r="B524" s="1">
        <f t="shared" si="158"/>
        <v>105.40788431600001</v>
      </c>
      <c r="C524" s="1">
        <f t="shared" si="159"/>
        <v>107.78153009377779</v>
      </c>
      <c r="D524">
        <f t="shared" ca="1" si="173"/>
        <v>-34</v>
      </c>
      <c r="E524" s="1">
        <f t="shared" ca="1" si="160"/>
        <v>14.716237016583383</v>
      </c>
      <c r="F524" s="1">
        <f t="shared" si="161"/>
        <v>18.116237016583383</v>
      </c>
      <c r="G524" s="1">
        <f t="shared" si="162"/>
        <v>16.776200000000003</v>
      </c>
      <c r="H524" s="5">
        <f t="shared" si="174"/>
        <v>0</v>
      </c>
      <c r="I524" s="1">
        <f t="shared" ca="1" si="156"/>
        <v>7.7308679443826342</v>
      </c>
      <c r="J524" s="1">
        <f t="shared" ca="1" si="157"/>
        <v>59.766319173482977</v>
      </c>
      <c r="K524" s="1">
        <f t="shared" ca="1" si="163"/>
        <v>25.471492012235842</v>
      </c>
      <c r="L524" s="1">
        <f t="shared" ca="1" si="164"/>
        <v>56.917737228542059</v>
      </c>
      <c r="M524" s="1">
        <f t="shared" ca="1" si="165"/>
        <v>911.46027588941411</v>
      </c>
      <c r="N524" s="1">
        <f t="shared" ca="1" si="166"/>
        <v>148.94693621181</v>
      </c>
      <c r="O524" s="1">
        <f t="shared" ca="1" si="167"/>
        <v>65.128218974346069</v>
      </c>
      <c r="P524" s="1">
        <f t="shared" ca="1" si="168"/>
        <v>158.48255797656054</v>
      </c>
      <c r="Q524" s="1">
        <f t="shared" ca="1" si="169"/>
        <v>908.40097306050495</v>
      </c>
      <c r="R524" s="1">
        <f t="shared" ca="1" si="170"/>
        <v>51.358244982548605</v>
      </c>
      <c r="S524" s="1">
        <f t="shared" ca="1" si="171"/>
        <v>54.09977605107045</v>
      </c>
      <c r="T524" s="1">
        <f t="shared" ca="1" si="172"/>
        <v>307.39331111434365</v>
      </c>
    </row>
    <row r="525" spans="1:20" x14ac:dyDescent="0.25">
      <c r="A525" s="1">
        <v>5.22</v>
      </c>
      <c r="B525" s="1">
        <f t="shared" si="158"/>
        <v>105.610202712</v>
      </c>
      <c r="C525" s="1">
        <f t="shared" si="159"/>
        <v>107.98384848977778</v>
      </c>
      <c r="D525">
        <f t="shared" ca="1" si="173"/>
        <v>111</v>
      </c>
      <c r="E525" s="1">
        <f t="shared" ca="1" si="160"/>
        <v>30.737903859438163</v>
      </c>
      <c r="F525" s="1">
        <f t="shared" si="161"/>
        <v>19.637903859438161</v>
      </c>
      <c r="G525" s="1">
        <f t="shared" si="162"/>
        <v>16.808400000000002</v>
      </c>
      <c r="H525" s="5">
        <f t="shared" si="174"/>
        <v>0</v>
      </c>
      <c r="I525" s="1">
        <f t="shared" ca="1" si="156"/>
        <v>23.752534787237416</v>
      </c>
      <c r="J525" s="1">
        <f t="shared" ca="1" si="157"/>
        <v>564.18290881892358</v>
      </c>
      <c r="K525" s="1">
        <f t="shared" ca="1" si="163"/>
        <v>24.034048747429047</v>
      </c>
      <c r="L525" s="1">
        <f t="shared" ca="1" si="164"/>
        <v>157.34469691696765</v>
      </c>
      <c r="M525" s="1">
        <f t="shared" ca="1" si="165"/>
        <v>1012.2540481533713</v>
      </c>
      <c r="N525" s="1">
        <f t="shared" ca="1" si="166"/>
        <v>102.30433517182398</v>
      </c>
      <c r="O525" s="1">
        <f t="shared" ca="1" si="167"/>
        <v>37.94969609466829</v>
      </c>
      <c r="P525" s="1">
        <f t="shared" ca="1" si="168"/>
        <v>316.44465086238017</v>
      </c>
      <c r="Q525" s="1">
        <f t="shared" ca="1" si="169"/>
        <v>945.93045471115511</v>
      </c>
      <c r="R525" s="1">
        <f t="shared" ca="1" si="170"/>
        <v>25.158041671187817</v>
      </c>
      <c r="S525" s="1">
        <f t="shared" ca="1" si="171"/>
        <v>19.326089876208396</v>
      </c>
      <c r="T525" s="1">
        <f t="shared" ca="1" si="172"/>
        <v>512.7510847816601</v>
      </c>
    </row>
    <row r="526" spans="1:20" x14ac:dyDescent="0.25">
      <c r="A526" s="1">
        <v>5.23</v>
      </c>
      <c r="B526" s="1">
        <f t="shared" si="158"/>
        <v>105.81252110800001</v>
      </c>
      <c r="C526" s="1">
        <f t="shared" si="159"/>
        <v>108.18616688577779</v>
      </c>
      <c r="D526">
        <f t="shared" ca="1" si="173"/>
        <v>-131</v>
      </c>
      <c r="E526" s="1">
        <f t="shared" ca="1" si="160"/>
        <v>7.4718247625056353</v>
      </c>
      <c r="F526" s="1">
        <f t="shared" si="161"/>
        <v>20.571824762505635</v>
      </c>
      <c r="G526" s="1">
        <f t="shared" si="162"/>
        <v>16.840600000000002</v>
      </c>
      <c r="H526" s="5">
        <f t="shared" si="174"/>
        <v>0</v>
      </c>
      <c r="I526" s="1">
        <f t="shared" ref="I526:I555" ca="1" si="175">E526-$W$3</f>
        <v>0.48645569030488645</v>
      </c>
      <c r="J526" s="1">
        <f t="shared" ref="J526:J555" ca="1" si="176">I526*I526</f>
        <v>0.2366391386300036</v>
      </c>
      <c r="K526" s="1">
        <f t="shared" ca="1" si="163"/>
        <v>21.888159382737591</v>
      </c>
      <c r="L526" s="1">
        <f t="shared" ca="1" si="164"/>
        <v>287.6041387936956</v>
      </c>
      <c r="M526" s="1">
        <f t="shared" ca="1" si="165"/>
        <v>1036.6621440333993</v>
      </c>
      <c r="N526" s="1">
        <f t="shared" ca="1" si="166"/>
        <v>56.654256303338002</v>
      </c>
      <c r="O526" s="1">
        <f t="shared" ca="1" si="167"/>
        <v>17.217682094177245</v>
      </c>
      <c r="P526" s="1">
        <f t="shared" ca="1" si="168"/>
        <v>493.1419467991563</v>
      </c>
      <c r="Q526" s="1">
        <f t="shared" ca="1" si="169"/>
        <v>904.66710223492498</v>
      </c>
      <c r="R526" s="1">
        <f t="shared" ca="1" si="170"/>
        <v>6.6823772971548765</v>
      </c>
      <c r="S526" s="1">
        <f t="shared" ca="1" si="171"/>
        <v>1.7327368324212076</v>
      </c>
      <c r="T526" s="1">
        <f t="shared" ca="1" si="172"/>
        <v>715.00716832798071</v>
      </c>
    </row>
    <row r="527" spans="1:20" x14ac:dyDescent="0.25">
      <c r="A527" s="1">
        <v>5.24</v>
      </c>
      <c r="B527" s="1">
        <f t="shared" si="158"/>
        <v>106.01483950400001</v>
      </c>
      <c r="C527" s="1">
        <f t="shared" si="159"/>
        <v>108.38848528177779</v>
      </c>
      <c r="D527">
        <f t="shared" ca="1" si="173"/>
        <v>-36</v>
      </c>
      <c r="E527" s="1">
        <f t="shared" ca="1" si="160"/>
        <v>17.279902010516643</v>
      </c>
      <c r="F527" s="1">
        <f t="shared" si="161"/>
        <v>20.879902010516645</v>
      </c>
      <c r="G527" s="1">
        <f t="shared" si="162"/>
        <v>16.872800000000002</v>
      </c>
      <c r="H527" s="5">
        <f t="shared" si="174"/>
        <v>0</v>
      </c>
      <c r="I527" s="1">
        <f t="shared" ca="1" si="175"/>
        <v>10.294532938315895</v>
      </c>
      <c r="J527" s="1">
        <f t="shared" ca="1" si="176"/>
        <v>105.97740841807088</v>
      </c>
      <c r="K527" s="1">
        <f t="shared" ca="1" si="163"/>
        <v>19.12299486747601</v>
      </c>
      <c r="L527" s="1">
        <f t="shared" ca="1" si="164"/>
        <v>425.86827366559567</v>
      </c>
      <c r="M527" s="1">
        <f t="shared" ca="1" si="165"/>
        <v>980.63725853507924</v>
      </c>
      <c r="N527" s="1">
        <f t="shared" ca="1" si="166"/>
        <v>20.503349810775926</v>
      </c>
      <c r="O527" s="1">
        <f t="shared" ca="1" si="167"/>
        <v>4.473207103178888</v>
      </c>
      <c r="P527" s="1">
        <f t="shared" ca="1" si="168"/>
        <v>659.09534591716408</v>
      </c>
      <c r="Q527" s="1">
        <f t="shared" ca="1" si="169"/>
        <v>791.27709444594007</v>
      </c>
      <c r="R527" s="1">
        <f t="shared" ca="1" si="170"/>
        <v>8.0193428226627093E-4</v>
      </c>
      <c r="S527" s="1">
        <f t="shared" ca="1" si="171"/>
        <v>3.0867227092672076</v>
      </c>
      <c r="T527" s="1">
        <f t="shared" ca="1" si="172"/>
        <v>878.88103619963044</v>
      </c>
    </row>
    <row r="528" spans="1:20" x14ac:dyDescent="0.25">
      <c r="A528" s="1">
        <v>5.25</v>
      </c>
      <c r="B528" s="1">
        <f t="shared" si="158"/>
        <v>106.2171579</v>
      </c>
      <c r="C528" s="1">
        <f t="shared" si="159"/>
        <v>108.59080367777779</v>
      </c>
      <c r="D528">
        <f t="shared" ca="1" si="173"/>
        <v>83</v>
      </c>
      <c r="E528" s="1">
        <f t="shared" ca="1" si="160"/>
        <v>28.849568115970953</v>
      </c>
      <c r="F528" s="1">
        <f t="shared" si="161"/>
        <v>20.549568115970953</v>
      </c>
      <c r="G528" s="1">
        <f t="shared" si="162"/>
        <v>16.905000000000001</v>
      </c>
      <c r="H528" s="5">
        <f t="shared" si="174"/>
        <v>0</v>
      </c>
      <c r="I528" s="1">
        <f t="shared" ca="1" si="175"/>
        <v>21.864199043770206</v>
      </c>
      <c r="J528" s="1">
        <f t="shared" ca="1" si="176"/>
        <v>478.04319982560202</v>
      </c>
      <c r="K528" s="1">
        <f t="shared" ca="1" si="163"/>
        <v>15.853459701798821</v>
      </c>
      <c r="L528" s="1">
        <f t="shared" ca="1" si="164"/>
        <v>550.02536651488811</v>
      </c>
      <c r="M528" s="1">
        <f t="shared" ca="1" si="165"/>
        <v>852.51247237621487</v>
      </c>
      <c r="N528" s="1">
        <f t="shared" ca="1" si="166"/>
        <v>1.494806926195742</v>
      </c>
      <c r="O528" s="1">
        <f t="shared" ca="1" si="167"/>
        <v>1.7645036886844389E-2</v>
      </c>
      <c r="P528" s="1">
        <f t="shared" ca="1" si="168"/>
        <v>787.08587668033567</v>
      </c>
      <c r="Q528" s="1">
        <f t="shared" ca="1" si="169"/>
        <v>624.36989424175476</v>
      </c>
      <c r="R528" s="1">
        <f t="shared" ca="1" si="170"/>
        <v>7.3936582200983558</v>
      </c>
      <c r="S528" s="1">
        <f t="shared" ca="1" si="171"/>
        <v>22.053434237658294</v>
      </c>
      <c r="T528" s="1">
        <f t="shared" ca="1" si="172"/>
        <v>975.87927002187519</v>
      </c>
    </row>
    <row r="529" spans="1:20" x14ac:dyDescent="0.25">
      <c r="A529" s="1">
        <v>5.26</v>
      </c>
      <c r="B529" s="1">
        <f t="shared" si="158"/>
        <v>106.419476296</v>
      </c>
      <c r="C529" s="1">
        <f t="shared" si="159"/>
        <v>108.79312207377778</v>
      </c>
      <c r="D529">
        <f t="shared" ca="1" si="173"/>
        <v>85</v>
      </c>
      <c r="E529" s="1">
        <f t="shared" ca="1" si="160"/>
        <v>28.094298488420673</v>
      </c>
      <c r="F529" s="1">
        <f t="shared" si="161"/>
        <v>19.594298488420673</v>
      </c>
      <c r="G529" s="1">
        <f t="shared" si="162"/>
        <v>16.937200000000001</v>
      </c>
      <c r="H529" s="5">
        <f t="shared" si="174"/>
        <v>0</v>
      </c>
      <c r="I529" s="1">
        <f t="shared" ca="1" si="175"/>
        <v>21.108929416219922</v>
      </c>
      <c r="J529" s="1">
        <f t="shared" ca="1" si="176"/>
        <v>445.58690109895474</v>
      </c>
      <c r="K529" s="1">
        <f t="shared" ca="1" si="163"/>
        <v>12.215417159618656</v>
      </c>
      <c r="L529" s="1">
        <f t="shared" ca="1" si="164"/>
        <v>640.91638099622855</v>
      </c>
      <c r="M529" s="1">
        <f t="shared" ca="1" si="165"/>
        <v>671.84615829714437</v>
      </c>
      <c r="N529" s="1">
        <f t="shared" ca="1" si="166"/>
        <v>5.1553815145726887</v>
      </c>
      <c r="O529" s="1">
        <f t="shared" ca="1" si="167"/>
        <v>2.9786382322386031</v>
      </c>
      <c r="P529" s="1">
        <f t="shared" ca="1" si="168"/>
        <v>856.39840607800397</v>
      </c>
      <c r="Q529" s="1">
        <f t="shared" ca="1" si="169"/>
        <v>431.56699567716311</v>
      </c>
      <c r="R529" s="1">
        <f t="shared" ca="1" si="170"/>
        <v>28.931718184039084</v>
      </c>
      <c r="S529" s="1">
        <f t="shared" ca="1" si="171"/>
        <v>54.447889664543013</v>
      </c>
      <c r="T529" s="1">
        <f t="shared" ca="1" si="172"/>
        <v>989.10949376552605</v>
      </c>
    </row>
    <row r="530" spans="1:20" x14ac:dyDescent="0.25">
      <c r="A530" s="1">
        <v>5.27</v>
      </c>
      <c r="B530" s="1">
        <f t="shared" si="158"/>
        <v>106.62179469199999</v>
      </c>
      <c r="C530" s="1">
        <f t="shared" si="159"/>
        <v>108.99544046977778</v>
      </c>
      <c r="D530">
        <f t="shared" ca="1" si="173"/>
        <v>-37</v>
      </c>
      <c r="E530" s="1">
        <f t="shared" ca="1" si="160"/>
        <v>14.353061728050282</v>
      </c>
      <c r="F530" s="1">
        <f t="shared" si="161"/>
        <v>18.053061728050281</v>
      </c>
      <c r="G530" s="1">
        <f t="shared" si="162"/>
        <v>16.9694</v>
      </c>
      <c r="H530" s="5">
        <f t="shared" si="174"/>
        <v>0</v>
      </c>
      <c r="I530" s="1">
        <f t="shared" ca="1" si="175"/>
        <v>7.3676926558495328</v>
      </c>
      <c r="J530" s="1">
        <f t="shared" ca="1" si="176"/>
        <v>54.282895071059144</v>
      </c>
      <c r="K530" s="1">
        <f t="shared" ca="1" si="163"/>
        <v>8.3600435841662648</v>
      </c>
      <c r="L530" s="1">
        <f t="shared" ca="1" si="164"/>
        <v>685.04320374768679</v>
      </c>
      <c r="M530" s="1">
        <f t="shared" ca="1" si="165"/>
        <v>466.56862569440608</v>
      </c>
      <c r="N530" s="1">
        <f t="shared" ca="1" si="166"/>
        <v>33.902335190960777</v>
      </c>
      <c r="O530" s="1">
        <f t="shared" ca="1" si="167"/>
        <v>11.540081467493961</v>
      </c>
      <c r="P530" s="1">
        <f t="shared" ca="1" si="168"/>
        <v>856.01100705201407</v>
      </c>
      <c r="Q530" s="1">
        <f t="shared" ca="1" si="169"/>
        <v>245.11689017130109</v>
      </c>
      <c r="R530" s="1">
        <f t="shared" ca="1" si="170"/>
        <v>62.406177721945085</v>
      </c>
      <c r="S530" s="1">
        <f t="shared" ca="1" si="171"/>
        <v>93.954600737664734</v>
      </c>
      <c r="T530" s="1">
        <f t="shared" ca="1" si="172"/>
        <v>916.15594317784735</v>
      </c>
    </row>
    <row r="531" spans="1:20" x14ac:dyDescent="0.25">
      <c r="A531" s="1">
        <v>5.28</v>
      </c>
      <c r="B531" s="1">
        <f t="shared" si="158"/>
        <v>106.824113088</v>
      </c>
      <c r="C531" s="1">
        <f t="shared" si="159"/>
        <v>109.19775886577779</v>
      </c>
      <c r="D531">
        <f t="shared" ca="1" si="173"/>
        <v>-96</v>
      </c>
      <c r="E531" s="1">
        <f t="shared" ca="1" si="160"/>
        <v>6.3887299678913276</v>
      </c>
      <c r="F531" s="1">
        <f t="shared" si="161"/>
        <v>15.988729967891327</v>
      </c>
      <c r="G531" s="1">
        <f t="shared" si="162"/>
        <v>17.0016</v>
      </c>
      <c r="H531" s="5">
        <f t="shared" si="174"/>
        <v>0</v>
      </c>
      <c r="I531" s="1">
        <f t="shared" ca="1" si="175"/>
        <v>-0.59663910430942124</v>
      </c>
      <c r="J531" s="1">
        <f t="shared" ca="1" si="176"/>
        <v>0.35597822079114844</v>
      </c>
      <c r="K531" s="1">
        <f t="shared" ca="1" si="163"/>
        <v>4.4475463595416453</v>
      </c>
      <c r="L531" s="1">
        <f t="shared" ca="1" si="164"/>
        <v>676.36914785218289</v>
      </c>
      <c r="M531" s="1">
        <f t="shared" ca="1" si="165"/>
        <v>268.84483929488681</v>
      </c>
      <c r="N531" s="1">
        <f t="shared" ca="1" si="166"/>
        <v>86.477832957611398</v>
      </c>
      <c r="O531" s="1">
        <f t="shared" ca="1" si="167"/>
        <v>23.290386494467171</v>
      </c>
      <c r="P531" s="1">
        <f t="shared" ca="1" si="168"/>
        <v>786.2430726979776</v>
      </c>
      <c r="Q531" s="1">
        <f t="shared" ca="1" si="169"/>
        <v>96.746420339297103</v>
      </c>
      <c r="R531" s="1">
        <f t="shared" ca="1" si="170"/>
        <v>103.62414581206515</v>
      </c>
      <c r="S531" s="1">
        <f t="shared" ca="1" si="171"/>
        <v>133.19891908163939</v>
      </c>
      <c r="T531" s="1">
        <f t="shared" ca="1" si="172"/>
        <v>769.5310089328641</v>
      </c>
    </row>
    <row r="532" spans="1:20" x14ac:dyDescent="0.25">
      <c r="A532" s="1">
        <v>5.29</v>
      </c>
      <c r="B532" s="1">
        <f t="shared" si="158"/>
        <v>107.026431484</v>
      </c>
      <c r="C532" s="1">
        <f t="shared" si="159"/>
        <v>109.40007726177778</v>
      </c>
      <c r="D532">
        <f t="shared" ca="1" si="173"/>
        <v>-69</v>
      </c>
      <c r="E532" s="1">
        <f t="shared" ca="1" si="160"/>
        <v>6.5855141120592542</v>
      </c>
      <c r="F532" s="1">
        <f t="shared" si="161"/>
        <v>13.485514112059255</v>
      </c>
      <c r="G532" s="1">
        <f t="shared" si="162"/>
        <v>17.033799999999999</v>
      </c>
      <c r="H532" s="5">
        <f t="shared" si="174"/>
        <v>0</v>
      </c>
      <c r="I532" s="1">
        <f t="shared" ca="1" si="175"/>
        <v>-0.39985496014149469</v>
      </c>
      <c r="J532" s="1">
        <f t="shared" ca="1" si="176"/>
        <v>0.15988398914975629</v>
      </c>
      <c r="K532" s="1">
        <f t="shared" ca="1" si="163"/>
        <v>0.64050660360294653</v>
      </c>
      <c r="L532" s="1">
        <f t="shared" ca="1" si="164"/>
        <v>616.97572901725437</v>
      </c>
      <c r="M532" s="1">
        <f t="shared" ca="1" si="165"/>
        <v>110.26304773791873</v>
      </c>
      <c r="N532" s="1">
        <f t="shared" ca="1" si="166"/>
        <v>157.92001772481544</v>
      </c>
      <c r="O532" s="1">
        <f t="shared" ca="1" si="167"/>
        <v>35.629108877570026</v>
      </c>
      <c r="P532" s="1">
        <f t="shared" ca="1" si="168"/>
        <v>658.61815132225286</v>
      </c>
      <c r="Q532" s="1">
        <f t="shared" ca="1" si="169"/>
        <v>12.562410108567059</v>
      </c>
      <c r="R532" s="1">
        <f t="shared" ca="1" si="170"/>
        <v>147.02622754582879</v>
      </c>
      <c r="S532" s="1">
        <f t="shared" ca="1" si="171"/>
        <v>164.99421789229896</v>
      </c>
      <c r="T532" s="1">
        <f t="shared" ca="1" si="172"/>
        <v>574.61992846875023</v>
      </c>
    </row>
    <row r="533" spans="1:20" x14ac:dyDescent="0.25">
      <c r="A533" s="1">
        <v>5.3</v>
      </c>
      <c r="B533" s="1">
        <f t="shared" si="158"/>
        <v>107.22874988</v>
      </c>
      <c r="C533" s="1">
        <f t="shared" si="159"/>
        <v>109.60239565777778</v>
      </c>
      <c r="D533">
        <f t="shared" ca="1" si="173"/>
        <v>-45</v>
      </c>
      <c r="E533" s="1">
        <f t="shared" ca="1" si="160"/>
        <v>6.1455285951052794</v>
      </c>
      <c r="F533" s="1">
        <f t="shared" si="161"/>
        <v>10.645528595105279</v>
      </c>
      <c r="G533" s="1">
        <f t="shared" si="162"/>
        <v>17.065999999999999</v>
      </c>
      <c r="H533" s="5">
        <f t="shared" si="174"/>
        <v>0</v>
      </c>
      <c r="I533" s="1">
        <f t="shared" ca="1" si="175"/>
        <v>-0.8398404770954695</v>
      </c>
      <c r="J533" s="1">
        <f t="shared" ca="1" si="176"/>
        <v>0.70533202696794584</v>
      </c>
      <c r="K533" s="1">
        <f t="shared" ca="1" si="163"/>
        <v>-2.9028767780114748</v>
      </c>
      <c r="L533" s="1">
        <f t="shared" ca="1" si="164"/>
        <v>516.51351828634029</v>
      </c>
      <c r="M533" s="1">
        <f t="shared" ca="1" si="165"/>
        <v>17.064639316677898</v>
      </c>
      <c r="N533" s="1">
        <f t="shared" ca="1" si="166"/>
        <v>240.10188998471185</v>
      </c>
      <c r="O533" s="1">
        <f t="shared" ca="1" si="167"/>
        <v>46.167808793103283</v>
      </c>
      <c r="P533" s="1">
        <f t="shared" ca="1" si="168"/>
        <v>493.97634584463401</v>
      </c>
      <c r="Q533" s="1">
        <f t="shared" ca="1" si="169"/>
        <v>8.8128191319103024</v>
      </c>
      <c r="R533" s="1">
        <f t="shared" ca="1" si="170"/>
        <v>186.53080280826995</v>
      </c>
      <c r="S533" s="1">
        <f t="shared" ca="1" si="171"/>
        <v>183.55928815429894</v>
      </c>
      <c r="T533" s="1">
        <f t="shared" ca="1" si="172"/>
        <v>365.45366590504904</v>
      </c>
    </row>
    <row r="534" spans="1:20" x14ac:dyDescent="0.25">
      <c r="A534" s="1">
        <v>5.31</v>
      </c>
      <c r="B534" s="1">
        <f t="shared" si="158"/>
        <v>107.43106827599999</v>
      </c>
      <c r="C534" s="1">
        <f t="shared" si="159"/>
        <v>109.80471405377777</v>
      </c>
      <c r="D534">
        <f t="shared" ca="1" si="173"/>
        <v>110</v>
      </c>
      <c r="E534" s="1">
        <f t="shared" ca="1" si="160"/>
        <v>18.584625797287412</v>
      </c>
      <c r="F534" s="1">
        <f t="shared" si="161"/>
        <v>7.584625797287412</v>
      </c>
      <c r="G534" s="1">
        <f t="shared" si="162"/>
        <v>17.098199999999999</v>
      </c>
      <c r="H534" s="5">
        <f t="shared" si="174"/>
        <v>0</v>
      </c>
      <c r="I534" s="1">
        <f t="shared" ca="1" si="175"/>
        <v>11.599256725086663</v>
      </c>
      <c r="J534" s="1">
        <f t="shared" ca="1" si="176"/>
        <v>134.54275657446817</v>
      </c>
      <c r="K534" s="1">
        <f t="shared" ca="1" si="163"/>
        <v>-6.0353609380599078</v>
      </c>
      <c r="L534" s="1">
        <f t="shared" ca="1" si="164"/>
        <v>390.56281312461505</v>
      </c>
      <c r="M534" s="1">
        <f t="shared" ca="1" si="165"/>
        <v>6.129549287766233</v>
      </c>
      <c r="N534" s="1">
        <f t="shared" ca="1" si="166"/>
        <v>322.78252352308419</v>
      </c>
      <c r="O534" s="1">
        <f t="shared" ca="1" si="167"/>
        <v>53.066663260850582</v>
      </c>
      <c r="P534" s="1">
        <f t="shared" ca="1" si="168"/>
        <v>319.14248148122721</v>
      </c>
      <c r="Q534" s="1">
        <f t="shared" ca="1" si="169"/>
        <v>89.183951086002509</v>
      </c>
      <c r="R534" s="1">
        <f t="shared" ca="1" si="170"/>
        <v>216.47252837317052</v>
      </c>
      <c r="S534" s="1">
        <f t="shared" ca="1" si="171"/>
        <v>185.50403867103694</v>
      </c>
      <c r="T534" s="1">
        <f t="shared" ca="1" si="172"/>
        <v>179.00837536509863</v>
      </c>
    </row>
    <row r="535" spans="1:20" x14ac:dyDescent="0.25">
      <c r="A535" s="1">
        <v>5.32</v>
      </c>
      <c r="B535" s="1">
        <f t="shared" si="158"/>
        <v>107.63338667200001</v>
      </c>
      <c r="C535" s="1">
        <f t="shared" si="159"/>
        <v>110.0070324497778</v>
      </c>
      <c r="D535">
        <f t="shared" ca="1" si="173"/>
        <v>-6</v>
      </c>
      <c r="E535" s="1">
        <f t="shared" ca="1" si="160"/>
        <v>3.8276700437042934</v>
      </c>
      <c r="F535" s="1">
        <f t="shared" si="161"/>
        <v>4.4276700437042935</v>
      </c>
      <c r="G535" s="1">
        <f t="shared" si="162"/>
        <v>17.130400000000002</v>
      </c>
      <c r="H535" s="5">
        <f t="shared" si="174"/>
        <v>0</v>
      </c>
      <c r="I535" s="1">
        <f t="shared" ca="1" si="175"/>
        <v>-3.1576990284964555</v>
      </c>
      <c r="J535" s="1">
        <f t="shared" ca="1" si="176"/>
        <v>9.9710631545674584</v>
      </c>
      <c r="K535" s="1">
        <f t="shared" ca="1" si="163"/>
        <v>-8.6267776624393608</v>
      </c>
      <c r="L535" s="1">
        <f t="shared" ca="1" si="164"/>
        <v>258.17567658710379</v>
      </c>
      <c r="M535" s="1">
        <f t="shared" ca="1" si="165"/>
        <v>82.323516168869503</v>
      </c>
      <c r="N535" s="1">
        <f t="shared" ca="1" si="166"/>
        <v>395.0332159398796</v>
      </c>
      <c r="O535" s="1">
        <f t="shared" ca="1" si="167"/>
        <v>55.262288055524046</v>
      </c>
      <c r="P535" s="1">
        <f t="shared" ca="1" si="168"/>
        <v>162.6780958777571</v>
      </c>
      <c r="Q535" s="1">
        <f t="shared" ca="1" si="169"/>
        <v>244.06999123793645</v>
      </c>
      <c r="R535" s="1">
        <f t="shared" ca="1" si="170"/>
        <v>232.48648133457866</v>
      </c>
      <c r="S535" s="1">
        <f t="shared" ca="1" si="171"/>
        <v>170.41860491243935</v>
      </c>
      <c r="T535" s="1">
        <f t="shared" ca="1" si="172"/>
        <v>48.978016075735702</v>
      </c>
    </row>
    <row r="536" spans="1:20" x14ac:dyDescent="0.25">
      <c r="A536" s="1">
        <v>5.33</v>
      </c>
      <c r="B536" s="1">
        <f t="shared" si="158"/>
        <v>107.83570506800001</v>
      </c>
      <c r="C536" s="1">
        <f t="shared" si="159"/>
        <v>110.20935084577779</v>
      </c>
      <c r="D536">
        <f t="shared" ca="1" si="173"/>
        <v>-69</v>
      </c>
      <c r="E536" s="1">
        <f t="shared" ca="1" si="160"/>
        <v>-5.5965560235351735</v>
      </c>
      <c r="F536" s="1">
        <f t="shared" si="161"/>
        <v>1.3034439764648269</v>
      </c>
      <c r="G536" s="1">
        <f t="shared" si="162"/>
        <v>17.162600000000001</v>
      </c>
      <c r="H536" s="5">
        <f t="shared" si="174"/>
        <v>0</v>
      </c>
      <c r="I536" s="1">
        <f t="shared" ca="1" si="175"/>
        <v>-12.581925095735922</v>
      </c>
      <c r="J536" s="1">
        <f t="shared" ca="1" si="176"/>
        <v>158.30483911470941</v>
      </c>
      <c r="K536" s="1">
        <f t="shared" ca="1" si="163"/>
        <v>-10.56944242035088</v>
      </c>
      <c r="L536" s="1">
        <f t="shared" ca="1" si="164"/>
        <v>138.98232618017275</v>
      </c>
      <c r="M536" s="1">
        <f t="shared" ca="1" si="165"/>
        <v>237.61394584828881</v>
      </c>
      <c r="N536" s="1">
        <f t="shared" ca="1" si="166"/>
        <v>446.8369152961647</v>
      </c>
      <c r="O536" s="1">
        <f t="shared" ca="1" si="167"/>
        <v>52.56175770270498</v>
      </c>
      <c r="P536" s="1">
        <f t="shared" ca="1" si="168"/>
        <v>50.383638007522762</v>
      </c>
      <c r="Q536" s="1">
        <f t="shared" ca="1" si="169"/>
        <v>451.94097859693682</v>
      </c>
      <c r="R536" s="1">
        <f t="shared" ca="1" si="170"/>
        <v>232.19693265086909</v>
      </c>
      <c r="S536" s="1">
        <f t="shared" ca="1" si="171"/>
        <v>140.96543139169145</v>
      </c>
      <c r="T536" s="1">
        <f t="shared" ca="1" si="172"/>
        <v>5.7994773048951592E-2</v>
      </c>
    </row>
    <row r="537" spans="1:20" x14ac:dyDescent="0.25">
      <c r="A537" s="1">
        <v>5.34</v>
      </c>
      <c r="B537" s="1">
        <f t="shared" si="158"/>
        <v>108.03802346400001</v>
      </c>
      <c r="C537" s="1">
        <f t="shared" si="159"/>
        <v>110.41166924177779</v>
      </c>
      <c r="D537">
        <f t="shared" ca="1" si="173"/>
        <v>-49</v>
      </c>
      <c r="E537" s="1">
        <f t="shared" ca="1" si="160"/>
        <v>-6.5606049142266034</v>
      </c>
      <c r="F537" s="1">
        <f t="shared" si="161"/>
        <v>-1.6606049142266031</v>
      </c>
      <c r="G537" s="1">
        <f t="shared" si="162"/>
        <v>17.194800000000001</v>
      </c>
      <c r="H537" s="5">
        <f t="shared" si="174"/>
        <v>0</v>
      </c>
      <c r="I537" s="1">
        <f t="shared" ca="1" si="175"/>
        <v>-13.545973986427352</v>
      </c>
      <c r="J537" s="1">
        <f t="shared" ca="1" si="176"/>
        <v>183.49341124096654</v>
      </c>
      <c r="K537" s="1">
        <f t="shared" ca="1" si="163"/>
        <v>-11.782629120546288</v>
      </c>
      <c r="L537" s="1">
        <f t="shared" ca="1" si="164"/>
        <v>50.296854427023938</v>
      </c>
      <c r="M537" s="1">
        <f t="shared" ca="1" si="165"/>
        <v>452.09945964904426</v>
      </c>
      <c r="N537" s="1">
        <f t="shared" ca="1" si="166"/>
        <v>470.62349243183428</v>
      </c>
      <c r="O537" s="1">
        <f t="shared" ca="1" si="167"/>
        <v>45.599577025840041</v>
      </c>
      <c r="P537" s="1">
        <f t="shared" ca="1" si="168"/>
        <v>1.2512731685529932</v>
      </c>
      <c r="Q537" s="1">
        <f t="shared" ca="1" si="169"/>
        <v>682.60403693732019</v>
      </c>
      <c r="R537" s="1">
        <f t="shared" ca="1" si="170"/>
        <v>215.5999271932526</v>
      </c>
      <c r="S537" s="1">
        <f t="shared" ca="1" si="171"/>
        <v>102.45537403332165</v>
      </c>
      <c r="T537" s="1">
        <f t="shared" ca="1" si="172"/>
        <v>43.696457331050823</v>
      </c>
    </row>
    <row r="538" spans="1:20" x14ac:dyDescent="0.25">
      <c r="A538" s="1">
        <v>5.35</v>
      </c>
      <c r="B538" s="1">
        <f t="shared" si="158"/>
        <v>108.24034186</v>
      </c>
      <c r="C538" s="1">
        <f t="shared" si="159"/>
        <v>110.61398763777778</v>
      </c>
      <c r="D538">
        <f t="shared" ca="1" si="173"/>
        <v>-52</v>
      </c>
      <c r="E538" s="1">
        <f t="shared" ca="1" si="160"/>
        <v>-9.5435632937287593</v>
      </c>
      <c r="F538" s="1">
        <f t="shared" si="161"/>
        <v>-4.3435632937287583</v>
      </c>
      <c r="G538" s="1">
        <f t="shared" si="162"/>
        <v>17.227</v>
      </c>
      <c r="H538" s="5">
        <f t="shared" si="174"/>
        <v>0</v>
      </c>
      <c r="I538" s="1">
        <f t="shared" ca="1" si="175"/>
        <v>-16.528932365929506</v>
      </c>
      <c r="J538" s="1">
        <f t="shared" ca="1" si="176"/>
        <v>273.20560515747201</v>
      </c>
      <c r="K538" s="1">
        <f t="shared" ca="1" si="163"/>
        <v>-12.215924628251793</v>
      </c>
      <c r="L538" s="1">
        <f t="shared" ca="1" si="164"/>
        <v>4.6439866463581296</v>
      </c>
      <c r="M538" s="1">
        <f t="shared" ca="1" si="165"/>
        <v>696.81324974784866</v>
      </c>
      <c r="N538" s="1">
        <f t="shared" ca="1" si="166"/>
        <v>462.50295736624861</v>
      </c>
      <c r="O538" s="1">
        <f t="shared" ca="1" si="167"/>
        <v>35.674914872105127</v>
      </c>
      <c r="P538" s="1">
        <f t="shared" ca="1" si="168"/>
        <v>24.493906626575473</v>
      </c>
      <c r="Q538" s="1">
        <f t="shared" ca="1" si="169"/>
        <v>901.85260524505554</v>
      </c>
      <c r="R538" s="1">
        <f t="shared" ca="1" si="170"/>
        <v>185.07695461870915</v>
      </c>
      <c r="S538" s="1">
        <f t="shared" ca="1" si="171"/>
        <v>61.974072981293297</v>
      </c>
      <c r="T538" s="1">
        <f t="shared" ca="1" si="172"/>
        <v>176.02902114708479</v>
      </c>
    </row>
    <row r="539" spans="1:20" x14ac:dyDescent="0.25">
      <c r="A539" s="1">
        <v>5.36</v>
      </c>
      <c r="B539" s="1">
        <f t="shared" si="158"/>
        <v>108.44266025600001</v>
      </c>
      <c r="C539" s="1">
        <f t="shared" si="159"/>
        <v>110.81630603377779</v>
      </c>
      <c r="D539">
        <f t="shared" ca="1" si="173"/>
        <v>126</v>
      </c>
      <c r="E539" s="1">
        <f t="shared" ca="1" si="160"/>
        <v>5.9640155631414853</v>
      </c>
      <c r="F539" s="1">
        <f t="shared" si="161"/>
        <v>-6.6359844368585144</v>
      </c>
      <c r="G539" s="1">
        <f t="shared" si="162"/>
        <v>17.259200000000003</v>
      </c>
      <c r="H539" s="5">
        <f t="shared" si="174"/>
        <v>0</v>
      </c>
      <c r="I539" s="1">
        <f t="shared" ca="1" si="175"/>
        <v>-1.0213535090592636</v>
      </c>
      <c r="J539" s="1">
        <f t="shared" ca="1" si="176"/>
        <v>1.0431629904676711</v>
      </c>
      <c r="K539" s="1">
        <f t="shared" ca="1" si="163"/>
        <v>-11.85132364813767</v>
      </c>
      <c r="L539" s="1">
        <f t="shared" ca="1" si="164"/>
        <v>8.0539858156323945</v>
      </c>
      <c r="M539" s="1">
        <f t="shared" ca="1" si="165"/>
        <v>937.89472678582013</v>
      </c>
      <c r="N539" s="1">
        <f t="shared" ca="1" si="166"/>
        <v>422.99512581258358</v>
      </c>
      <c r="O539" s="1">
        <f t="shared" ca="1" si="167"/>
        <v>24.502762440479181</v>
      </c>
      <c r="P539" s="1">
        <f t="shared" ca="1" si="168"/>
        <v>118.10487849800907</v>
      </c>
      <c r="Q539" s="1">
        <f t="shared" ca="1" si="169"/>
        <v>1076.7770723909553</v>
      </c>
      <c r="R539" s="1">
        <f t="shared" ca="1" si="170"/>
        <v>145.03542615303067</v>
      </c>
      <c r="S539" s="1">
        <f t="shared" ca="1" si="171"/>
        <v>27.19976308870589</v>
      </c>
      <c r="T539" s="1">
        <f t="shared" ca="1" si="172"/>
        <v>378.35191953453091</v>
      </c>
    </row>
    <row r="540" spans="1:20" x14ac:dyDescent="0.25">
      <c r="A540" s="1">
        <v>5.37</v>
      </c>
      <c r="B540" s="1">
        <f t="shared" si="158"/>
        <v>108.64497865200001</v>
      </c>
      <c r="C540" s="1">
        <f t="shared" si="159"/>
        <v>111.01862442977779</v>
      </c>
      <c r="D540">
        <f t="shared" ca="1" si="173"/>
        <v>-143</v>
      </c>
      <c r="E540" s="1">
        <f t="shared" ca="1" si="160"/>
        <v>-22.744352920948806</v>
      </c>
      <c r="F540" s="1">
        <f t="shared" si="161"/>
        <v>-8.4443529209488073</v>
      </c>
      <c r="G540" s="1">
        <f t="shared" si="162"/>
        <v>17.291400000000003</v>
      </c>
      <c r="H540" s="5">
        <f t="shared" si="174"/>
        <v>0</v>
      </c>
      <c r="I540" s="1">
        <f t="shared" ca="1" si="175"/>
        <v>-29.729721993149553</v>
      </c>
      <c r="J540" s="1">
        <f t="shared" ca="1" si="176"/>
        <v>883.85636978996024</v>
      </c>
      <c r="K540" s="1">
        <f t="shared" ca="1" si="163"/>
        <v>-10.70397692192102</v>
      </c>
      <c r="L540" s="1">
        <f t="shared" ca="1" si="164"/>
        <v>59.349779158791229</v>
      </c>
      <c r="M540" s="1">
        <f t="shared" ca="1" si="165"/>
        <v>1141.5175278472284</v>
      </c>
      <c r="N540" s="1">
        <f t="shared" ca="1" si="166"/>
        <v>357.12340286477354</v>
      </c>
      <c r="O540" s="1">
        <f t="shared" ca="1" si="167"/>
        <v>13.922698473934357</v>
      </c>
      <c r="P540" s="1">
        <f t="shared" ca="1" si="168"/>
        <v>269.16250576875979</v>
      </c>
      <c r="Q540" s="1">
        <f t="shared" ca="1" si="169"/>
        <v>1180.90289077333</v>
      </c>
      <c r="R540" s="1">
        <f t="shared" ca="1" si="170"/>
        <v>101.23112865489816</v>
      </c>
      <c r="S540" s="1">
        <f t="shared" ca="1" si="171"/>
        <v>5.1059006257696717</v>
      </c>
      <c r="T540" s="1">
        <f t="shared" ca="1" si="172"/>
        <v>620.06739791417328</v>
      </c>
    </row>
    <row r="541" spans="1:20" x14ac:dyDescent="0.25">
      <c r="A541" s="1">
        <v>5.38</v>
      </c>
      <c r="B541" s="1">
        <f t="shared" si="158"/>
        <v>108.847297048</v>
      </c>
      <c r="C541" s="1">
        <f t="shared" si="159"/>
        <v>111.22094282577778</v>
      </c>
      <c r="D541">
        <f t="shared" ca="1" si="173"/>
        <v>17</v>
      </c>
      <c r="E541" s="1">
        <f t="shared" ca="1" si="160"/>
        <v>-7.9948994285104247</v>
      </c>
      <c r="F541" s="1">
        <f t="shared" si="161"/>
        <v>-9.6948994285104249</v>
      </c>
      <c r="G541" s="1">
        <f t="shared" si="162"/>
        <v>17.323600000000003</v>
      </c>
      <c r="H541" s="5">
        <f t="shared" si="174"/>
        <v>0</v>
      </c>
      <c r="I541" s="1">
        <f t="shared" ca="1" si="175"/>
        <v>-14.980268500711173</v>
      </c>
      <c r="J541" s="1">
        <f t="shared" ca="1" si="176"/>
        <v>224.40844435339937</v>
      </c>
      <c r="K541" s="1">
        <f t="shared" ca="1" si="163"/>
        <v>-8.8215616497657514</v>
      </c>
      <c r="L541" s="1">
        <f t="shared" ca="1" si="164"/>
        <v>150.49852638063655</v>
      </c>
      <c r="M541" s="1">
        <f t="shared" ca="1" si="165"/>
        <v>1278.8459735168371</v>
      </c>
      <c r="N541" s="1">
        <f t="shared" ca="1" si="166"/>
        <v>273.83284952063997</v>
      </c>
      <c r="O541" s="1">
        <f t="shared" ca="1" si="167"/>
        <v>5.6116346148093497</v>
      </c>
      <c r="P541" s="1">
        <f t="shared" ca="1" si="168"/>
        <v>455.82200779844118</v>
      </c>
      <c r="Q541" s="1">
        <f t="shared" ca="1" si="169"/>
        <v>1198.3462685337454</v>
      </c>
      <c r="R541" s="1">
        <f t="shared" ca="1" si="170"/>
        <v>59.878792937203073</v>
      </c>
      <c r="S541" s="1">
        <f t="shared" ca="1" si="171"/>
        <v>0.76271887578268016</v>
      </c>
      <c r="T541" s="1">
        <f t="shared" ca="1" si="172"/>
        <v>863.62365469323561</v>
      </c>
    </row>
    <row r="542" spans="1:20" x14ac:dyDescent="0.25">
      <c r="A542" s="1">
        <v>5.39</v>
      </c>
      <c r="B542" s="1">
        <f t="shared" si="158"/>
        <v>109.049615444</v>
      </c>
      <c r="C542" s="1">
        <f t="shared" si="159"/>
        <v>111.42326122177778</v>
      </c>
      <c r="D542">
        <f t="shared" ca="1" si="173"/>
        <v>63</v>
      </c>
      <c r="E542" s="1">
        <f t="shared" ca="1" si="160"/>
        <v>-4.0366100411062922</v>
      </c>
      <c r="F542" s="1">
        <f t="shared" si="161"/>
        <v>-10.336610041106292</v>
      </c>
      <c r="G542" s="1">
        <f t="shared" si="162"/>
        <v>17.355799999999999</v>
      </c>
      <c r="H542" s="5">
        <f t="shared" si="174"/>
        <v>0</v>
      </c>
      <c r="I542" s="1">
        <f t="shared" ca="1" si="175"/>
        <v>-11.02197911330704</v>
      </c>
      <c r="J542" s="1">
        <f t="shared" ca="1" si="176"/>
        <v>121.48402357417665</v>
      </c>
      <c r="K542" s="1">
        <f t="shared" ca="1" si="163"/>
        <v>-6.2823002971836654</v>
      </c>
      <c r="L542" s="1">
        <f t="shared" ca="1" si="164"/>
        <v>267.94241918402935</v>
      </c>
      <c r="M542" s="1">
        <f t="shared" ca="1" si="165"/>
        <v>1330.284308168943</v>
      </c>
      <c r="N542" s="1">
        <f t="shared" ca="1" si="166"/>
        <v>184.79509012569042</v>
      </c>
      <c r="O542" s="1">
        <f t="shared" ca="1" si="167"/>
        <v>0.84247347315210708</v>
      </c>
      <c r="P542" s="1">
        <f t="shared" ca="1" si="168"/>
        <v>650.6766633978051</v>
      </c>
      <c r="Q542" s="1">
        <f t="shared" ca="1" si="169"/>
        <v>1126.3295593085261</v>
      </c>
      <c r="R542" s="1">
        <f t="shared" ca="1" si="170"/>
        <v>26.691177947597399</v>
      </c>
      <c r="S542" s="1">
        <f t="shared" ca="1" si="171"/>
        <v>16.437427499665954</v>
      </c>
      <c r="T542" s="1">
        <f t="shared" ca="1" si="172"/>
        <v>1070.6381659188669</v>
      </c>
    </row>
    <row r="543" spans="1:20" x14ac:dyDescent="0.25">
      <c r="A543" s="1">
        <v>5.4</v>
      </c>
      <c r="B543" s="1">
        <f t="shared" si="158"/>
        <v>109.25193384000001</v>
      </c>
      <c r="C543" s="1">
        <f t="shared" si="159"/>
        <v>111.62557961777779</v>
      </c>
      <c r="D543">
        <f t="shared" ca="1" si="173"/>
        <v>61</v>
      </c>
      <c r="E543" s="1">
        <f t="shared" ca="1" si="160"/>
        <v>-4.2433072654138879</v>
      </c>
      <c r="F543" s="1">
        <f t="shared" si="161"/>
        <v>-10.343307265413888</v>
      </c>
      <c r="G543" s="1">
        <f t="shared" si="162"/>
        <v>17.388000000000002</v>
      </c>
      <c r="H543" s="5">
        <f t="shared" si="174"/>
        <v>0</v>
      </c>
      <c r="I543" s="1">
        <f t="shared" ca="1" si="175"/>
        <v>-11.228676337614637</v>
      </c>
      <c r="J543" s="1">
        <f t="shared" ca="1" si="176"/>
        <v>126.08317229490686</v>
      </c>
      <c r="K543" s="1">
        <f t="shared" ca="1" si="163"/>
        <v>-3.1917101145479023</v>
      </c>
      <c r="L543" s="1">
        <f t="shared" ca="1" si="164"/>
        <v>394.68380496073564</v>
      </c>
      <c r="M543" s="1">
        <f t="shared" ca="1" si="165"/>
        <v>1288.3851543606929</v>
      </c>
      <c r="N543" s="1">
        <f t="shared" ca="1" si="166"/>
        <v>102.75937986798672</v>
      </c>
      <c r="O543" s="1">
        <f t="shared" ca="1" si="167"/>
        <v>0.32030430684589928</v>
      </c>
      <c r="P543" s="1">
        <f t="shared" ca="1" si="168"/>
        <v>824.96059020186453</v>
      </c>
      <c r="Q543" s="1">
        <f t="shared" ca="1" si="169"/>
        <v>975.65487749159126</v>
      </c>
      <c r="R543" s="1">
        <f t="shared" ca="1" si="170"/>
        <v>5.9990559049035097</v>
      </c>
      <c r="S543" s="1">
        <f t="shared" ca="1" si="171"/>
        <v>51.14534180827448</v>
      </c>
      <c r="T543" s="1">
        <f t="shared" ca="1" si="172"/>
        <v>1208.1935869561353</v>
      </c>
    </row>
    <row r="544" spans="1:20" x14ac:dyDescent="0.25">
      <c r="A544" s="1">
        <v>5.41</v>
      </c>
      <c r="B544" s="1">
        <f t="shared" si="158"/>
        <v>109.454252236</v>
      </c>
      <c r="C544" s="1">
        <f t="shared" si="159"/>
        <v>111.82789801377778</v>
      </c>
      <c r="D544">
        <f t="shared" ca="1" si="173"/>
        <v>-4</v>
      </c>
      <c r="E544" s="1">
        <f t="shared" ca="1" si="160"/>
        <v>-10.114717899555057</v>
      </c>
      <c r="F544" s="1">
        <f t="shared" si="161"/>
        <v>-9.7147178995550565</v>
      </c>
      <c r="G544" s="1">
        <f t="shared" si="162"/>
        <v>17.420200000000001</v>
      </c>
      <c r="H544" s="5">
        <f t="shared" si="174"/>
        <v>0</v>
      </c>
      <c r="I544" s="1">
        <f t="shared" ca="1" si="175"/>
        <v>-17.100086971755807</v>
      </c>
      <c r="J544" s="1">
        <f t="shared" ca="1" si="176"/>
        <v>292.41297444161268</v>
      </c>
      <c r="K544" s="1">
        <f t="shared" ca="1" si="163"/>
        <v>0.32178155931255237</v>
      </c>
      <c r="L544" s="1">
        <f t="shared" ca="1" si="164"/>
        <v>512.7976832665064</v>
      </c>
      <c r="M544" s="1">
        <f t="shared" ca="1" si="165"/>
        <v>1158.9807139925579</v>
      </c>
      <c r="N544" s="1">
        <f t="shared" ca="1" si="166"/>
        <v>39.685024530823632</v>
      </c>
      <c r="O544" s="1">
        <f t="shared" ca="1" si="167"/>
        <v>4.1136376613182692</v>
      </c>
      <c r="P544" s="1">
        <f t="shared" ca="1" si="168"/>
        <v>952.93932974499012</v>
      </c>
      <c r="Q544" s="1">
        <f t="shared" ca="1" si="169"/>
        <v>769.05508473614259</v>
      </c>
      <c r="R544" s="1">
        <f t="shared" ca="1" si="170"/>
        <v>9.2145920316830179E-2</v>
      </c>
      <c r="S544" s="1">
        <f t="shared" ca="1" si="171"/>
        <v>100.73132138784982</v>
      </c>
      <c r="T544" s="1">
        <f t="shared" ca="1" si="172"/>
        <v>1254.2631985652613</v>
      </c>
    </row>
    <row r="545" spans="1:20" x14ac:dyDescent="0.25">
      <c r="A545" s="1">
        <v>5.42</v>
      </c>
      <c r="B545" s="1">
        <f t="shared" si="158"/>
        <v>109.656570632</v>
      </c>
      <c r="C545" s="1">
        <f t="shared" si="159"/>
        <v>112.03021640977778</v>
      </c>
      <c r="D545">
        <f t="shared" ca="1" si="173"/>
        <v>20</v>
      </c>
      <c r="E545" s="1">
        <f t="shared" ca="1" si="160"/>
        <v>-6.4764841779021083</v>
      </c>
      <c r="F545" s="1">
        <f t="shared" si="161"/>
        <v>-8.4764841779021083</v>
      </c>
      <c r="G545" s="1">
        <f t="shared" si="162"/>
        <v>17.452400000000001</v>
      </c>
      <c r="H545" s="5">
        <f t="shared" si="174"/>
        <v>0</v>
      </c>
      <c r="I545" s="1">
        <f t="shared" ca="1" si="175"/>
        <v>-13.461853250102857</v>
      </c>
      <c r="J545" s="1">
        <f t="shared" ca="1" si="176"/>
        <v>181.22149292730487</v>
      </c>
      <c r="K545" s="1">
        <f t="shared" ca="1" si="163"/>
        <v>4.1121740064100383</v>
      </c>
      <c r="L545" s="1">
        <f t="shared" ca="1" si="164"/>
        <v>605.99392141203714</v>
      </c>
      <c r="M545" s="1">
        <f t="shared" ca="1" si="165"/>
        <v>960.36320507949938</v>
      </c>
      <c r="N545" s="1">
        <f t="shared" ca="1" si="166"/>
        <v>4.9327404619204538</v>
      </c>
      <c r="O545" s="1">
        <f t="shared" ca="1" si="167"/>
        <v>11.682696866440399</v>
      </c>
      <c r="P545" s="1">
        <f t="shared" ca="1" si="168"/>
        <v>1015.8103286904135</v>
      </c>
      <c r="Q545" s="1">
        <f t="shared" ca="1" si="169"/>
        <v>537.67566424041911</v>
      </c>
      <c r="R545" s="1">
        <f t="shared" ca="1" si="170"/>
        <v>8.8862327544308872</v>
      </c>
      <c r="S545" s="1">
        <f t="shared" ca="1" si="171"/>
        <v>158.4743148814492</v>
      </c>
      <c r="T545" s="1">
        <f t="shared" ca="1" si="172"/>
        <v>1201.363911777815</v>
      </c>
    </row>
    <row r="546" spans="1:20" x14ac:dyDescent="0.25">
      <c r="A546" s="1">
        <v>5.43</v>
      </c>
      <c r="B546" s="1">
        <f t="shared" si="158"/>
        <v>109.85888902799999</v>
      </c>
      <c r="C546" s="1">
        <f t="shared" si="159"/>
        <v>112.23253480577777</v>
      </c>
      <c r="D546">
        <f t="shared" ca="1" si="173"/>
        <v>32</v>
      </c>
      <c r="E546" s="1">
        <f t="shared" ca="1" si="160"/>
        <v>-3.4791177397267399</v>
      </c>
      <c r="F546" s="1">
        <f t="shared" si="161"/>
        <v>-6.6791177397267401</v>
      </c>
      <c r="G546" s="1">
        <f t="shared" si="162"/>
        <v>17.4846</v>
      </c>
      <c r="H546" s="5">
        <f t="shared" si="174"/>
        <v>0</v>
      </c>
      <c r="I546" s="1">
        <f t="shared" ca="1" si="175"/>
        <v>-10.46448681192749</v>
      </c>
      <c r="J546" s="1">
        <f t="shared" ca="1" si="176"/>
        <v>109.50548423700435</v>
      </c>
      <c r="K546" s="1">
        <f t="shared" ca="1" si="163"/>
        <v>8.021960088518993</v>
      </c>
      <c r="L546" s="1">
        <f t="shared" ca="1" si="164"/>
        <v>661.85781684660162</v>
      </c>
      <c r="M546" s="1">
        <f t="shared" ca="1" si="165"/>
        <v>720.63070804033225</v>
      </c>
      <c r="N546" s="1">
        <f t="shared" ca="1" si="166"/>
        <v>3.7936102909893608</v>
      </c>
      <c r="O546" s="1">
        <f t="shared" ca="1" si="167"/>
        <v>21.992389276245909</v>
      </c>
      <c r="P546" s="1">
        <f t="shared" ca="1" si="168"/>
        <v>1004.5163229454655</v>
      </c>
      <c r="Q546" s="1">
        <f t="shared" ca="1" si="169"/>
        <v>316.2363385756625</v>
      </c>
      <c r="R546" s="1">
        <f t="shared" ca="1" si="170"/>
        <v>29.969884440436587</v>
      </c>
      <c r="S546" s="1">
        <f t="shared" ca="1" si="171"/>
        <v>216.12168931213827</v>
      </c>
      <c r="T546" s="1">
        <f t="shared" ca="1" si="172"/>
        <v>1057.8262083119373</v>
      </c>
    </row>
    <row r="547" spans="1:20" x14ac:dyDescent="0.25">
      <c r="A547" s="1">
        <v>5.44</v>
      </c>
      <c r="B547" s="1">
        <f t="shared" si="158"/>
        <v>110.06120742400002</v>
      </c>
      <c r="C547" s="1">
        <f t="shared" si="159"/>
        <v>112.4348532017778</v>
      </c>
      <c r="D547">
        <f t="shared" ca="1" si="173"/>
        <v>108</v>
      </c>
      <c r="E547" s="1">
        <f t="shared" ca="1" si="160"/>
        <v>6.4040609072380246</v>
      </c>
      <c r="F547" s="1">
        <f t="shared" si="161"/>
        <v>-4.3959390927619761</v>
      </c>
      <c r="G547" s="1">
        <f t="shared" si="162"/>
        <v>17.516800000000003</v>
      </c>
      <c r="H547" s="5">
        <f t="shared" si="174"/>
        <v>0</v>
      </c>
      <c r="I547" s="1">
        <f t="shared" ca="1" si="175"/>
        <v>-0.58130816496272431</v>
      </c>
      <c r="J547" s="1">
        <f t="shared" ca="1" si="176"/>
        <v>0.3379191826523299</v>
      </c>
      <c r="K547" s="1">
        <f t="shared" ca="1" si="163"/>
        <v>11.888671347435118</v>
      </c>
      <c r="L547" s="1">
        <f t="shared" ca="1" si="164"/>
        <v>673.4579333489437</v>
      </c>
      <c r="M547" s="1">
        <f t="shared" ca="1" si="165"/>
        <v>473.58775475264264</v>
      </c>
      <c r="N547" s="1">
        <f t="shared" ca="1" si="166"/>
        <v>36.592322559739166</v>
      </c>
      <c r="O547" s="1">
        <f t="shared" ca="1" si="167"/>
        <v>33.686337559558524</v>
      </c>
      <c r="P547" s="1">
        <f t="shared" ca="1" si="168"/>
        <v>921.0471668174049</v>
      </c>
      <c r="Q547" s="1">
        <f t="shared" ca="1" si="169"/>
        <v>137.63081925552197</v>
      </c>
      <c r="R547" s="1">
        <f t="shared" ca="1" si="170"/>
        <v>59.023566881421004</v>
      </c>
      <c r="S547" s="1">
        <f t="shared" ca="1" si="171"/>
        <v>265.18853718897611</v>
      </c>
      <c r="T547" s="1">
        <f t="shared" ca="1" si="172"/>
        <v>846.46404376955775</v>
      </c>
    </row>
    <row r="548" spans="1:20" x14ac:dyDescent="0.25">
      <c r="A548" s="1">
        <v>5.45</v>
      </c>
      <c r="B548" s="1">
        <f t="shared" si="158"/>
        <v>110.26352582000001</v>
      </c>
      <c r="C548" s="1">
        <f t="shared" si="159"/>
        <v>112.63717159777779</v>
      </c>
      <c r="D548">
        <f t="shared" ca="1" si="173"/>
        <v>7</v>
      </c>
      <c r="E548" s="1">
        <f t="shared" ca="1" si="160"/>
        <v>-1.0200866277594216</v>
      </c>
      <c r="F548" s="1">
        <f t="shared" si="161"/>
        <v>-1.7200866277594216</v>
      </c>
      <c r="G548" s="1">
        <f t="shared" si="162"/>
        <v>17.549000000000003</v>
      </c>
      <c r="H548" s="5">
        <f t="shared" si="174"/>
        <v>0</v>
      </c>
      <c r="I548" s="1">
        <f t="shared" ca="1" si="175"/>
        <v>-8.0054556999601711</v>
      </c>
      <c r="J548" s="1">
        <f t="shared" ca="1" si="176"/>
        <v>64.087320964024798</v>
      </c>
      <c r="K548" s="1">
        <f t="shared" ca="1" si="163"/>
        <v>15.551629269458102</v>
      </c>
      <c r="L548" s="1">
        <f t="shared" ca="1" si="164"/>
        <v>640.11362406257763</v>
      </c>
      <c r="M548" s="1">
        <f t="shared" ca="1" si="165"/>
        <v>253.80572863877734</v>
      </c>
      <c r="N548" s="1">
        <f t="shared" ca="1" si="166"/>
        <v>98.521312738179432</v>
      </c>
      <c r="O548" s="1">
        <f t="shared" ca="1" si="167"/>
        <v>45.291656591153277</v>
      </c>
      <c r="P548" s="1">
        <f t="shared" ca="1" si="168"/>
        <v>778.04234049043214</v>
      </c>
      <c r="Q548" s="1">
        <f t="shared" ca="1" si="169"/>
        <v>27.813449835129983</v>
      </c>
      <c r="R548" s="1">
        <f t="shared" ca="1" si="170"/>
        <v>90.54421978877555</v>
      </c>
      <c r="S548" s="1">
        <f t="shared" ca="1" si="171"/>
        <v>298.31217003419658</v>
      </c>
      <c r="T548" s="1">
        <f t="shared" ca="1" si="172"/>
        <v>600.85850638900786</v>
      </c>
    </row>
    <row r="549" spans="1:20" x14ac:dyDescent="0.25">
      <c r="A549" s="1">
        <v>5.46</v>
      </c>
      <c r="B549" s="1">
        <f t="shared" si="158"/>
        <v>110.46584421600001</v>
      </c>
      <c r="C549" s="1">
        <f t="shared" si="159"/>
        <v>112.83948999377779</v>
      </c>
      <c r="D549">
        <f t="shared" ca="1" si="173"/>
        <v>111</v>
      </c>
      <c r="E549" s="1">
        <f t="shared" ca="1" si="160"/>
        <v>12.339282803797575</v>
      </c>
      <c r="F549" s="1">
        <f t="shared" si="161"/>
        <v>1.2392828037975749</v>
      </c>
      <c r="G549" s="1">
        <f t="shared" si="162"/>
        <v>17.581200000000003</v>
      </c>
      <c r="H549" s="5">
        <f t="shared" si="174"/>
        <v>0</v>
      </c>
      <c r="I549" s="1">
        <f t="shared" ca="1" si="175"/>
        <v>5.3539137315968262</v>
      </c>
      <c r="J549" s="1">
        <f t="shared" ca="1" si="176"/>
        <v>28.664392245381052</v>
      </c>
      <c r="K549" s="1">
        <f t="shared" ca="1" si="163"/>
        <v>18.858622169968854</v>
      </c>
      <c r="L549" s="1">
        <f t="shared" ca="1" si="164"/>
        <v>567.24451762821025</v>
      </c>
      <c r="M549" s="1">
        <f t="shared" ca="1" si="165"/>
        <v>91.574060745342095</v>
      </c>
      <c r="N549" s="1">
        <f t="shared" ca="1" si="166"/>
        <v>180.2552912119084</v>
      </c>
      <c r="O549" s="1">
        <f t="shared" ca="1" si="167"/>
        <v>55.42258656783244</v>
      </c>
      <c r="P549" s="1">
        <f t="shared" ca="1" si="168"/>
        <v>596.77005351061905</v>
      </c>
      <c r="Q549" s="1">
        <f t="shared" ca="1" si="169"/>
        <v>1.7781032967952957</v>
      </c>
      <c r="R549" s="1">
        <f t="shared" ca="1" si="170"/>
        <v>118.7590925129921</v>
      </c>
      <c r="S549" s="1">
        <f t="shared" ca="1" si="171"/>
        <v>310.44111970031292</v>
      </c>
      <c r="T549" s="1">
        <f t="shared" ca="1" si="172"/>
        <v>359.86538404427301</v>
      </c>
    </row>
    <row r="550" spans="1:20" x14ac:dyDescent="0.25">
      <c r="A550" s="1">
        <v>5.47</v>
      </c>
      <c r="B550" s="1">
        <f t="shared" si="158"/>
        <v>110.668162612</v>
      </c>
      <c r="C550" s="1">
        <f t="shared" si="159"/>
        <v>113.04180838977778</v>
      </c>
      <c r="D550">
        <f t="shared" ca="1" si="173"/>
        <v>-125</v>
      </c>
      <c r="E550" s="1">
        <f t="shared" ca="1" si="160"/>
        <v>-8.1385532421534528</v>
      </c>
      <c r="F550" s="1">
        <f t="shared" si="161"/>
        <v>4.3614467578465472</v>
      </c>
      <c r="G550" s="1">
        <f t="shared" si="162"/>
        <v>17.613400000000002</v>
      </c>
      <c r="H550" s="5">
        <f t="shared" si="174"/>
        <v>0</v>
      </c>
      <c r="I550" s="1">
        <f t="shared" ca="1" si="175"/>
        <v>-15.123922314354202</v>
      </c>
      <c r="J550" s="1">
        <f t="shared" ca="1" si="176"/>
        <v>228.73302617062095</v>
      </c>
      <c r="K550" s="1">
        <f t="shared" ca="1" si="163"/>
        <v>21.672230244775172</v>
      </c>
      <c r="L550" s="1">
        <f t="shared" ca="1" si="164"/>
        <v>465.36040777170183</v>
      </c>
      <c r="M550" s="1">
        <f t="shared" ca="1" si="165"/>
        <v>8.4903000703588649</v>
      </c>
      <c r="N550" s="1">
        <f t="shared" ca="1" si="166"/>
        <v>269.27709961027762</v>
      </c>
      <c r="O550" s="1">
        <f t="shared" ca="1" si="167"/>
        <v>62.954374601723998</v>
      </c>
      <c r="P550" s="1">
        <f t="shared" ca="1" si="168"/>
        <v>403.80851858527484</v>
      </c>
      <c r="Q550" s="1">
        <f t="shared" ca="1" si="169"/>
        <v>61.264005596797411</v>
      </c>
      <c r="R550" s="1">
        <f t="shared" ca="1" si="170"/>
        <v>138.58179950890087</v>
      </c>
      <c r="S550" s="1">
        <f t="shared" ca="1" si="171"/>
        <v>299.66322493132077</v>
      </c>
      <c r="T550" s="1">
        <f t="shared" ca="1" si="172"/>
        <v>161.25276179063977</v>
      </c>
    </row>
    <row r="551" spans="1:20" x14ac:dyDescent="0.25">
      <c r="A551" s="1">
        <v>5.48</v>
      </c>
      <c r="B551" s="1">
        <f t="shared" si="158"/>
        <v>110.87048100800001</v>
      </c>
      <c r="C551" s="1">
        <f t="shared" si="159"/>
        <v>113.24412678577779</v>
      </c>
      <c r="D551">
        <f t="shared" ca="1" si="173"/>
        <v>37</v>
      </c>
      <c r="E551" s="1">
        <f t="shared" ca="1" si="160"/>
        <v>11.219041864584231</v>
      </c>
      <c r="F551" s="1">
        <f t="shared" si="161"/>
        <v>7.5190418645842296</v>
      </c>
      <c r="G551" s="1">
        <f t="shared" si="162"/>
        <v>17.645600000000002</v>
      </c>
      <c r="H551" s="5">
        <f t="shared" si="174"/>
        <v>0</v>
      </c>
      <c r="I551" s="1">
        <f t="shared" ca="1" si="175"/>
        <v>4.2336727923834818</v>
      </c>
      <c r="J551" s="1">
        <f t="shared" ca="1" si="176"/>
        <v>17.923985312968149</v>
      </c>
      <c r="K551" s="1">
        <f t="shared" ca="1" si="163"/>
        <v>23.87553595508966</v>
      </c>
      <c r="L551" s="1">
        <f t="shared" ca="1" si="164"/>
        <v>348.37220894707087</v>
      </c>
      <c r="M551" s="1">
        <f t="shared" ca="1" si="165"/>
        <v>14.342671015569188</v>
      </c>
      <c r="N551" s="1">
        <f t="shared" ca="1" si="166"/>
        <v>351.73385784057103</v>
      </c>
      <c r="O551" s="1">
        <f t="shared" ca="1" si="167"/>
        <v>67.145956865408365</v>
      </c>
      <c r="P551" s="1">
        <f t="shared" ca="1" si="168"/>
        <v>226.95210708001494</v>
      </c>
      <c r="Q551" s="1">
        <f t="shared" ca="1" si="169"/>
        <v>194.55180592199002</v>
      </c>
      <c r="R551" s="1">
        <f t="shared" ca="1" si="170"/>
        <v>146.45618931269755</v>
      </c>
      <c r="S551" s="1">
        <f t="shared" ca="1" si="171"/>
        <v>267.534898932739</v>
      </c>
      <c r="T551" s="1">
        <f t="shared" ca="1" si="172"/>
        <v>35.52089598628659</v>
      </c>
    </row>
    <row r="552" spans="1:20" x14ac:dyDescent="0.25">
      <c r="A552" s="1">
        <v>5.49</v>
      </c>
      <c r="B552" s="1">
        <f t="shared" si="158"/>
        <v>111.07279940400001</v>
      </c>
      <c r="C552" s="1">
        <f t="shared" si="159"/>
        <v>113.44644518177779</v>
      </c>
      <c r="D552">
        <f t="shared" ca="1" si="173"/>
        <v>75</v>
      </c>
      <c r="E552" s="1">
        <f t="shared" ca="1" si="160"/>
        <v>18.083259400577326</v>
      </c>
      <c r="F552" s="1">
        <f t="shared" si="161"/>
        <v>10.583259400577328</v>
      </c>
      <c r="G552" s="1">
        <f t="shared" si="162"/>
        <v>17.677800000000001</v>
      </c>
      <c r="H552" s="5">
        <f t="shared" si="174"/>
        <v>0</v>
      </c>
      <c r="I552" s="1">
        <f t="shared" ca="1" si="175"/>
        <v>11.097890328376577</v>
      </c>
      <c r="J552" s="1">
        <f t="shared" ca="1" si="176"/>
        <v>123.16316974067436</v>
      </c>
      <c r="K552" s="1">
        <f t="shared" ca="1" si="163"/>
        <v>25.376982455041194</v>
      </c>
      <c r="L552" s="1">
        <f t="shared" ca="1" si="164"/>
        <v>231.4955228314933</v>
      </c>
      <c r="M552" s="1">
        <f t="shared" ca="1" si="165"/>
        <v>105.74668061548154</v>
      </c>
      <c r="N552" s="1">
        <f t="shared" ca="1" si="166"/>
        <v>414.55453458139544</v>
      </c>
      <c r="O552" s="1">
        <f t="shared" ca="1" si="167"/>
        <v>67.699559282422641</v>
      </c>
      <c r="P552" s="1">
        <f t="shared" ca="1" si="168"/>
        <v>90.979692930862569</v>
      </c>
      <c r="Q552" s="1">
        <f t="shared" ca="1" si="169"/>
        <v>378.38381310083736</v>
      </c>
      <c r="R552" s="1">
        <f t="shared" ca="1" si="170"/>
        <v>140.95103467372493</v>
      </c>
      <c r="S552" s="1">
        <f t="shared" ca="1" si="171"/>
        <v>218.8542418121757</v>
      </c>
      <c r="T552" s="1">
        <f t="shared" ca="1" si="172"/>
        <v>0.92823319785523029</v>
      </c>
    </row>
    <row r="553" spans="1:20" x14ac:dyDescent="0.25">
      <c r="A553" s="1">
        <v>5.5</v>
      </c>
      <c r="B553" s="1">
        <f t="shared" si="158"/>
        <v>111.2751178</v>
      </c>
      <c r="C553" s="1">
        <f t="shared" si="159"/>
        <v>113.64876357777779</v>
      </c>
      <c r="D553">
        <f t="shared" ca="1" si="173"/>
        <v>34</v>
      </c>
      <c r="E553" s="1">
        <f t="shared" ca="1" si="160"/>
        <v>16.829099821619266</v>
      </c>
      <c r="F553" s="1">
        <f t="shared" si="161"/>
        <v>13.429099821619266</v>
      </c>
      <c r="G553" s="1">
        <f t="shared" si="162"/>
        <v>17.71</v>
      </c>
      <c r="H553" s="5">
        <f t="shared" si="174"/>
        <v>0</v>
      </c>
      <c r="I553" s="1">
        <f t="shared" ca="1" si="175"/>
        <v>9.8437307494185173</v>
      </c>
      <c r="J553" s="1">
        <f t="shared" ca="1" si="176"/>
        <v>96.899035067047649</v>
      </c>
      <c r="K553" s="1">
        <f t="shared" ca="1" si="163"/>
        <v>26.114178173121793</v>
      </c>
      <c r="L553" s="1">
        <f t="shared" ca="1" si="164"/>
        <v>129.06582272298891</v>
      </c>
      <c r="M553" s="1">
        <f t="shared" ca="1" si="165"/>
        <v>266.7363131013264</v>
      </c>
      <c r="N553" s="1">
        <f t="shared" ca="1" si="166"/>
        <v>447.5108301923849</v>
      </c>
      <c r="O553" s="1">
        <f t="shared" ca="1" si="167"/>
        <v>64.755618798568321</v>
      </c>
      <c r="P553" s="1">
        <f t="shared" ca="1" si="168"/>
        <v>13.937567926387976</v>
      </c>
      <c r="Q553" s="1">
        <f t="shared" ca="1" si="169"/>
        <v>581.70677495102461</v>
      </c>
      <c r="R553" s="1">
        <f t="shared" ca="1" si="170"/>
        <v>123.00808149527496</v>
      </c>
      <c r="S553" s="1">
        <f t="shared" ca="1" si="171"/>
        <v>160.91121278375809</v>
      </c>
      <c r="T553" s="1">
        <f t="shared" ca="1" si="172"/>
        <v>60.548871610854235</v>
      </c>
    </row>
    <row r="554" spans="1:20" x14ac:dyDescent="0.25">
      <c r="A554" s="1">
        <v>5.51</v>
      </c>
      <c r="B554" s="1">
        <f t="shared" si="158"/>
        <v>111.477436196</v>
      </c>
      <c r="C554" s="1">
        <f t="shared" si="159"/>
        <v>113.85108197377778</v>
      </c>
      <c r="D554">
        <f t="shared" ca="1" si="173"/>
        <v>-3</v>
      </c>
      <c r="E554" s="1">
        <f t="shared" ca="1" si="160"/>
        <v>15.640471906595016</v>
      </c>
      <c r="F554" s="1">
        <f t="shared" si="161"/>
        <v>15.940471906595016</v>
      </c>
      <c r="G554" s="1">
        <f t="shared" si="162"/>
        <v>17.7422</v>
      </c>
      <c r="H554" s="5">
        <f t="shared" si="174"/>
        <v>0</v>
      </c>
      <c r="I554" s="1">
        <f t="shared" ca="1" si="175"/>
        <v>8.6551028343942669</v>
      </c>
      <c r="J554" s="1">
        <f t="shared" ca="1" si="176"/>
        <v>74.91080507393967</v>
      </c>
      <c r="K554" s="1">
        <f t="shared" ca="1" si="163"/>
        <v>26.056489450815192</v>
      </c>
      <c r="L554" s="1">
        <f t="shared" ca="1" si="164"/>
        <v>52.583128992719466</v>
      </c>
      <c r="M554" s="1">
        <f t="shared" ca="1" si="165"/>
        <v>471.21931902441179</v>
      </c>
      <c r="N554" s="1">
        <f t="shared" ca="1" si="166"/>
        <v>444.901535401986</v>
      </c>
      <c r="O554" s="1">
        <f t="shared" ca="1" si="167"/>
        <v>58.830810229397407</v>
      </c>
      <c r="P554" s="1">
        <f t="shared" ca="1" si="168"/>
        <v>4.5034489080148692</v>
      </c>
      <c r="Q554" s="1">
        <f t="shared" ca="1" si="169"/>
        <v>770.64691588086168</v>
      </c>
      <c r="R554" s="1">
        <f t="shared" ca="1" si="170"/>
        <v>95.801411972330712</v>
      </c>
      <c r="S554" s="1">
        <f t="shared" ca="1" si="171"/>
        <v>102.3338109549704</v>
      </c>
      <c r="T554" s="1">
        <f t="shared" ca="1" si="172"/>
        <v>201.85062792820682</v>
      </c>
    </row>
    <row r="555" spans="1:20" x14ac:dyDescent="0.25">
      <c r="A555" s="1">
        <v>5.52</v>
      </c>
      <c r="B555" s="1">
        <f t="shared" si="158"/>
        <v>111.67975459199999</v>
      </c>
      <c r="C555" s="1">
        <f t="shared" si="159"/>
        <v>114.05340036977778</v>
      </c>
      <c r="D555">
        <f t="shared" ca="1" si="173"/>
        <v>85</v>
      </c>
      <c r="E555" s="1">
        <f t="shared" ca="1" si="160"/>
        <v>26.514928501453586</v>
      </c>
      <c r="F555" s="1">
        <f t="shared" si="161"/>
        <v>18.014928501453586</v>
      </c>
      <c r="G555" s="1">
        <f t="shared" si="162"/>
        <v>17.7744</v>
      </c>
      <c r="H555" s="5">
        <f t="shared" si="174"/>
        <v>0</v>
      </c>
      <c r="I555" s="1">
        <f t="shared" ca="1" si="175"/>
        <v>19.529559429252835</v>
      </c>
      <c r="J555" s="1">
        <f t="shared" ca="1" si="176"/>
        <v>381.40369150071831</v>
      </c>
      <c r="K555" s="1">
        <f t="shared" ca="1" si="163"/>
        <v>25.206313503102415</v>
      </c>
      <c r="L555" s="1">
        <f t="shared" ca="1" si="164"/>
        <v>9.2565389772296829</v>
      </c>
      <c r="M555" s="1">
        <f t="shared" ca="1" si="165"/>
        <v>686.92856125289768</v>
      </c>
      <c r="N555" s="1">
        <f t="shared" ca="1" si="166"/>
        <v>406.58817430423608</v>
      </c>
      <c r="O555" s="1">
        <f t="shared" ca="1" si="167"/>
        <v>50.714140241118486</v>
      </c>
      <c r="P555" s="1">
        <f t="shared" ca="1" si="168"/>
        <v>60.825513973502197</v>
      </c>
      <c r="Q555" s="1">
        <f t="shared" ca="1" si="169"/>
        <v>913.93092434596474</v>
      </c>
      <c r="R555" s="1">
        <f t="shared" ca="1" si="170"/>
        <v>64.228568476170921</v>
      </c>
      <c r="S555" s="1">
        <f t="shared" ca="1" si="171"/>
        <v>51.716018241939729</v>
      </c>
      <c r="T555" s="1">
        <f t="shared" ca="1" si="172"/>
        <v>398.8647622592249</v>
      </c>
    </row>
  </sheetData>
  <pageMargins left="0.7" right="0.7" top="0.75" bottom="0.75" header="0.3" footer="0.3"/>
  <pageSetup paperSize="257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FCB2-839A-4D4C-8A52-641BC459A1F9}">
  <dimension ref="A1:B554"/>
  <sheetViews>
    <sheetView tabSelected="1" workbookViewId="0">
      <selection activeCell="E2" sqref="E2"/>
    </sheetView>
  </sheetViews>
  <sheetFormatPr defaultRowHeight="15" x14ac:dyDescent="0.25"/>
  <cols>
    <col min="1" max="2" width="22.7109375" customWidth="1"/>
  </cols>
  <sheetData>
    <row r="1" spans="1:2" x14ac:dyDescent="0.25">
      <c r="A1" t="s">
        <v>1</v>
      </c>
      <c r="B1" t="s">
        <v>38</v>
      </c>
    </row>
    <row r="2" spans="1:2" x14ac:dyDescent="0.25">
      <c r="A2">
        <v>0</v>
      </c>
      <c r="B2">
        <v>27.501426068548291</v>
      </c>
    </row>
    <row r="3" spans="1:2" x14ac:dyDescent="0.25">
      <c r="A3">
        <v>0.01</v>
      </c>
      <c r="B3">
        <v>8.5175629929273473</v>
      </c>
    </row>
    <row r="4" spans="1:2" x14ac:dyDescent="0.25">
      <c r="A4">
        <v>0.02</v>
      </c>
      <c r="B4">
        <v>4.9915435466158344</v>
      </c>
    </row>
    <row r="5" spans="1:2" x14ac:dyDescent="0.25">
      <c r="A5">
        <v>0.03</v>
      </c>
      <c r="B5">
        <v>20.438650387766828</v>
      </c>
    </row>
    <row r="6" spans="1:2" x14ac:dyDescent="0.25">
      <c r="A6">
        <v>0.04</v>
      </c>
      <c r="B6">
        <v>5.4834211018766839</v>
      </c>
    </row>
    <row r="7" spans="1:2" x14ac:dyDescent="0.25">
      <c r="A7">
        <v>0.05</v>
      </c>
      <c r="B7">
        <v>-3.5454320972605489</v>
      </c>
    </row>
    <row r="8" spans="1:2" x14ac:dyDescent="0.25">
      <c r="A8">
        <v>0.06</v>
      </c>
      <c r="B8">
        <v>-2.5202729634619088</v>
      </c>
    </row>
    <row r="9" spans="1:2" x14ac:dyDescent="0.25">
      <c r="A9">
        <v>7.0000000000000007E-2</v>
      </c>
      <c r="B9">
        <v>-7.9197479217951257</v>
      </c>
    </row>
    <row r="10" spans="1:2" x14ac:dyDescent="0.25">
      <c r="A10">
        <v>0.08</v>
      </c>
      <c r="B10">
        <v>-21.333736481327101</v>
      </c>
    </row>
    <row r="11" spans="1:2" x14ac:dyDescent="0.25">
      <c r="A11">
        <v>0.09</v>
      </c>
      <c r="B11">
        <v>-10.767843413310636</v>
      </c>
    </row>
    <row r="12" spans="1:2" x14ac:dyDescent="0.25">
      <c r="A12">
        <v>0.1</v>
      </c>
      <c r="B12">
        <v>2.3527505559616699</v>
      </c>
    </row>
    <row r="13" spans="1:2" x14ac:dyDescent="0.25">
      <c r="A13">
        <v>0.11</v>
      </c>
      <c r="B13">
        <v>-12.7197633798962</v>
      </c>
    </row>
    <row r="14" spans="1:2" x14ac:dyDescent="0.25">
      <c r="A14">
        <v>0.12</v>
      </c>
      <c r="B14">
        <v>-21.95795115836501</v>
      </c>
    </row>
    <row r="15" spans="1:2" x14ac:dyDescent="0.25">
      <c r="A15">
        <v>0.13</v>
      </c>
      <c r="B15">
        <v>-17.160254973953869</v>
      </c>
    </row>
    <row r="16" spans="1:2" x14ac:dyDescent="0.25">
      <c r="A16">
        <v>0.14000000000000001</v>
      </c>
      <c r="B16">
        <v>-7.9510568262264218</v>
      </c>
    </row>
    <row r="17" spans="1:2" x14ac:dyDescent="0.25">
      <c r="A17">
        <v>0.15</v>
      </c>
      <c r="B17">
        <v>3.1203161024139021</v>
      </c>
    </row>
    <row r="18" spans="1:2" x14ac:dyDescent="0.25">
      <c r="A18">
        <v>0.16</v>
      </c>
      <c r="B18">
        <v>0.1816036652577564</v>
      </c>
    </row>
    <row r="19" spans="1:2" x14ac:dyDescent="0.25">
      <c r="A19">
        <v>0.17</v>
      </c>
      <c r="B19">
        <v>4.4405604811088404</v>
      </c>
    </row>
    <row r="20" spans="1:2" x14ac:dyDescent="0.25">
      <c r="A20">
        <v>0.18</v>
      </c>
      <c r="B20">
        <v>-11.911281072237488</v>
      </c>
    </row>
    <row r="21" spans="1:2" x14ac:dyDescent="0.25">
      <c r="A21">
        <v>0.19</v>
      </c>
      <c r="B21">
        <v>-4.6941861057769163</v>
      </c>
    </row>
    <row r="22" spans="1:2" x14ac:dyDescent="0.25">
      <c r="A22">
        <v>0.2</v>
      </c>
      <c r="B22">
        <v>8.8646887914167927</v>
      </c>
    </row>
    <row r="23" spans="1:2" x14ac:dyDescent="0.25">
      <c r="A23">
        <v>0.21</v>
      </c>
      <c r="B23">
        <v>19.63648268903518</v>
      </c>
    </row>
    <row r="24" spans="1:2" x14ac:dyDescent="0.25">
      <c r="A24">
        <v>0.22</v>
      </c>
      <c r="B24">
        <v>23.295886978081271</v>
      </c>
    </row>
    <row r="25" spans="1:2" x14ac:dyDescent="0.25">
      <c r="A25">
        <v>0.23</v>
      </c>
      <c r="B25">
        <v>20.526257122507801</v>
      </c>
    </row>
    <row r="26" spans="1:2" x14ac:dyDescent="0.25">
      <c r="A26">
        <v>0.24</v>
      </c>
      <c r="B26">
        <v>3.8243709747313819</v>
      </c>
    </row>
    <row r="27" spans="1:2" x14ac:dyDescent="0.25">
      <c r="A27">
        <v>0.25</v>
      </c>
      <c r="B27">
        <v>10.404639547631744</v>
      </c>
    </row>
    <row r="28" spans="1:2" x14ac:dyDescent="0.25">
      <c r="A28">
        <v>0.26</v>
      </c>
      <c r="B28">
        <v>12.90259847175186</v>
      </c>
    </row>
    <row r="29" spans="1:2" x14ac:dyDescent="0.25">
      <c r="A29">
        <v>0.27</v>
      </c>
      <c r="B29">
        <v>32.577537709639493</v>
      </c>
    </row>
    <row r="30" spans="1:2" x14ac:dyDescent="0.25">
      <c r="A30">
        <v>0.28000000000000003</v>
      </c>
      <c r="B30">
        <v>27.214162252604595</v>
      </c>
    </row>
    <row r="31" spans="1:2" x14ac:dyDescent="0.25">
      <c r="A31">
        <v>0.28999999999999998</v>
      </c>
      <c r="B31">
        <v>28.523216054592311</v>
      </c>
    </row>
    <row r="32" spans="1:2" x14ac:dyDescent="0.25">
      <c r="A32">
        <v>0.3</v>
      </c>
      <c r="B32">
        <v>14.241043750850039</v>
      </c>
    </row>
    <row r="33" spans="1:2" x14ac:dyDescent="0.25">
      <c r="A33">
        <v>0.31</v>
      </c>
      <c r="B33">
        <v>14.328108040330255</v>
      </c>
    </row>
    <row r="34" spans="1:2" x14ac:dyDescent="0.25">
      <c r="A34">
        <v>0.32</v>
      </c>
      <c r="B34">
        <v>0.36652321269323274</v>
      </c>
    </row>
    <row r="35" spans="1:2" x14ac:dyDescent="0.25">
      <c r="A35">
        <v>0.33</v>
      </c>
      <c r="B35">
        <v>9.4567054354815134</v>
      </c>
    </row>
    <row r="36" spans="1:2" x14ac:dyDescent="0.25">
      <c r="A36">
        <v>0.34</v>
      </c>
      <c r="B36">
        <v>1.8132764473053324</v>
      </c>
    </row>
    <row r="37" spans="1:2" x14ac:dyDescent="0.25">
      <c r="A37">
        <v>0.35</v>
      </c>
      <c r="B37">
        <v>-7.8396122410893039</v>
      </c>
    </row>
    <row r="38" spans="1:2" x14ac:dyDescent="0.25">
      <c r="A38">
        <v>0.36</v>
      </c>
      <c r="B38">
        <v>4.8266561033965569</v>
      </c>
    </row>
    <row r="39" spans="1:2" x14ac:dyDescent="0.25">
      <c r="A39">
        <v>0.37</v>
      </c>
      <c r="B39">
        <v>-14.460083264721153</v>
      </c>
    </row>
    <row r="40" spans="1:2" x14ac:dyDescent="0.25">
      <c r="A40">
        <v>0.38</v>
      </c>
      <c r="B40">
        <v>6.7220086086441242</v>
      </c>
    </row>
    <row r="41" spans="1:2" x14ac:dyDescent="0.25">
      <c r="A41">
        <v>0.39</v>
      </c>
      <c r="B41">
        <v>-10.016195835816072</v>
      </c>
    </row>
    <row r="42" spans="1:2" x14ac:dyDescent="0.25">
      <c r="A42">
        <v>0.4</v>
      </c>
      <c r="B42">
        <v>-19.379313523503832</v>
      </c>
    </row>
    <row r="43" spans="1:2" x14ac:dyDescent="0.25">
      <c r="A43">
        <v>0.41</v>
      </c>
      <c r="B43">
        <v>-4.7913417362605797</v>
      </c>
    </row>
    <row r="44" spans="1:2" x14ac:dyDescent="0.25">
      <c r="A44">
        <v>0.42</v>
      </c>
      <c r="B44">
        <v>-3.5987585140248717</v>
      </c>
    </row>
    <row r="45" spans="1:2" x14ac:dyDescent="0.25">
      <c r="A45">
        <v>0.43</v>
      </c>
      <c r="B45">
        <v>-19.472705992188178</v>
      </c>
    </row>
    <row r="46" spans="1:2" x14ac:dyDescent="0.25">
      <c r="A46">
        <v>0.44</v>
      </c>
      <c r="B46">
        <v>-9.2101676091137605</v>
      </c>
    </row>
    <row r="47" spans="1:2" x14ac:dyDescent="0.25">
      <c r="A47">
        <v>0.45</v>
      </c>
      <c r="B47">
        <v>-23.134091161639542</v>
      </c>
    </row>
    <row r="48" spans="1:2" x14ac:dyDescent="0.25">
      <c r="A48">
        <v>0.46</v>
      </c>
      <c r="B48">
        <v>-12.492452688724827</v>
      </c>
    </row>
    <row r="49" spans="1:2" x14ac:dyDescent="0.25">
      <c r="A49">
        <v>0.47</v>
      </c>
      <c r="B49">
        <v>5.3437006294839868</v>
      </c>
    </row>
    <row r="50" spans="1:2" x14ac:dyDescent="0.25">
      <c r="A50">
        <v>0.48</v>
      </c>
      <c r="B50">
        <v>-15.716851279435904</v>
      </c>
    </row>
    <row r="51" spans="1:2" x14ac:dyDescent="0.25">
      <c r="A51">
        <v>0.49</v>
      </c>
      <c r="B51">
        <v>3.9182197875666107</v>
      </c>
    </row>
    <row r="52" spans="1:2" x14ac:dyDescent="0.25">
      <c r="A52">
        <v>0.5</v>
      </c>
      <c r="B52">
        <v>3.3291825968959285</v>
      </c>
    </row>
    <row r="53" spans="1:2" x14ac:dyDescent="0.25">
      <c r="A53">
        <v>0.51</v>
      </c>
      <c r="B53">
        <v>18.089130710401754</v>
      </c>
    </row>
    <row r="54" spans="1:2" x14ac:dyDescent="0.25">
      <c r="A54">
        <v>0.52</v>
      </c>
      <c r="B54">
        <v>13.369159417740976</v>
      </c>
    </row>
    <row r="55" spans="1:2" x14ac:dyDescent="0.25">
      <c r="A55">
        <v>0.53</v>
      </c>
      <c r="B55">
        <v>21.44362418485596</v>
      </c>
    </row>
    <row r="56" spans="1:2" x14ac:dyDescent="0.25">
      <c r="A56">
        <v>0.54</v>
      </c>
      <c r="B56">
        <v>18.995266109104353</v>
      </c>
    </row>
    <row r="57" spans="1:2" x14ac:dyDescent="0.25">
      <c r="A57">
        <v>0.55000000000000004</v>
      </c>
      <c r="B57">
        <v>6.6199952968139364</v>
      </c>
    </row>
    <row r="58" spans="1:2" x14ac:dyDescent="0.25">
      <c r="A58">
        <v>0.56000000000000005</v>
      </c>
      <c r="B58">
        <v>31.831137033508092</v>
      </c>
    </row>
    <row r="59" spans="1:2" x14ac:dyDescent="0.25">
      <c r="A59">
        <v>0.56999999999999995</v>
      </c>
      <c r="B59">
        <v>7.8629675315073033</v>
      </c>
    </row>
    <row r="60" spans="1:2" x14ac:dyDescent="0.25">
      <c r="A60">
        <v>0.57999999999999996</v>
      </c>
      <c r="B60">
        <v>8.4733950200957349</v>
      </c>
    </row>
    <row r="61" spans="1:2" x14ac:dyDescent="0.25">
      <c r="A61">
        <v>0.59</v>
      </c>
      <c r="B61">
        <v>28.845676807737636</v>
      </c>
    </row>
    <row r="62" spans="1:2" x14ac:dyDescent="0.25">
      <c r="A62">
        <v>0.6</v>
      </c>
      <c r="B62">
        <v>18.989102271710575</v>
      </c>
    </row>
    <row r="63" spans="1:2" x14ac:dyDescent="0.25">
      <c r="A63">
        <v>0.61</v>
      </c>
      <c r="B63">
        <v>17.438613913754338</v>
      </c>
    </row>
    <row r="64" spans="1:2" x14ac:dyDescent="0.25">
      <c r="A64">
        <v>0.62</v>
      </c>
      <c r="B64">
        <v>19.15338194012617</v>
      </c>
    </row>
    <row r="65" spans="1:2" x14ac:dyDescent="0.25">
      <c r="A65">
        <v>0.63</v>
      </c>
      <c r="B65">
        <v>3.7143905136452933</v>
      </c>
    </row>
    <row r="66" spans="1:2" x14ac:dyDescent="0.25">
      <c r="A66">
        <v>0.64</v>
      </c>
      <c r="B66">
        <v>5.2211341424702074</v>
      </c>
    </row>
    <row r="67" spans="1:2" x14ac:dyDescent="0.25">
      <c r="A67">
        <v>0.65</v>
      </c>
      <c r="B67">
        <v>21.487558970811769</v>
      </c>
    </row>
    <row r="68" spans="1:2" x14ac:dyDescent="0.25">
      <c r="A68">
        <v>0.66</v>
      </c>
      <c r="B68">
        <v>13.93741453972584</v>
      </c>
    </row>
    <row r="69" spans="1:2" x14ac:dyDescent="0.25">
      <c r="A69">
        <v>0.67</v>
      </c>
      <c r="B69">
        <v>-2.8007943649994043</v>
      </c>
    </row>
    <row r="70" spans="1:2" x14ac:dyDescent="0.25">
      <c r="A70">
        <v>0.68</v>
      </c>
      <c r="B70">
        <v>-8.4990498470792524</v>
      </c>
    </row>
    <row r="71" spans="1:2" x14ac:dyDescent="0.25">
      <c r="A71">
        <v>0.69</v>
      </c>
      <c r="B71">
        <v>-5.8350431721392102</v>
      </c>
    </row>
    <row r="72" spans="1:2" x14ac:dyDescent="0.25">
      <c r="A72">
        <v>0.7</v>
      </c>
      <c r="B72">
        <v>-5.5971641445687697</v>
      </c>
    </row>
    <row r="73" spans="1:2" x14ac:dyDescent="0.25">
      <c r="A73">
        <v>0.71</v>
      </c>
      <c r="B73">
        <v>-17.889054055677448</v>
      </c>
    </row>
    <row r="74" spans="1:2" x14ac:dyDescent="0.25">
      <c r="A74">
        <v>0.72</v>
      </c>
      <c r="B74">
        <v>-15.333536473374451</v>
      </c>
    </row>
    <row r="75" spans="1:2" x14ac:dyDescent="0.25">
      <c r="A75">
        <v>0.73</v>
      </c>
      <c r="B75">
        <v>-23.575765523490524</v>
      </c>
    </row>
    <row r="76" spans="1:2" x14ac:dyDescent="0.25">
      <c r="A76">
        <v>0.74</v>
      </c>
      <c r="B76">
        <v>-17.585463233958841</v>
      </c>
    </row>
    <row r="77" spans="1:2" x14ac:dyDescent="0.25">
      <c r="A77">
        <v>0.75</v>
      </c>
      <c r="B77">
        <v>-5.9581546732028876</v>
      </c>
    </row>
    <row r="78" spans="1:2" x14ac:dyDescent="0.25">
      <c r="A78">
        <v>0.76</v>
      </c>
      <c r="B78">
        <v>-7.9153504973613549</v>
      </c>
    </row>
    <row r="79" spans="1:2" x14ac:dyDescent="0.25">
      <c r="A79">
        <v>0.77</v>
      </c>
      <c r="B79">
        <v>-14.303669459646073</v>
      </c>
    </row>
    <row r="80" spans="1:2" x14ac:dyDescent="0.25">
      <c r="A80">
        <v>0.78</v>
      </c>
      <c r="B80">
        <v>5.8070633224281369</v>
      </c>
    </row>
    <row r="81" spans="1:2" x14ac:dyDescent="0.25">
      <c r="A81">
        <v>0.79</v>
      </c>
      <c r="B81">
        <v>-16.373335236013276</v>
      </c>
    </row>
    <row r="82" spans="1:2" x14ac:dyDescent="0.25">
      <c r="A82">
        <v>0.8</v>
      </c>
      <c r="B82">
        <v>-2.3517273215976444</v>
      </c>
    </row>
    <row r="83" spans="1:2" x14ac:dyDescent="0.25">
      <c r="A83">
        <v>0.81</v>
      </c>
      <c r="B83">
        <v>2.5527050384972885</v>
      </c>
    </row>
    <row r="84" spans="1:2" x14ac:dyDescent="0.25">
      <c r="A84">
        <v>0.82</v>
      </c>
      <c r="B84">
        <v>10.713321804693912</v>
      </c>
    </row>
    <row r="85" spans="1:2" x14ac:dyDescent="0.25">
      <c r="A85">
        <v>0.83</v>
      </c>
      <c r="B85">
        <v>18.001190990099559</v>
      </c>
    </row>
    <row r="86" spans="1:2" x14ac:dyDescent="0.25">
      <c r="A86">
        <v>0.84</v>
      </c>
      <c r="B86">
        <v>8.0903482216851952</v>
      </c>
    </row>
    <row r="87" spans="1:2" x14ac:dyDescent="0.25">
      <c r="A87">
        <v>0.85</v>
      </c>
      <c r="B87">
        <v>14.76293524270247</v>
      </c>
    </row>
    <row r="88" spans="1:2" x14ac:dyDescent="0.25">
      <c r="A88">
        <v>0.86</v>
      </c>
      <c r="B88">
        <v>29.11400773986994</v>
      </c>
    </row>
    <row r="89" spans="1:2" x14ac:dyDescent="0.25">
      <c r="A89">
        <v>0.87</v>
      </c>
      <c r="B89">
        <v>24.655816368193914</v>
      </c>
    </row>
    <row r="90" spans="1:2" x14ac:dyDescent="0.25">
      <c r="A90">
        <v>0.88</v>
      </c>
      <c r="B90">
        <v>34.821386336294658</v>
      </c>
    </row>
    <row r="91" spans="1:2" x14ac:dyDescent="0.25">
      <c r="A91">
        <v>0.89</v>
      </c>
      <c r="B91">
        <v>20.567249529141623</v>
      </c>
    </row>
    <row r="92" spans="1:2" x14ac:dyDescent="0.25">
      <c r="A92">
        <v>0.9</v>
      </c>
      <c r="B92">
        <v>6.5752177158962031</v>
      </c>
    </row>
    <row r="93" spans="1:2" x14ac:dyDescent="0.25">
      <c r="A93">
        <v>0.91</v>
      </c>
      <c r="B93">
        <v>28.253124507862694</v>
      </c>
    </row>
    <row r="94" spans="1:2" x14ac:dyDescent="0.25">
      <c r="A94">
        <v>0.92</v>
      </c>
      <c r="B94">
        <v>17.734505799634984</v>
      </c>
    </row>
    <row r="95" spans="1:2" x14ac:dyDescent="0.25">
      <c r="A95">
        <v>0.93</v>
      </c>
      <c r="B95">
        <v>25.977231729298488</v>
      </c>
    </row>
    <row r="96" spans="1:2" x14ac:dyDescent="0.25">
      <c r="A96">
        <v>0.94</v>
      </c>
      <c r="B96">
        <v>14.261145964545211</v>
      </c>
    </row>
    <row r="97" spans="1:2" x14ac:dyDescent="0.25">
      <c r="A97">
        <v>0.95</v>
      </c>
      <c r="B97">
        <v>11.684808616010658</v>
      </c>
    </row>
    <row r="98" spans="1:2" x14ac:dyDescent="0.25">
      <c r="A98">
        <v>0.96</v>
      </c>
      <c r="B98">
        <v>21.261475645144859</v>
      </c>
    </row>
    <row r="99" spans="1:2" x14ac:dyDescent="0.25">
      <c r="A99">
        <v>0.97</v>
      </c>
      <c r="B99">
        <v>18.514478779837521</v>
      </c>
    </row>
    <row r="100" spans="1:2" x14ac:dyDescent="0.25">
      <c r="A100">
        <v>0.98</v>
      </c>
      <c r="B100">
        <v>1.7721944062827759</v>
      </c>
    </row>
    <row r="101" spans="1:2" x14ac:dyDescent="0.25">
      <c r="A101">
        <v>0.99</v>
      </c>
      <c r="B101">
        <v>-3.7371933274135039</v>
      </c>
    </row>
    <row r="102" spans="1:2" x14ac:dyDescent="0.25">
      <c r="A102">
        <v>1</v>
      </c>
      <c r="B102">
        <v>2.0090784343995223</v>
      </c>
    </row>
    <row r="103" spans="1:2" x14ac:dyDescent="0.25">
      <c r="A103">
        <v>1.01</v>
      </c>
      <c r="B103">
        <v>-10.976656647041832</v>
      </c>
    </row>
    <row r="104" spans="1:2" x14ac:dyDescent="0.25">
      <c r="A104">
        <v>1.02</v>
      </c>
      <c r="B104">
        <v>-14.097076565621707</v>
      </c>
    </row>
    <row r="105" spans="1:2" x14ac:dyDescent="0.25">
      <c r="A105">
        <v>1.03</v>
      </c>
      <c r="B105">
        <v>-9.5738410561048042</v>
      </c>
    </row>
    <row r="106" spans="1:2" x14ac:dyDescent="0.25">
      <c r="A106">
        <v>1.04</v>
      </c>
      <c r="B106">
        <v>-6.4507873520527381</v>
      </c>
    </row>
    <row r="107" spans="1:2" x14ac:dyDescent="0.25">
      <c r="A107">
        <v>1.05</v>
      </c>
      <c r="B107">
        <v>-5.5962212503856383</v>
      </c>
    </row>
    <row r="108" spans="1:2" x14ac:dyDescent="0.25">
      <c r="A108">
        <v>1.06</v>
      </c>
      <c r="B108">
        <v>-4.004210022506296</v>
      </c>
    </row>
    <row r="109" spans="1:2" x14ac:dyDescent="0.25">
      <c r="A109">
        <v>1.07</v>
      </c>
      <c r="B109">
        <v>-4.5948244298757297</v>
      </c>
    </row>
    <row r="110" spans="1:2" x14ac:dyDescent="0.25">
      <c r="A110">
        <v>1.08</v>
      </c>
      <c r="B110">
        <v>-5.9133199714261862</v>
      </c>
    </row>
    <row r="111" spans="1:2" x14ac:dyDescent="0.25">
      <c r="A111">
        <v>1.0900000000000001</v>
      </c>
      <c r="B111">
        <v>-14.828290762431518</v>
      </c>
    </row>
    <row r="112" spans="1:2" x14ac:dyDescent="0.25">
      <c r="A112">
        <v>1.1000000000000001</v>
      </c>
      <c r="B112">
        <v>-17.328871354206889</v>
      </c>
    </row>
    <row r="113" spans="1:2" x14ac:dyDescent="0.25">
      <c r="A113">
        <v>1.1100000000000001</v>
      </c>
      <c r="B113">
        <v>-2.7211006416458829</v>
      </c>
    </row>
    <row r="114" spans="1:2" x14ac:dyDescent="0.25">
      <c r="A114">
        <v>1.1200000000000001</v>
      </c>
      <c r="B114">
        <v>12.276403813195639</v>
      </c>
    </row>
    <row r="115" spans="1:2" x14ac:dyDescent="0.25">
      <c r="A115">
        <v>1.1299999999999999</v>
      </c>
      <c r="B115">
        <v>19.13728458285512</v>
      </c>
    </row>
    <row r="116" spans="1:2" x14ac:dyDescent="0.25">
      <c r="A116">
        <v>1.1399999999999999</v>
      </c>
      <c r="B116">
        <v>19.232598910867619</v>
      </c>
    </row>
    <row r="117" spans="1:2" x14ac:dyDescent="0.25">
      <c r="A117">
        <v>1.1499999999999999</v>
      </c>
      <c r="B117">
        <v>24.836078712270638</v>
      </c>
    </row>
    <row r="118" spans="1:2" x14ac:dyDescent="0.25">
      <c r="A118">
        <v>1.1599999999999999</v>
      </c>
      <c r="B118">
        <v>27.529281465433044</v>
      </c>
    </row>
    <row r="119" spans="1:2" x14ac:dyDescent="0.25">
      <c r="A119">
        <v>1.17</v>
      </c>
      <c r="B119">
        <v>8.8064218733341768</v>
      </c>
    </row>
    <row r="120" spans="1:2" x14ac:dyDescent="0.25">
      <c r="A120">
        <v>1.18</v>
      </c>
      <c r="B120">
        <v>22.378687194885934</v>
      </c>
    </row>
    <row r="121" spans="1:2" x14ac:dyDescent="0.25">
      <c r="A121">
        <v>1.19</v>
      </c>
      <c r="B121">
        <v>32.677860209694636</v>
      </c>
    </row>
    <row r="122" spans="1:2" x14ac:dyDescent="0.25">
      <c r="A122">
        <v>1.2</v>
      </c>
      <c r="B122">
        <v>20.859102023575556</v>
      </c>
    </row>
    <row r="123" spans="1:2" x14ac:dyDescent="0.25">
      <c r="A123">
        <v>1.21</v>
      </c>
      <c r="B123">
        <v>34.50278119500021</v>
      </c>
    </row>
    <row r="124" spans="1:2" x14ac:dyDescent="0.25">
      <c r="A124">
        <v>1.22</v>
      </c>
      <c r="B124">
        <v>7.315274566373704</v>
      </c>
    </row>
    <row r="125" spans="1:2" x14ac:dyDescent="0.25">
      <c r="A125">
        <v>1.23</v>
      </c>
      <c r="B125">
        <v>25.028707131591496</v>
      </c>
    </row>
    <row r="126" spans="1:2" x14ac:dyDescent="0.25">
      <c r="A126">
        <v>1.24</v>
      </c>
      <c r="B126">
        <v>24.699641551536438</v>
      </c>
    </row>
    <row r="127" spans="1:2" x14ac:dyDescent="0.25">
      <c r="A127">
        <v>1.25</v>
      </c>
      <c r="B127">
        <v>11.806770776503241</v>
      </c>
    </row>
    <row r="128" spans="1:2" x14ac:dyDescent="0.25">
      <c r="A128">
        <v>1.26</v>
      </c>
      <c r="B128">
        <v>17.747707901094845</v>
      </c>
    </row>
    <row r="129" spans="1:2" x14ac:dyDescent="0.25">
      <c r="A129">
        <v>1.27</v>
      </c>
      <c r="B129">
        <v>22.035004204002369</v>
      </c>
    </row>
    <row r="130" spans="1:2" x14ac:dyDescent="0.25">
      <c r="A130">
        <v>1.28</v>
      </c>
      <c r="B130">
        <v>14.991557809965176</v>
      </c>
    </row>
    <row r="131" spans="1:2" x14ac:dyDescent="0.25">
      <c r="A131">
        <v>1.29</v>
      </c>
      <c r="B131">
        <v>15.145600269738907</v>
      </c>
    </row>
    <row r="132" spans="1:2" x14ac:dyDescent="0.25">
      <c r="A132">
        <v>1.3</v>
      </c>
      <c r="B132">
        <v>5.0254655720182058</v>
      </c>
    </row>
    <row r="133" spans="1:2" x14ac:dyDescent="0.25">
      <c r="A133">
        <v>1.31</v>
      </c>
      <c r="B133">
        <v>-8.6456450234220679</v>
      </c>
    </row>
    <row r="134" spans="1:2" x14ac:dyDescent="0.25">
      <c r="A134">
        <v>1.32</v>
      </c>
      <c r="B134">
        <v>2.44531122836284</v>
      </c>
    </row>
    <row r="135" spans="1:2" x14ac:dyDescent="0.25">
      <c r="A135">
        <v>1.33</v>
      </c>
      <c r="B135">
        <v>-17.003392829082546</v>
      </c>
    </row>
    <row r="136" spans="1:2" x14ac:dyDescent="0.25">
      <c r="A136">
        <v>1.34</v>
      </c>
      <c r="B136">
        <v>-8.1122631271702126</v>
      </c>
    </row>
    <row r="137" spans="1:2" x14ac:dyDescent="0.25">
      <c r="A137">
        <v>1.35</v>
      </c>
      <c r="B137">
        <v>-5.0238271976309425</v>
      </c>
    </row>
    <row r="138" spans="1:2" x14ac:dyDescent="0.25">
      <c r="A138">
        <v>1.36</v>
      </c>
      <c r="B138">
        <v>3.7950213358648206</v>
      </c>
    </row>
    <row r="139" spans="1:2" x14ac:dyDescent="0.25">
      <c r="A139">
        <v>1.37</v>
      </c>
      <c r="B139">
        <v>-15.048327760623735</v>
      </c>
    </row>
    <row r="140" spans="1:2" x14ac:dyDescent="0.25">
      <c r="A140">
        <v>1.38</v>
      </c>
      <c r="B140">
        <v>-16.072502784249203</v>
      </c>
    </row>
    <row r="141" spans="1:2" x14ac:dyDescent="0.25">
      <c r="A141">
        <v>1.39</v>
      </c>
      <c r="B141">
        <v>-19.821390185667703</v>
      </c>
    </row>
    <row r="142" spans="1:2" x14ac:dyDescent="0.25">
      <c r="A142">
        <v>1.4</v>
      </c>
      <c r="B142">
        <v>-16.562344295905817</v>
      </c>
    </row>
    <row r="143" spans="1:2" x14ac:dyDescent="0.25">
      <c r="A143">
        <v>1.41</v>
      </c>
      <c r="B143">
        <v>-4.7834397209508577</v>
      </c>
    </row>
    <row r="144" spans="1:2" x14ac:dyDescent="0.25">
      <c r="A144">
        <v>1.42</v>
      </c>
      <c r="B144">
        <v>4.6101215120448664</v>
      </c>
    </row>
    <row r="145" spans="1:2" x14ac:dyDescent="0.25">
      <c r="A145">
        <v>1.43</v>
      </c>
      <c r="B145">
        <v>2.4003014925837447</v>
      </c>
    </row>
    <row r="146" spans="1:2" x14ac:dyDescent="0.25">
      <c r="A146">
        <v>1.44</v>
      </c>
      <c r="B146">
        <v>19.961041582678284</v>
      </c>
    </row>
    <row r="147" spans="1:2" x14ac:dyDescent="0.25">
      <c r="A147">
        <v>1.45</v>
      </c>
      <c r="B147">
        <v>1.3634047646471465</v>
      </c>
    </row>
    <row r="148" spans="1:2" x14ac:dyDescent="0.25">
      <c r="A148">
        <v>1.46</v>
      </c>
      <c r="B148">
        <v>5.7808354075160917</v>
      </c>
    </row>
    <row r="149" spans="1:2" x14ac:dyDescent="0.25">
      <c r="A149">
        <v>1.47</v>
      </c>
      <c r="B149">
        <v>28.694321888797354</v>
      </c>
    </row>
    <row r="150" spans="1:2" x14ac:dyDescent="0.25">
      <c r="A150">
        <v>1.48</v>
      </c>
      <c r="B150">
        <v>12.097251471270761</v>
      </c>
    </row>
    <row r="151" spans="1:2" x14ac:dyDescent="0.25">
      <c r="A151">
        <v>1.49</v>
      </c>
      <c r="B151">
        <v>4.7997593883214673</v>
      </c>
    </row>
    <row r="152" spans="1:2" x14ac:dyDescent="0.25">
      <c r="A152">
        <v>1.5</v>
      </c>
      <c r="B152">
        <v>25.932394724294767</v>
      </c>
    </row>
    <row r="153" spans="1:2" x14ac:dyDescent="0.25">
      <c r="A153">
        <v>1.51</v>
      </c>
      <c r="B153">
        <v>28.148953546510974</v>
      </c>
    </row>
    <row r="154" spans="1:2" x14ac:dyDescent="0.25">
      <c r="A154">
        <v>1.52</v>
      </c>
      <c r="B154">
        <v>34.728363716137018</v>
      </c>
    </row>
    <row r="155" spans="1:2" x14ac:dyDescent="0.25">
      <c r="A155">
        <v>1.53</v>
      </c>
      <c r="B155">
        <v>14.175544490260801</v>
      </c>
    </row>
    <row r="156" spans="1:2" x14ac:dyDescent="0.25">
      <c r="A156">
        <v>1.54</v>
      </c>
      <c r="B156">
        <v>19.621205849162504</v>
      </c>
    </row>
    <row r="157" spans="1:2" x14ac:dyDescent="0.25">
      <c r="A157">
        <v>1.55</v>
      </c>
      <c r="B157">
        <v>3.6205957348861961</v>
      </c>
    </row>
    <row r="158" spans="1:2" x14ac:dyDescent="0.25">
      <c r="A158">
        <v>1.56</v>
      </c>
      <c r="B158">
        <v>7.5512463053837982</v>
      </c>
    </row>
    <row r="159" spans="1:2" x14ac:dyDescent="0.25">
      <c r="A159">
        <v>1.57</v>
      </c>
      <c r="B159">
        <v>-1.7901888580388263</v>
      </c>
    </row>
    <row r="160" spans="1:2" x14ac:dyDescent="0.25">
      <c r="A160">
        <v>1.58</v>
      </c>
      <c r="B160">
        <v>18.908122430772007</v>
      </c>
    </row>
    <row r="161" spans="1:2" x14ac:dyDescent="0.25">
      <c r="A161">
        <v>1.59</v>
      </c>
      <c r="B161">
        <v>14.068628958934834</v>
      </c>
    </row>
    <row r="162" spans="1:2" x14ac:dyDescent="0.25">
      <c r="A162">
        <v>1.6</v>
      </c>
      <c r="B162">
        <v>1.9194010244652429</v>
      </c>
    </row>
    <row r="163" spans="1:2" x14ac:dyDescent="0.25">
      <c r="A163">
        <v>1.61</v>
      </c>
      <c r="B163">
        <v>5.8889060262305595</v>
      </c>
    </row>
    <row r="164" spans="1:2" x14ac:dyDescent="0.25">
      <c r="A164">
        <v>1.62</v>
      </c>
      <c r="B164">
        <v>11.400767854848892</v>
      </c>
    </row>
    <row r="165" spans="1:2" x14ac:dyDescent="0.25">
      <c r="A165">
        <v>1.63</v>
      </c>
      <c r="B165">
        <v>-7.4312761337266924</v>
      </c>
    </row>
    <row r="166" spans="1:2" x14ac:dyDescent="0.25">
      <c r="A166">
        <v>1.64</v>
      </c>
      <c r="B166">
        <v>-0.60801484025424646</v>
      </c>
    </row>
    <row r="167" spans="1:2" x14ac:dyDescent="0.25">
      <c r="A167">
        <v>1.65</v>
      </c>
      <c r="B167">
        <v>-12.048810570304468</v>
      </c>
    </row>
    <row r="168" spans="1:2" x14ac:dyDescent="0.25">
      <c r="A168">
        <v>1.66</v>
      </c>
      <c r="B168">
        <v>-20.594888511894993</v>
      </c>
    </row>
    <row r="169" spans="1:2" x14ac:dyDescent="0.25">
      <c r="A169">
        <v>1.67</v>
      </c>
      <c r="B169">
        <v>-14.911734354008349</v>
      </c>
    </row>
    <row r="170" spans="1:2" x14ac:dyDescent="0.25">
      <c r="A170">
        <v>1.68</v>
      </c>
      <c r="B170">
        <v>0.10949776077544904</v>
      </c>
    </row>
    <row r="171" spans="1:2" x14ac:dyDescent="0.25">
      <c r="A171">
        <v>1.69</v>
      </c>
      <c r="B171">
        <v>2.1516243845664711</v>
      </c>
    </row>
    <row r="172" spans="1:2" x14ac:dyDescent="0.25">
      <c r="A172">
        <v>1.7</v>
      </c>
      <c r="B172">
        <v>-10.527866266296048</v>
      </c>
    </row>
    <row r="173" spans="1:2" x14ac:dyDescent="0.25">
      <c r="A173">
        <v>1.71</v>
      </c>
      <c r="B173">
        <v>-7.0950801153132836</v>
      </c>
    </row>
    <row r="174" spans="1:2" x14ac:dyDescent="0.25">
      <c r="A174">
        <v>1.72</v>
      </c>
      <c r="B174">
        <v>-12.137020547079</v>
      </c>
    </row>
    <row r="175" spans="1:2" x14ac:dyDescent="0.25">
      <c r="A175">
        <v>1.73</v>
      </c>
      <c r="B175">
        <v>4.8419607478602202</v>
      </c>
    </row>
    <row r="176" spans="1:2" x14ac:dyDescent="0.25">
      <c r="A176">
        <v>1.74</v>
      </c>
      <c r="B176">
        <v>-9.4755793772110604</v>
      </c>
    </row>
    <row r="177" spans="1:2" x14ac:dyDescent="0.25">
      <c r="A177">
        <v>1.75</v>
      </c>
      <c r="B177">
        <v>11.584615368301643</v>
      </c>
    </row>
    <row r="178" spans="1:2" x14ac:dyDescent="0.25">
      <c r="A178">
        <v>1.76</v>
      </c>
      <c r="B178">
        <v>14.193630213121777</v>
      </c>
    </row>
    <row r="179" spans="1:2" x14ac:dyDescent="0.25">
      <c r="A179">
        <v>1.77</v>
      </c>
      <c r="B179">
        <v>12.224638182998939</v>
      </c>
    </row>
    <row r="180" spans="1:2" x14ac:dyDescent="0.25">
      <c r="A180">
        <v>1.78</v>
      </c>
      <c r="B180">
        <v>25.458073791476316</v>
      </c>
    </row>
    <row r="181" spans="1:2" x14ac:dyDescent="0.25">
      <c r="A181">
        <v>1.79</v>
      </c>
      <c r="B181">
        <v>3.9865105106095395</v>
      </c>
    </row>
    <row r="182" spans="1:2" x14ac:dyDescent="0.25">
      <c r="A182">
        <v>1.8</v>
      </c>
      <c r="B182">
        <v>28.219043053514248</v>
      </c>
    </row>
    <row r="183" spans="1:2" x14ac:dyDescent="0.25">
      <c r="A183">
        <v>1.81</v>
      </c>
      <c r="B183">
        <v>12.184995700975898</v>
      </c>
    </row>
    <row r="184" spans="1:2" x14ac:dyDescent="0.25">
      <c r="A184">
        <v>1.82</v>
      </c>
      <c r="B184">
        <v>14.636805397242828</v>
      </c>
    </row>
    <row r="185" spans="1:2" x14ac:dyDescent="0.25">
      <c r="A185">
        <v>1.83</v>
      </c>
      <c r="B185">
        <v>16.251962004013158</v>
      </c>
    </row>
    <row r="186" spans="1:2" x14ac:dyDescent="0.25">
      <c r="A186">
        <v>1.84</v>
      </c>
      <c r="B186">
        <v>6.0339265632521233</v>
      </c>
    </row>
    <row r="187" spans="1:2" x14ac:dyDescent="0.25">
      <c r="A187">
        <v>1.85</v>
      </c>
      <c r="B187">
        <v>27.611990109869993</v>
      </c>
    </row>
    <row r="188" spans="1:2" x14ac:dyDescent="0.25">
      <c r="A188">
        <v>1.86</v>
      </c>
      <c r="B188">
        <v>28.04007879375736</v>
      </c>
    </row>
    <row r="189" spans="1:2" x14ac:dyDescent="0.25">
      <c r="A189">
        <v>1.87</v>
      </c>
      <c r="B189">
        <v>27.694554054192203</v>
      </c>
    </row>
    <row r="190" spans="1:2" x14ac:dyDescent="0.25">
      <c r="A190">
        <v>1.88</v>
      </c>
      <c r="B190">
        <v>9.2710975847644939</v>
      </c>
    </row>
    <row r="191" spans="1:2" x14ac:dyDescent="0.25">
      <c r="A191">
        <v>1.89</v>
      </c>
      <c r="B191">
        <v>1.8808081613758016</v>
      </c>
    </row>
    <row r="192" spans="1:2" x14ac:dyDescent="0.25">
      <c r="A192">
        <v>1.9</v>
      </c>
      <c r="B192">
        <v>3.6456695565814581</v>
      </c>
    </row>
    <row r="193" spans="1:2" x14ac:dyDescent="0.25">
      <c r="A193">
        <v>1.91</v>
      </c>
      <c r="B193">
        <v>-10.906425580999263</v>
      </c>
    </row>
    <row r="194" spans="1:2" x14ac:dyDescent="0.25">
      <c r="A194">
        <v>1.92</v>
      </c>
      <c r="B194">
        <v>-0.24689288982340135</v>
      </c>
    </row>
    <row r="195" spans="1:2" x14ac:dyDescent="0.25">
      <c r="A195">
        <v>1.93</v>
      </c>
      <c r="B195">
        <v>-3.551701675818248</v>
      </c>
    </row>
    <row r="196" spans="1:2" x14ac:dyDescent="0.25">
      <c r="A196">
        <v>1.94</v>
      </c>
      <c r="B196">
        <v>-5.906434533653476</v>
      </c>
    </row>
    <row r="197" spans="1:2" x14ac:dyDescent="0.25">
      <c r="A197">
        <v>1.95</v>
      </c>
      <c r="B197">
        <v>-1.6109548102439328</v>
      </c>
    </row>
    <row r="198" spans="1:2" x14ac:dyDescent="0.25">
      <c r="A198">
        <v>1.96</v>
      </c>
      <c r="B198">
        <v>-20.88349150924747</v>
      </c>
    </row>
    <row r="199" spans="1:2" x14ac:dyDescent="0.25">
      <c r="A199">
        <v>1.97</v>
      </c>
      <c r="B199">
        <v>-18.063974999823323</v>
      </c>
    </row>
    <row r="200" spans="1:2" x14ac:dyDescent="0.25">
      <c r="A200">
        <v>1.98</v>
      </c>
      <c r="B200">
        <v>-15.716487455083865</v>
      </c>
    </row>
    <row r="201" spans="1:2" x14ac:dyDescent="0.25">
      <c r="A201">
        <v>1.99</v>
      </c>
      <c r="B201">
        <v>-17.530728058770706</v>
      </c>
    </row>
    <row r="202" spans="1:2" x14ac:dyDescent="0.25">
      <c r="A202">
        <v>2</v>
      </c>
      <c r="B202">
        <v>4.7775667904609822</v>
      </c>
    </row>
    <row r="203" spans="1:2" x14ac:dyDescent="0.25">
      <c r="A203">
        <v>2.0099999999999998</v>
      </c>
      <c r="B203">
        <v>-13.332734581331584</v>
      </c>
    </row>
    <row r="204" spans="1:2" x14ac:dyDescent="0.25">
      <c r="A204">
        <v>2.02</v>
      </c>
      <c r="B204">
        <v>5.0735187733226379</v>
      </c>
    </row>
    <row r="205" spans="1:2" x14ac:dyDescent="0.25">
      <c r="A205">
        <v>2.0299999999999998</v>
      </c>
      <c r="B205">
        <v>-5.3895941698586416</v>
      </c>
    </row>
    <row r="206" spans="1:2" x14ac:dyDescent="0.25">
      <c r="A206">
        <v>2.04</v>
      </c>
      <c r="B206">
        <v>2.2744385951813388</v>
      </c>
    </row>
    <row r="207" spans="1:2" x14ac:dyDescent="0.25">
      <c r="A207">
        <v>2.0499999999999998</v>
      </c>
      <c r="B207">
        <v>13.448783721586697</v>
      </c>
    </row>
    <row r="208" spans="1:2" x14ac:dyDescent="0.25">
      <c r="A208">
        <v>2.06</v>
      </c>
      <c r="B208">
        <v>19.608028527320293</v>
      </c>
    </row>
    <row r="209" spans="1:2" x14ac:dyDescent="0.25">
      <c r="A209">
        <v>2.0699999999999998</v>
      </c>
      <c r="B209">
        <v>23.623296992283539</v>
      </c>
    </row>
    <row r="210" spans="1:2" x14ac:dyDescent="0.25">
      <c r="A210">
        <v>2.08</v>
      </c>
      <c r="B210">
        <v>22.067507036425827</v>
      </c>
    </row>
    <row r="211" spans="1:2" x14ac:dyDescent="0.25">
      <c r="A211">
        <v>2.09</v>
      </c>
      <c r="B211">
        <v>9.9205546171181407</v>
      </c>
    </row>
    <row r="212" spans="1:2" x14ac:dyDescent="0.25">
      <c r="A212">
        <v>2.1</v>
      </c>
      <c r="B212">
        <v>3.7742131693567416</v>
      </c>
    </row>
    <row r="213" spans="1:2" x14ac:dyDescent="0.25">
      <c r="A213">
        <v>2.11</v>
      </c>
      <c r="B213">
        <v>14.836548524460877</v>
      </c>
    </row>
    <row r="214" spans="1:2" x14ac:dyDescent="0.25">
      <c r="A214">
        <v>2.12</v>
      </c>
      <c r="B214">
        <v>12.635669208166943</v>
      </c>
    </row>
    <row r="215" spans="1:2" x14ac:dyDescent="0.25">
      <c r="A215">
        <v>2.13</v>
      </c>
      <c r="B215">
        <v>10.122659131081214</v>
      </c>
    </row>
    <row r="216" spans="1:2" x14ac:dyDescent="0.25">
      <c r="A216">
        <v>2.14</v>
      </c>
      <c r="B216">
        <v>24.273573037373687</v>
      </c>
    </row>
    <row r="217" spans="1:2" x14ac:dyDescent="0.25">
      <c r="A217">
        <v>2.15</v>
      </c>
      <c r="B217">
        <v>22.290413310774714</v>
      </c>
    </row>
    <row r="218" spans="1:2" x14ac:dyDescent="0.25">
      <c r="A218">
        <v>2.16</v>
      </c>
      <c r="B218">
        <v>5.0010482907353726</v>
      </c>
    </row>
    <row r="219" spans="1:2" x14ac:dyDescent="0.25">
      <c r="A219">
        <v>2.17</v>
      </c>
      <c r="B219">
        <v>18.65807543090526</v>
      </c>
    </row>
    <row r="220" spans="1:2" x14ac:dyDescent="0.25">
      <c r="A220">
        <v>2.1800000000000002</v>
      </c>
      <c r="B220">
        <v>16.436675675443123</v>
      </c>
    </row>
    <row r="221" spans="1:2" x14ac:dyDescent="0.25">
      <c r="A221">
        <v>2.19</v>
      </c>
      <c r="B221">
        <v>-1.4684534197671635</v>
      </c>
    </row>
    <row r="222" spans="1:2" x14ac:dyDescent="0.25">
      <c r="A222">
        <v>2.2000000000000002</v>
      </c>
      <c r="B222">
        <v>2.0530392871073158</v>
      </c>
    </row>
    <row r="223" spans="1:2" x14ac:dyDescent="0.25">
      <c r="A223">
        <v>2.21</v>
      </c>
      <c r="B223">
        <v>7.7226569366512816</v>
      </c>
    </row>
    <row r="224" spans="1:2" x14ac:dyDescent="0.25">
      <c r="A224">
        <v>2.2200000000000002</v>
      </c>
      <c r="B224">
        <v>-6.1319018458246397</v>
      </c>
    </row>
    <row r="225" spans="1:2" x14ac:dyDescent="0.25">
      <c r="A225">
        <v>2.23</v>
      </c>
      <c r="B225">
        <v>-13.381952198572664</v>
      </c>
    </row>
    <row r="226" spans="1:2" x14ac:dyDescent="0.25">
      <c r="A226">
        <v>2.2400000000000002</v>
      </c>
      <c r="B226">
        <v>-15.303072503537942</v>
      </c>
    </row>
    <row r="227" spans="1:2" x14ac:dyDescent="0.25">
      <c r="A227">
        <v>2.25</v>
      </c>
      <c r="B227">
        <v>-11.580179954708294</v>
      </c>
    </row>
    <row r="228" spans="1:2" x14ac:dyDescent="0.25">
      <c r="A228">
        <v>2.2599999999999998</v>
      </c>
      <c r="B228">
        <v>6.9877748344921873</v>
      </c>
    </row>
    <row r="229" spans="1:2" x14ac:dyDescent="0.25">
      <c r="A229">
        <v>2.27</v>
      </c>
      <c r="B229">
        <v>-15.216314306704792</v>
      </c>
    </row>
    <row r="230" spans="1:2" x14ac:dyDescent="0.25">
      <c r="A230">
        <v>2.2799999999999998</v>
      </c>
      <c r="B230">
        <v>3.3689093807715302</v>
      </c>
    </row>
    <row r="231" spans="1:2" x14ac:dyDescent="0.25">
      <c r="A231">
        <v>2.29</v>
      </c>
      <c r="B231">
        <v>1.7807626411709734</v>
      </c>
    </row>
    <row r="232" spans="1:2" x14ac:dyDescent="0.25">
      <c r="A232">
        <v>2.2999999999999998</v>
      </c>
      <c r="B232">
        <v>-15.569000069208311</v>
      </c>
    </row>
    <row r="233" spans="1:2" x14ac:dyDescent="0.25">
      <c r="A233">
        <v>2.31</v>
      </c>
      <c r="B233">
        <v>-8.0946660850782219</v>
      </c>
    </row>
    <row r="234" spans="1:2" x14ac:dyDescent="0.25">
      <c r="A234">
        <v>2.3199999999999998</v>
      </c>
      <c r="B234">
        <v>-18.735981704634327</v>
      </c>
    </row>
    <row r="235" spans="1:2" x14ac:dyDescent="0.25">
      <c r="A235">
        <v>2.33</v>
      </c>
      <c r="B235">
        <v>5.1434691930975411</v>
      </c>
    </row>
    <row r="236" spans="1:2" x14ac:dyDescent="0.25">
      <c r="A236">
        <v>2.34</v>
      </c>
      <c r="B236">
        <v>-2.8411410555077139</v>
      </c>
    </row>
    <row r="237" spans="1:2" x14ac:dyDescent="0.25">
      <c r="A237">
        <v>2.35</v>
      </c>
      <c r="B237">
        <v>-1.6924234983710282</v>
      </c>
    </row>
    <row r="238" spans="1:2" x14ac:dyDescent="0.25">
      <c r="A238">
        <v>2.36</v>
      </c>
      <c r="B238">
        <v>7.9734132755172613</v>
      </c>
    </row>
    <row r="239" spans="1:2" x14ac:dyDescent="0.25">
      <c r="A239">
        <v>2.37</v>
      </c>
      <c r="B239">
        <v>6.2313036678939575</v>
      </c>
    </row>
    <row r="240" spans="1:2" x14ac:dyDescent="0.25">
      <c r="A240">
        <v>2.38</v>
      </c>
      <c r="B240">
        <v>-4.7573090349573022E-2</v>
      </c>
    </row>
    <row r="241" spans="1:2" x14ac:dyDescent="0.25">
      <c r="A241">
        <v>2.39</v>
      </c>
      <c r="B241">
        <v>14.609462085071815</v>
      </c>
    </row>
    <row r="242" spans="1:2" x14ac:dyDescent="0.25">
      <c r="A242">
        <v>2.4</v>
      </c>
      <c r="B242">
        <v>8.3817819721054985</v>
      </c>
    </row>
    <row r="243" spans="1:2" x14ac:dyDescent="0.25">
      <c r="A243">
        <v>2.41</v>
      </c>
      <c r="B243">
        <v>22.860373824779792</v>
      </c>
    </row>
    <row r="244" spans="1:2" x14ac:dyDescent="0.25">
      <c r="A244">
        <v>2.42</v>
      </c>
      <c r="B244">
        <v>11.952286362817439</v>
      </c>
    </row>
    <row r="245" spans="1:2" x14ac:dyDescent="0.25">
      <c r="A245">
        <v>2.4300000000000002</v>
      </c>
      <c r="B245">
        <v>27.184421561067968</v>
      </c>
    </row>
    <row r="246" spans="1:2" x14ac:dyDescent="0.25">
      <c r="A246">
        <v>2.44</v>
      </c>
      <c r="B246">
        <v>9.806516559152314</v>
      </c>
    </row>
    <row r="247" spans="1:2" x14ac:dyDescent="0.25">
      <c r="A247">
        <v>2.4500000000000002</v>
      </c>
      <c r="B247">
        <v>8.1931940493890369</v>
      </c>
    </row>
    <row r="248" spans="1:2" x14ac:dyDescent="0.25">
      <c r="A248">
        <v>2.46</v>
      </c>
      <c r="B248">
        <v>25.344997500911294</v>
      </c>
    </row>
    <row r="249" spans="1:2" x14ac:dyDescent="0.25">
      <c r="A249">
        <v>2.4700000000000002</v>
      </c>
      <c r="B249">
        <v>23.588368989767584</v>
      </c>
    </row>
    <row r="250" spans="1:2" x14ac:dyDescent="0.25">
      <c r="A250">
        <v>2.48</v>
      </c>
      <c r="B250">
        <v>23.874570539389879</v>
      </c>
    </row>
    <row r="251" spans="1:2" x14ac:dyDescent="0.25">
      <c r="A251">
        <v>2.4900000000000002</v>
      </c>
      <c r="B251">
        <v>29.277592973509389</v>
      </c>
    </row>
    <row r="252" spans="1:2" x14ac:dyDescent="0.25">
      <c r="A252">
        <v>2.5</v>
      </c>
      <c r="B252">
        <v>22.79113758631172</v>
      </c>
    </row>
    <row r="253" spans="1:2" x14ac:dyDescent="0.25">
      <c r="A253">
        <v>2.5099999999999998</v>
      </c>
      <c r="B253">
        <v>-1.9752062425370482</v>
      </c>
    </row>
    <row r="254" spans="1:2" x14ac:dyDescent="0.25">
      <c r="A254">
        <v>2.52</v>
      </c>
      <c r="B254">
        <v>8.699568439704187</v>
      </c>
    </row>
    <row r="255" spans="1:2" x14ac:dyDescent="0.25">
      <c r="A255">
        <v>2.5299999999999998</v>
      </c>
      <c r="B255">
        <v>12.442949885966357</v>
      </c>
    </row>
    <row r="256" spans="1:2" x14ac:dyDescent="0.25">
      <c r="A256">
        <v>2.54</v>
      </c>
      <c r="B256">
        <v>-11.516293017137176</v>
      </c>
    </row>
    <row r="257" spans="1:2" x14ac:dyDescent="0.25">
      <c r="A257">
        <v>2.5499999999999998</v>
      </c>
      <c r="B257">
        <v>4.6466363429105888</v>
      </c>
    </row>
    <row r="258" spans="1:2" x14ac:dyDescent="0.25">
      <c r="A258">
        <v>2.56</v>
      </c>
      <c r="B258">
        <v>4.9474714389163328</v>
      </c>
    </row>
    <row r="259" spans="1:2" x14ac:dyDescent="0.25">
      <c r="A259">
        <v>2.57</v>
      </c>
      <c r="B259">
        <v>-17.711838546260712</v>
      </c>
    </row>
    <row r="260" spans="1:2" x14ac:dyDescent="0.25">
      <c r="A260">
        <v>2.58</v>
      </c>
      <c r="B260">
        <v>-0.14728756327724923</v>
      </c>
    </row>
    <row r="261" spans="1:2" x14ac:dyDescent="0.25">
      <c r="A261">
        <v>2.59</v>
      </c>
      <c r="B261">
        <v>-12.996239580250521</v>
      </c>
    </row>
    <row r="262" spans="1:2" x14ac:dyDescent="0.25">
      <c r="A262">
        <v>2.6</v>
      </c>
      <c r="B262">
        <v>-6.5199837131775951</v>
      </c>
    </row>
    <row r="263" spans="1:2" x14ac:dyDescent="0.25">
      <c r="A263">
        <v>2.61</v>
      </c>
      <c r="B263">
        <v>-3.5053133706267925</v>
      </c>
    </row>
    <row r="264" spans="1:2" x14ac:dyDescent="0.25">
      <c r="A264">
        <v>2.62</v>
      </c>
      <c r="B264">
        <v>3.6349350058202354</v>
      </c>
    </row>
    <row r="265" spans="1:2" x14ac:dyDescent="0.25">
      <c r="A265">
        <v>2.63</v>
      </c>
      <c r="B265">
        <v>-3.3375944176233476</v>
      </c>
    </row>
    <row r="266" spans="1:2" x14ac:dyDescent="0.25">
      <c r="A266">
        <v>2.64</v>
      </c>
      <c r="B266">
        <v>-15.785212205927484</v>
      </c>
    </row>
    <row r="267" spans="1:2" x14ac:dyDescent="0.25">
      <c r="A267">
        <v>2.65</v>
      </c>
      <c r="B267">
        <v>7.8083581983039299</v>
      </c>
    </row>
    <row r="268" spans="1:2" x14ac:dyDescent="0.25">
      <c r="A268">
        <v>2.66</v>
      </c>
      <c r="B268">
        <v>9.7413958303174475</v>
      </c>
    </row>
    <row r="269" spans="1:2" x14ac:dyDescent="0.25">
      <c r="A269">
        <v>2.67</v>
      </c>
      <c r="B269">
        <v>-5.0016682629928777</v>
      </c>
    </row>
    <row r="270" spans="1:2" x14ac:dyDescent="0.25">
      <c r="A270">
        <v>2.68</v>
      </c>
      <c r="B270">
        <v>-6.9455365841472716</v>
      </c>
    </row>
    <row r="271" spans="1:2" x14ac:dyDescent="0.25">
      <c r="A271">
        <v>2.69</v>
      </c>
      <c r="B271">
        <v>16.481041841473747</v>
      </c>
    </row>
    <row r="272" spans="1:2" x14ac:dyDescent="0.25">
      <c r="A272">
        <v>2.7</v>
      </c>
      <c r="B272">
        <v>4.4505235632051683</v>
      </c>
    </row>
    <row r="273" spans="1:2" x14ac:dyDescent="0.25">
      <c r="A273">
        <v>2.71</v>
      </c>
      <c r="B273">
        <v>17.741773623300858</v>
      </c>
    </row>
    <row r="274" spans="1:2" x14ac:dyDescent="0.25">
      <c r="A274">
        <v>2.72</v>
      </c>
      <c r="B274">
        <v>13.545007051566571</v>
      </c>
    </row>
    <row r="275" spans="1:2" x14ac:dyDescent="0.25">
      <c r="A275">
        <v>2.73</v>
      </c>
      <c r="B275">
        <v>11.366267356547539</v>
      </c>
    </row>
    <row r="276" spans="1:2" x14ac:dyDescent="0.25">
      <c r="A276">
        <v>2.74</v>
      </c>
      <c r="B276">
        <v>34.531259320841677</v>
      </c>
    </row>
    <row r="277" spans="1:2" x14ac:dyDescent="0.25">
      <c r="A277">
        <v>2.75</v>
      </c>
      <c r="B277">
        <v>34.288379748166427</v>
      </c>
    </row>
    <row r="278" spans="1:2" x14ac:dyDescent="0.25">
      <c r="A278">
        <v>2.76</v>
      </c>
      <c r="B278">
        <v>14.110822528009212</v>
      </c>
    </row>
    <row r="279" spans="1:2" x14ac:dyDescent="0.25">
      <c r="A279">
        <v>2.77</v>
      </c>
      <c r="B279">
        <v>17.197672145326393</v>
      </c>
    </row>
    <row r="280" spans="1:2" x14ac:dyDescent="0.25">
      <c r="A280">
        <v>2.78</v>
      </c>
      <c r="B280">
        <v>16.473941027422967</v>
      </c>
    </row>
    <row r="281" spans="1:2" x14ac:dyDescent="0.25">
      <c r="A281">
        <v>2.79</v>
      </c>
      <c r="B281">
        <v>14.589549204509696</v>
      </c>
    </row>
    <row r="282" spans="1:2" x14ac:dyDescent="0.25">
      <c r="A282">
        <v>2.8</v>
      </c>
      <c r="B282">
        <v>6.1172879069516792</v>
      </c>
    </row>
    <row r="283" spans="1:2" x14ac:dyDescent="0.25">
      <c r="A283">
        <v>2.81</v>
      </c>
      <c r="B283">
        <v>-2.1501498292062919</v>
      </c>
    </row>
    <row r="284" spans="1:2" x14ac:dyDescent="0.25">
      <c r="A284">
        <v>2.82</v>
      </c>
      <c r="B284">
        <v>5.7960495829641854</v>
      </c>
    </row>
    <row r="285" spans="1:2" x14ac:dyDescent="0.25">
      <c r="A285">
        <v>2.83</v>
      </c>
      <c r="B285">
        <v>1.4763814160143749</v>
      </c>
    </row>
    <row r="286" spans="1:2" x14ac:dyDescent="0.25">
      <c r="A286">
        <v>2.84</v>
      </c>
      <c r="B286">
        <v>12.918107228356929</v>
      </c>
    </row>
    <row r="287" spans="1:2" x14ac:dyDescent="0.25">
      <c r="A287">
        <v>2.85</v>
      </c>
      <c r="B287">
        <v>-14.449936554624159</v>
      </c>
    </row>
    <row r="288" spans="1:2" x14ac:dyDescent="0.25">
      <c r="A288">
        <v>2.86</v>
      </c>
      <c r="B288">
        <v>11.697405696518343</v>
      </c>
    </row>
    <row r="289" spans="1:2" x14ac:dyDescent="0.25">
      <c r="A289">
        <v>2.87</v>
      </c>
      <c r="B289">
        <v>-20.123496695804295</v>
      </c>
    </row>
    <row r="290" spans="1:2" x14ac:dyDescent="0.25">
      <c r="A290">
        <v>2.88</v>
      </c>
      <c r="B290">
        <v>2.9901921951426651</v>
      </c>
    </row>
    <row r="291" spans="1:2" x14ac:dyDescent="0.25">
      <c r="A291">
        <v>2.89</v>
      </c>
      <c r="B291">
        <v>-18.27642011635972</v>
      </c>
    </row>
    <row r="292" spans="1:2" x14ac:dyDescent="0.25">
      <c r="A292">
        <v>2.9</v>
      </c>
      <c r="B292">
        <v>-18.059426344817957</v>
      </c>
    </row>
    <row r="293" spans="1:2" x14ac:dyDescent="0.25">
      <c r="A293">
        <v>2.91</v>
      </c>
      <c r="B293">
        <v>-7.9187264225749043</v>
      </c>
    </row>
    <row r="294" spans="1:2" x14ac:dyDescent="0.25">
      <c r="A294">
        <v>2.92</v>
      </c>
      <c r="B294">
        <v>-16.7396633138863</v>
      </c>
    </row>
    <row r="295" spans="1:2" x14ac:dyDescent="0.25">
      <c r="A295">
        <v>2.93</v>
      </c>
      <c r="B295">
        <v>-19.733620923772364</v>
      </c>
    </row>
    <row r="296" spans="1:2" x14ac:dyDescent="0.25">
      <c r="A296">
        <v>2.94</v>
      </c>
      <c r="B296">
        <v>-3.7375597109688545</v>
      </c>
    </row>
    <row r="297" spans="1:2" x14ac:dyDescent="0.25">
      <c r="A297">
        <v>2.95</v>
      </c>
      <c r="B297">
        <v>-9.9125089488576315</v>
      </c>
    </row>
    <row r="298" spans="1:2" x14ac:dyDescent="0.25">
      <c r="A298">
        <v>2.96</v>
      </c>
      <c r="B298">
        <v>7.9589228599708015</v>
      </c>
    </row>
    <row r="299" spans="1:2" x14ac:dyDescent="0.25">
      <c r="A299">
        <v>2.97</v>
      </c>
      <c r="B299">
        <v>-7.3240821428804148</v>
      </c>
    </row>
    <row r="300" spans="1:2" x14ac:dyDescent="0.25">
      <c r="A300">
        <v>2.98</v>
      </c>
      <c r="B300">
        <v>4.7235615214943465</v>
      </c>
    </row>
    <row r="301" spans="1:2" x14ac:dyDescent="0.25">
      <c r="A301">
        <v>2.99</v>
      </c>
      <c r="B301">
        <v>-7.3224695881997581</v>
      </c>
    </row>
    <row r="302" spans="1:2" x14ac:dyDescent="0.25">
      <c r="A302">
        <v>3</v>
      </c>
      <c r="B302">
        <v>-3.3908362700622234</v>
      </c>
    </row>
    <row r="303" spans="1:2" x14ac:dyDescent="0.25">
      <c r="A303">
        <v>3.01</v>
      </c>
      <c r="B303">
        <v>4.4907118194966049</v>
      </c>
    </row>
    <row r="304" spans="1:2" x14ac:dyDescent="0.25">
      <c r="A304">
        <v>3.02</v>
      </c>
      <c r="B304">
        <v>21.800547495772154</v>
      </c>
    </row>
    <row r="305" spans="1:2" x14ac:dyDescent="0.25">
      <c r="A305">
        <v>3.03</v>
      </c>
      <c r="B305">
        <v>26.128127619959304</v>
      </c>
    </row>
    <row r="306" spans="1:2" x14ac:dyDescent="0.25">
      <c r="A306">
        <v>3.04</v>
      </c>
      <c r="B306">
        <v>9.1785025185410891</v>
      </c>
    </row>
    <row r="307" spans="1:2" x14ac:dyDescent="0.25">
      <c r="A307">
        <v>3.05</v>
      </c>
      <c r="B307">
        <v>28.37618929377334</v>
      </c>
    </row>
    <row r="308" spans="1:2" x14ac:dyDescent="0.25">
      <c r="A308">
        <v>3.06</v>
      </c>
      <c r="B308">
        <v>35.368251020153444</v>
      </c>
    </row>
    <row r="309" spans="1:2" x14ac:dyDescent="0.25">
      <c r="A309">
        <v>3.07</v>
      </c>
      <c r="B309">
        <v>14.726456216285365</v>
      </c>
    </row>
    <row r="310" spans="1:2" x14ac:dyDescent="0.25">
      <c r="A310">
        <v>3.08</v>
      </c>
      <c r="B310">
        <v>33.04843050016089</v>
      </c>
    </row>
    <row r="311" spans="1:2" x14ac:dyDescent="0.25">
      <c r="A311">
        <v>3.09</v>
      </c>
      <c r="B311">
        <v>12.257753448036159</v>
      </c>
    </row>
    <row r="312" spans="1:2" x14ac:dyDescent="0.25">
      <c r="A312">
        <v>3.1</v>
      </c>
      <c r="B312">
        <v>25.20299670571125</v>
      </c>
    </row>
    <row r="313" spans="1:2" x14ac:dyDescent="0.25">
      <c r="A313">
        <v>3.11</v>
      </c>
      <c r="B313">
        <v>25.75574259082801</v>
      </c>
    </row>
    <row r="314" spans="1:2" x14ac:dyDescent="0.25">
      <c r="A314">
        <v>3.12</v>
      </c>
      <c r="B314">
        <v>12.70766401393432</v>
      </c>
    </row>
    <row r="315" spans="1:2" x14ac:dyDescent="0.25">
      <c r="A315">
        <v>3.13</v>
      </c>
      <c r="B315">
        <v>-4.1332151620265041</v>
      </c>
    </row>
    <row r="316" spans="1:2" x14ac:dyDescent="0.25">
      <c r="A316">
        <v>3.14</v>
      </c>
      <c r="B316">
        <v>15.453073228470279</v>
      </c>
    </row>
    <row r="317" spans="1:2" x14ac:dyDescent="0.25">
      <c r="A317">
        <v>3.15</v>
      </c>
      <c r="B317">
        <v>14.293547756204168</v>
      </c>
    </row>
    <row r="318" spans="1:2" x14ac:dyDescent="0.25">
      <c r="A318">
        <v>3.16</v>
      </c>
      <c r="B318">
        <v>3.517095890587282</v>
      </c>
    </row>
    <row r="319" spans="1:2" x14ac:dyDescent="0.25">
      <c r="A319">
        <v>3.17</v>
      </c>
      <c r="B319">
        <v>-12.75078374549852</v>
      </c>
    </row>
    <row r="320" spans="1:2" x14ac:dyDescent="0.25">
      <c r="A320">
        <v>3.18</v>
      </c>
      <c r="B320">
        <v>-18.793100878634768</v>
      </c>
    </row>
    <row r="321" spans="1:2" x14ac:dyDescent="0.25">
      <c r="A321">
        <v>3.19</v>
      </c>
      <c r="B321">
        <v>-4.9061460041471197</v>
      </c>
    </row>
    <row r="322" spans="1:2" x14ac:dyDescent="0.25">
      <c r="A322">
        <v>3.2</v>
      </c>
      <c r="B322">
        <v>0.69627896099019004</v>
      </c>
    </row>
    <row r="323" spans="1:2" x14ac:dyDescent="0.25">
      <c r="A323">
        <v>3.21</v>
      </c>
      <c r="B323">
        <v>-9.5206556260765165</v>
      </c>
    </row>
    <row r="324" spans="1:2" x14ac:dyDescent="0.25">
      <c r="A324">
        <v>3.22</v>
      </c>
      <c r="B324">
        <v>-23.515465647990059</v>
      </c>
    </row>
    <row r="325" spans="1:2" x14ac:dyDescent="0.25">
      <c r="A325">
        <v>3.23</v>
      </c>
      <c r="B325">
        <v>-18.172045501212899</v>
      </c>
    </row>
    <row r="326" spans="1:2" x14ac:dyDescent="0.25">
      <c r="A326">
        <v>3.24</v>
      </c>
      <c r="B326">
        <v>-11.200325096738714</v>
      </c>
    </row>
    <row r="327" spans="1:2" x14ac:dyDescent="0.25">
      <c r="A327">
        <v>3.25</v>
      </c>
      <c r="B327">
        <v>5.0641352137422349</v>
      </c>
    </row>
    <row r="328" spans="1:2" x14ac:dyDescent="0.25">
      <c r="A328">
        <v>3.26</v>
      </c>
      <c r="B328">
        <v>4.7615952619263862</v>
      </c>
    </row>
    <row r="329" spans="1:2" x14ac:dyDescent="0.25">
      <c r="A329">
        <v>3.27</v>
      </c>
      <c r="B329">
        <v>-11.489427938515043</v>
      </c>
    </row>
    <row r="330" spans="1:2" x14ac:dyDescent="0.25">
      <c r="A330">
        <v>3.28</v>
      </c>
      <c r="B330">
        <v>-5.58883623205723</v>
      </c>
    </row>
    <row r="331" spans="1:2" x14ac:dyDescent="0.25">
      <c r="A331">
        <v>3.29</v>
      </c>
      <c r="B331">
        <v>-7.1508749954412316</v>
      </c>
    </row>
    <row r="332" spans="1:2" x14ac:dyDescent="0.25">
      <c r="A332">
        <v>3.3</v>
      </c>
      <c r="B332">
        <v>6.7005273082149301</v>
      </c>
    </row>
    <row r="333" spans="1:2" x14ac:dyDescent="0.25">
      <c r="A333">
        <v>3.31</v>
      </c>
      <c r="B333">
        <v>-3.2631854196494636</v>
      </c>
    </row>
    <row r="334" spans="1:2" x14ac:dyDescent="0.25">
      <c r="A334">
        <v>3.32</v>
      </c>
      <c r="B334">
        <v>19.030047314414588</v>
      </c>
    </row>
    <row r="335" spans="1:2" x14ac:dyDescent="0.25">
      <c r="A335">
        <v>3.33</v>
      </c>
      <c r="B335">
        <v>10.658121670497955</v>
      </c>
    </row>
    <row r="336" spans="1:2" x14ac:dyDescent="0.25">
      <c r="A336">
        <v>3.34</v>
      </c>
      <c r="B336">
        <v>29.209750493864306</v>
      </c>
    </row>
    <row r="337" spans="1:2" x14ac:dyDescent="0.25">
      <c r="A337">
        <v>3.35</v>
      </c>
      <c r="B337">
        <v>9.5890030852043129</v>
      </c>
    </row>
    <row r="338" spans="1:2" x14ac:dyDescent="0.25">
      <c r="A338">
        <v>3.36</v>
      </c>
      <c r="B338">
        <v>14.119218530399541</v>
      </c>
    </row>
    <row r="339" spans="1:2" x14ac:dyDescent="0.25">
      <c r="A339">
        <v>3.37</v>
      </c>
      <c r="B339">
        <v>12.246132952165496</v>
      </c>
    </row>
    <row r="340" spans="1:2" x14ac:dyDescent="0.25">
      <c r="A340">
        <v>3.38</v>
      </c>
      <c r="B340">
        <v>33.340093112658863</v>
      </c>
    </row>
    <row r="341" spans="1:2" x14ac:dyDescent="0.25">
      <c r="A341">
        <v>3.39</v>
      </c>
      <c r="B341">
        <v>7.7972660668954106</v>
      </c>
    </row>
    <row r="342" spans="1:2" x14ac:dyDescent="0.25">
      <c r="A342">
        <v>3.4</v>
      </c>
      <c r="B342">
        <v>23.939795521223253</v>
      </c>
    </row>
    <row r="343" spans="1:2" x14ac:dyDescent="0.25">
      <c r="A343">
        <v>3.41</v>
      </c>
      <c r="B343">
        <v>5.1148985184738045</v>
      </c>
    </row>
    <row r="344" spans="1:2" x14ac:dyDescent="0.25">
      <c r="A344">
        <v>3.42</v>
      </c>
      <c r="B344">
        <v>15.592939298984025</v>
      </c>
    </row>
    <row r="345" spans="1:2" x14ac:dyDescent="0.25">
      <c r="A345">
        <v>3.43</v>
      </c>
      <c r="B345">
        <v>18.164558911053938</v>
      </c>
    </row>
    <row r="346" spans="1:2" x14ac:dyDescent="0.25">
      <c r="A346">
        <v>3.44</v>
      </c>
      <c r="B346">
        <v>12.336977663501465</v>
      </c>
    </row>
    <row r="347" spans="1:2" x14ac:dyDescent="0.25">
      <c r="A347">
        <v>3.45</v>
      </c>
      <c r="B347">
        <v>-1.0703787445274529</v>
      </c>
    </row>
    <row r="348" spans="1:2" x14ac:dyDescent="0.25">
      <c r="A348">
        <v>3.46</v>
      </c>
      <c r="B348">
        <v>-5.2307509918911048</v>
      </c>
    </row>
    <row r="349" spans="1:2" x14ac:dyDescent="0.25">
      <c r="A349">
        <v>3.47</v>
      </c>
      <c r="B349">
        <v>-11.615217066427066</v>
      </c>
    </row>
    <row r="350" spans="1:2" x14ac:dyDescent="0.25">
      <c r="A350">
        <v>3.48</v>
      </c>
      <c r="B350">
        <v>1.6020485807721681</v>
      </c>
    </row>
    <row r="351" spans="1:2" x14ac:dyDescent="0.25">
      <c r="A351">
        <v>3.49</v>
      </c>
      <c r="B351">
        <v>-2.7613578039642168</v>
      </c>
    </row>
    <row r="352" spans="1:2" x14ac:dyDescent="0.25">
      <c r="A352">
        <v>3.5</v>
      </c>
      <c r="B352">
        <v>-2.9008664158014899</v>
      </c>
    </row>
    <row r="353" spans="1:2" x14ac:dyDescent="0.25">
      <c r="A353">
        <v>3.51</v>
      </c>
      <c r="B353">
        <v>-14.529199638785762</v>
      </c>
    </row>
    <row r="354" spans="1:2" x14ac:dyDescent="0.25">
      <c r="A354">
        <v>3.52</v>
      </c>
      <c r="B354">
        <v>-9.6799323877855716</v>
      </c>
    </row>
    <row r="355" spans="1:2" x14ac:dyDescent="0.25">
      <c r="A355">
        <v>3.53</v>
      </c>
      <c r="B355">
        <v>-4.2102018068953493</v>
      </c>
    </row>
    <row r="356" spans="1:2" x14ac:dyDescent="0.25">
      <c r="A356">
        <v>3.54</v>
      </c>
      <c r="B356">
        <v>-14.002455786761633</v>
      </c>
    </row>
    <row r="357" spans="1:2" x14ac:dyDescent="0.25">
      <c r="A357">
        <v>3.55</v>
      </c>
      <c r="B357">
        <v>-19.765168973039458</v>
      </c>
    </row>
    <row r="358" spans="1:2" x14ac:dyDescent="0.25">
      <c r="A358">
        <v>3.56</v>
      </c>
      <c r="B358">
        <v>3.5675029423674829</v>
      </c>
    </row>
    <row r="359" spans="1:2" x14ac:dyDescent="0.25">
      <c r="A359">
        <v>3.57</v>
      </c>
      <c r="B359">
        <v>6.43711654468175</v>
      </c>
    </row>
    <row r="360" spans="1:2" x14ac:dyDescent="0.25">
      <c r="A360">
        <v>3.58</v>
      </c>
      <c r="B360">
        <v>-13.036675204014186</v>
      </c>
    </row>
    <row r="361" spans="1:2" x14ac:dyDescent="0.25">
      <c r="A361">
        <v>3.59</v>
      </c>
      <c r="B361">
        <v>-14.252845343983445</v>
      </c>
    </row>
    <row r="362" spans="1:2" x14ac:dyDescent="0.25">
      <c r="A362">
        <v>3.6</v>
      </c>
      <c r="B362">
        <v>-0.22495548094273099</v>
      </c>
    </row>
    <row r="363" spans="1:2" x14ac:dyDescent="0.25">
      <c r="A363">
        <v>3.61</v>
      </c>
      <c r="B363">
        <v>14.823476766550304</v>
      </c>
    </row>
    <row r="364" spans="1:2" x14ac:dyDescent="0.25">
      <c r="A364">
        <v>3.62</v>
      </c>
      <c r="B364">
        <v>12.664016458326046</v>
      </c>
    </row>
    <row r="365" spans="1:2" x14ac:dyDescent="0.25">
      <c r="A365">
        <v>3.63</v>
      </c>
      <c r="B365">
        <v>21.668550617604787</v>
      </c>
    </row>
    <row r="366" spans="1:2" x14ac:dyDescent="0.25">
      <c r="A366">
        <v>3.64</v>
      </c>
      <c r="B366">
        <v>21.914514382051884</v>
      </c>
    </row>
    <row r="367" spans="1:2" x14ac:dyDescent="0.25">
      <c r="A367">
        <v>3.65</v>
      </c>
      <c r="B367">
        <v>29.289890828934674</v>
      </c>
    </row>
    <row r="368" spans="1:2" x14ac:dyDescent="0.25">
      <c r="A368">
        <v>3.66</v>
      </c>
      <c r="B368">
        <v>22.997780515021205</v>
      </c>
    </row>
    <row r="369" spans="1:2" x14ac:dyDescent="0.25">
      <c r="A369">
        <v>3.67</v>
      </c>
      <c r="B369">
        <v>27.560354324605321</v>
      </c>
    </row>
    <row r="370" spans="1:2" x14ac:dyDescent="0.25">
      <c r="A370">
        <v>3.68</v>
      </c>
      <c r="B370">
        <v>32.022028375947087</v>
      </c>
    </row>
    <row r="371" spans="1:2" x14ac:dyDescent="0.25">
      <c r="A371">
        <v>3.69</v>
      </c>
      <c r="B371">
        <v>30.151731471217428</v>
      </c>
    </row>
    <row r="372" spans="1:2" x14ac:dyDescent="0.25">
      <c r="A372">
        <v>3.7</v>
      </c>
      <c r="B372">
        <v>20.34417259318257</v>
      </c>
    </row>
    <row r="373" spans="1:2" x14ac:dyDescent="0.25">
      <c r="A373">
        <v>3.71</v>
      </c>
      <c r="B373">
        <v>26.720056743255586</v>
      </c>
    </row>
    <row r="374" spans="1:2" x14ac:dyDescent="0.25">
      <c r="A374">
        <v>3.72</v>
      </c>
      <c r="B374">
        <v>8.5252403161688832</v>
      </c>
    </row>
    <row r="375" spans="1:2" x14ac:dyDescent="0.25">
      <c r="A375">
        <v>3.73</v>
      </c>
      <c r="B375">
        <v>20.228860466322104</v>
      </c>
    </row>
    <row r="376" spans="1:2" x14ac:dyDescent="0.25">
      <c r="A376">
        <v>3.74</v>
      </c>
      <c r="B376">
        <v>-1.3794852248760119</v>
      </c>
    </row>
    <row r="377" spans="1:2" x14ac:dyDescent="0.25">
      <c r="A377">
        <v>3.75</v>
      </c>
      <c r="B377">
        <v>24.606606270004828</v>
      </c>
    </row>
    <row r="378" spans="1:2" x14ac:dyDescent="0.25">
      <c r="A378">
        <v>3.76</v>
      </c>
      <c r="B378">
        <v>20.106002893831359</v>
      </c>
    </row>
    <row r="379" spans="1:2" x14ac:dyDescent="0.25">
      <c r="A379">
        <v>3.77</v>
      </c>
      <c r="B379">
        <v>15.845188489292465</v>
      </c>
    </row>
    <row r="380" spans="1:2" x14ac:dyDescent="0.25">
      <c r="A380">
        <v>3.78</v>
      </c>
      <c r="B380">
        <v>-8.2468968943986205</v>
      </c>
    </row>
    <row r="381" spans="1:2" x14ac:dyDescent="0.25">
      <c r="A381">
        <v>3.79</v>
      </c>
      <c r="B381">
        <v>6.1558831084270427</v>
      </c>
    </row>
    <row r="382" spans="1:2" x14ac:dyDescent="0.25">
      <c r="A382">
        <v>3.8</v>
      </c>
      <c r="B382">
        <v>7.7717156613306884</v>
      </c>
    </row>
    <row r="383" spans="1:2" x14ac:dyDescent="0.25">
      <c r="A383">
        <v>3.81</v>
      </c>
      <c r="B383">
        <v>-1.0939825186150873</v>
      </c>
    </row>
    <row r="384" spans="1:2" x14ac:dyDescent="0.25">
      <c r="A384">
        <v>3.82</v>
      </c>
      <c r="B384">
        <v>5.6471345434442402</v>
      </c>
    </row>
    <row r="385" spans="1:2" x14ac:dyDescent="0.25">
      <c r="A385">
        <v>3.83</v>
      </c>
      <c r="B385">
        <v>-10.137261843682916</v>
      </c>
    </row>
    <row r="386" spans="1:2" x14ac:dyDescent="0.25">
      <c r="A386">
        <v>3.84</v>
      </c>
      <c r="B386">
        <v>-14.402935573212799</v>
      </c>
    </row>
    <row r="387" spans="1:2" x14ac:dyDescent="0.25">
      <c r="A387">
        <v>3.85</v>
      </c>
      <c r="B387">
        <v>-2.0308902771472894</v>
      </c>
    </row>
    <row r="388" spans="1:2" x14ac:dyDescent="0.25">
      <c r="A388">
        <v>3.86</v>
      </c>
      <c r="B388">
        <v>-4.1281442508059891</v>
      </c>
    </row>
    <row r="389" spans="1:2" x14ac:dyDescent="0.25">
      <c r="A389">
        <v>3.87</v>
      </c>
      <c r="B389">
        <v>6.17255584659795</v>
      </c>
    </row>
    <row r="390" spans="1:2" x14ac:dyDescent="0.25">
      <c r="A390">
        <v>3.88</v>
      </c>
      <c r="B390">
        <v>-10.385929163760046</v>
      </c>
    </row>
    <row r="391" spans="1:2" x14ac:dyDescent="0.25">
      <c r="A391">
        <v>3.89</v>
      </c>
      <c r="B391">
        <v>-8.9828000846703873</v>
      </c>
    </row>
    <row r="392" spans="1:2" x14ac:dyDescent="0.25">
      <c r="A392">
        <v>3.9</v>
      </c>
      <c r="B392">
        <v>6.2839115191921264</v>
      </c>
    </row>
    <row r="393" spans="1:2" x14ac:dyDescent="0.25">
      <c r="A393">
        <v>3.91</v>
      </c>
      <c r="B393">
        <v>13.201342352264536</v>
      </c>
    </row>
    <row r="394" spans="1:2" x14ac:dyDescent="0.25">
      <c r="A394">
        <v>3.92</v>
      </c>
      <c r="B394">
        <v>-5.8535985456670341</v>
      </c>
    </row>
    <row r="395" spans="1:2" x14ac:dyDescent="0.25">
      <c r="A395">
        <v>3.93</v>
      </c>
      <c r="B395">
        <v>-3.9092085130400527</v>
      </c>
    </row>
    <row r="396" spans="1:2" x14ac:dyDescent="0.25">
      <c r="A396">
        <v>3.94</v>
      </c>
      <c r="B396">
        <v>24.006242405257581</v>
      </c>
    </row>
    <row r="397" spans="1:2" x14ac:dyDescent="0.25">
      <c r="A397">
        <v>3.95</v>
      </c>
      <c r="B397">
        <v>10.169744016269131</v>
      </c>
    </row>
    <row r="398" spans="1:2" x14ac:dyDescent="0.25">
      <c r="A398">
        <v>3.96</v>
      </c>
      <c r="B398">
        <v>17.068563970631409</v>
      </c>
    </row>
    <row r="399" spans="1:2" x14ac:dyDescent="0.25">
      <c r="A399">
        <v>3.97</v>
      </c>
      <c r="B399">
        <v>20.704846487086488</v>
      </c>
    </row>
    <row r="400" spans="1:2" x14ac:dyDescent="0.25">
      <c r="A400">
        <v>3.98</v>
      </c>
      <c r="B400">
        <v>8.199604212690442</v>
      </c>
    </row>
    <row r="401" spans="1:2" x14ac:dyDescent="0.25">
      <c r="A401">
        <v>3.99</v>
      </c>
      <c r="B401">
        <v>20.695940377572519</v>
      </c>
    </row>
    <row r="402" spans="1:2" x14ac:dyDescent="0.25">
      <c r="A402">
        <v>4</v>
      </c>
      <c r="B402">
        <v>24.46136980191871</v>
      </c>
    </row>
    <row r="403" spans="1:2" x14ac:dyDescent="0.25">
      <c r="A403">
        <v>4.01</v>
      </c>
      <c r="B403">
        <v>29.089144073647123</v>
      </c>
    </row>
    <row r="404" spans="1:2" x14ac:dyDescent="0.25">
      <c r="A404">
        <v>4.0199999999999996</v>
      </c>
      <c r="B404">
        <v>18.298526838404101</v>
      </c>
    </row>
    <row r="405" spans="1:2" x14ac:dyDescent="0.25">
      <c r="A405">
        <v>4.03</v>
      </c>
      <c r="B405">
        <v>26.534007971894525</v>
      </c>
    </row>
    <row r="406" spans="1:2" x14ac:dyDescent="0.25">
      <c r="A406">
        <v>4.04</v>
      </c>
      <c r="B406">
        <v>16.063488691050296</v>
      </c>
    </row>
    <row r="407" spans="1:2" x14ac:dyDescent="0.25">
      <c r="A407">
        <v>4.05</v>
      </c>
      <c r="B407">
        <v>21.07551163933924</v>
      </c>
    </row>
    <row r="408" spans="1:2" x14ac:dyDescent="0.25">
      <c r="A408">
        <v>4.0599999999999996</v>
      </c>
      <c r="B408">
        <v>12.175648940176778</v>
      </c>
    </row>
    <row r="409" spans="1:2" x14ac:dyDescent="0.25">
      <c r="A409">
        <v>4.07</v>
      </c>
      <c r="B409">
        <v>7.6821955616578412</v>
      </c>
    </row>
    <row r="410" spans="1:2" x14ac:dyDescent="0.25">
      <c r="A410">
        <v>4.08</v>
      </c>
      <c r="B410">
        <v>-0.67865632552457855</v>
      </c>
    </row>
    <row r="411" spans="1:2" x14ac:dyDescent="0.25">
      <c r="A411">
        <v>4.09</v>
      </c>
      <c r="B411">
        <v>5.8220348568825955</v>
      </c>
    </row>
    <row r="412" spans="1:2" x14ac:dyDescent="0.25">
      <c r="A412">
        <v>4.0999999999999996</v>
      </c>
      <c r="B412">
        <v>-7.2892998577476593</v>
      </c>
    </row>
    <row r="413" spans="1:2" x14ac:dyDescent="0.25">
      <c r="A413">
        <v>4.1100000000000003</v>
      </c>
      <c r="B413">
        <v>-4.9938975199553095</v>
      </c>
    </row>
    <row r="414" spans="1:2" x14ac:dyDescent="0.25">
      <c r="A414">
        <v>4.12</v>
      </c>
      <c r="B414">
        <v>-10.485507996779853</v>
      </c>
    </row>
    <row r="415" spans="1:2" x14ac:dyDescent="0.25">
      <c r="A415">
        <v>4.13</v>
      </c>
      <c r="B415">
        <v>-6.5747282652754917</v>
      </c>
    </row>
    <row r="416" spans="1:2" x14ac:dyDescent="0.25">
      <c r="A416">
        <v>4.1399999999999997</v>
      </c>
      <c r="B416">
        <v>-23.992649456817006</v>
      </c>
    </row>
    <row r="417" spans="1:2" x14ac:dyDescent="0.25">
      <c r="A417">
        <v>4.1500000000000004</v>
      </c>
      <c r="B417">
        <v>-5.4936678772278746</v>
      </c>
    </row>
    <row r="418" spans="1:2" x14ac:dyDescent="0.25">
      <c r="A418">
        <v>4.16</v>
      </c>
      <c r="B418">
        <v>-23.257345331942876</v>
      </c>
    </row>
    <row r="419" spans="1:2" x14ac:dyDescent="0.25">
      <c r="A419">
        <v>4.17</v>
      </c>
      <c r="B419">
        <v>-7.889242867403965</v>
      </c>
    </row>
    <row r="420" spans="1:2" x14ac:dyDescent="0.25">
      <c r="A420">
        <v>4.18</v>
      </c>
      <c r="B420">
        <v>-14.520693917626089</v>
      </c>
    </row>
    <row r="421" spans="1:2" x14ac:dyDescent="0.25">
      <c r="A421">
        <v>4.1900000000000004</v>
      </c>
      <c r="B421">
        <v>-20.107526110033408</v>
      </c>
    </row>
    <row r="422" spans="1:2" x14ac:dyDescent="0.25">
      <c r="A422">
        <v>4.2</v>
      </c>
      <c r="B422">
        <v>8.3722161276750722</v>
      </c>
    </row>
    <row r="423" spans="1:2" x14ac:dyDescent="0.25">
      <c r="A423">
        <v>4.21</v>
      </c>
      <c r="B423">
        <v>8.2214552572539787</v>
      </c>
    </row>
    <row r="424" spans="1:2" x14ac:dyDescent="0.25">
      <c r="A424">
        <v>4.22</v>
      </c>
      <c r="B424">
        <v>13.72804074301966</v>
      </c>
    </row>
    <row r="425" spans="1:2" x14ac:dyDescent="0.25">
      <c r="A425">
        <v>4.2300000000000004</v>
      </c>
      <c r="B425">
        <v>13.469324042261196</v>
      </c>
    </row>
    <row r="426" spans="1:2" x14ac:dyDescent="0.25">
      <c r="A426">
        <v>4.24</v>
      </c>
      <c r="B426">
        <v>12.417161843996681</v>
      </c>
    </row>
    <row r="427" spans="1:2" x14ac:dyDescent="0.25">
      <c r="A427">
        <v>4.25</v>
      </c>
      <c r="B427">
        <v>7.8431434574604335</v>
      </c>
    </row>
    <row r="428" spans="1:2" x14ac:dyDescent="0.25">
      <c r="A428">
        <v>4.26</v>
      </c>
      <c r="B428">
        <v>-0.37617089210836063</v>
      </c>
    </row>
    <row r="429" spans="1:2" x14ac:dyDescent="0.25">
      <c r="A429">
        <v>4.2699999999999996</v>
      </c>
      <c r="B429">
        <v>21.345785452257871</v>
      </c>
    </row>
    <row r="430" spans="1:2" x14ac:dyDescent="0.25">
      <c r="A430">
        <v>4.28</v>
      </c>
      <c r="B430">
        <v>31.510212899610359</v>
      </c>
    </row>
    <row r="431" spans="1:2" x14ac:dyDescent="0.25">
      <c r="A431">
        <v>4.29</v>
      </c>
      <c r="B431">
        <v>32.836975972404538</v>
      </c>
    </row>
    <row r="432" spans="1:2" x14ac:dyDescent="0.25">
      <c r="A432">
        <v>4.3</v>
      </c>
      <c r="B432">
        <v>32.967872297050739</v>
      </c>
    </row>
    <row r="433" spans="1:2" x14ac:dyDescent="0.25">
      <c r="A433">
        <v>4.3099999999999996</v>
      </c>
      <c r="B433">
        <v>21.769006870781077</v>
      </c>
    </row>
    <row r="434" spans="1:2" x14ac:dyDescent="0.25">
      <c r="A434">
        <v>4.32</v>
      </c>
      <c r="B434">
        <v>23.832174750654815</v>
      </c>
    </row>
    <row r="435" spans="1:2" x14ac:dyDescent="0.25">
      <c r="A435">
        <v>4.33</v>
      </c>
      <c r="B435">
        <v>33.875195760254861</v>
      </c>
    </row>
    <row r="436" spans="1:2" x14ac:dyDescent="0.25">
      <c r="A436">
        <v>4.34</v>
      </c>
      <c r="B436">
        <v>14.941187560283876</v>
      </c>
    </row>
    <row r="437" spans="1:2" x14ac:dyDescent="0.25">
      <c r="A437">
        <v>4.3499999999999996</v>
      </c>
      <c r="B437">
        <v>12.296806736910224</v>
      </c>
    </row>
    <row r="438" spans="1:2" x14ac:dyDescent="0.25">
      <c r="A438">
        <v>4.3600000000000003</v>
      </c>
      <c r="B438">
        <v>20.329529659673071</v>
      </c>
    </row>
    <row r="439" spans="1:2" x14ac:dyDescent="0.25">
      <c r="A439">
        <v>4.37</v>
      </c>
      <c r="B439">
        <v>18.944084031726266</v>
      </c>
    </row>
    <row r="440" spans="1:2" x14ac:dyDescent="0.25">
      <c r="A440">
        <v>4.38</v>
      </c>
      <c r="B440">
        <v>8.9581767012585232</v>
      </c>
    </row>
    <row r="441" spans="1:2" x14ac:dyDescent="0.25">
      <c r="A441">
        <v>4.3899999999999997</v>
      </c>
      <c r="B441">
        <v>9.797692010762475</v>
      </c>
    </row>
    <row r="442" spans="1:2" x14ac:dyDescent="0.25">
      <c r="A442">
        <v>4.4000000000000004</v>
      </c>
      <c r="B442">
        <v>11.391556559326943</v>
      </c>
    </row>
    <row r="443" spans="1:2" x14ac:dyDescent="0.25">
      <c r="A443">
        <v>4.41</v>
      </c>
      <c r="B443">
        <v>9.0664798612454405</v>
      </c>
    </row>
    <row r="444" spans="1:2" x14ac:dyDescent="0.25">
      <c r="A444">
        <v>4.42</v>
      </c>
      <c r="B444">
        <v>5.8417854468269628</v>
      </c>
    </row>
    <row r="445" spans="1:2" x14ac:dyDescent="0.25">
      <c r="A445">
        <v>4.43</v>
      </c>
      <c r="B445">
        <v>4.8245432618670261</v>
      </c>
    </row>
    <row r="446" spans="1:2" x14ac:dyDescent="0.25">
      <c r="A446">
        <v>4.4400000000000004</v>
      </c>
      <c r="B446">
        <v>-16.994798068737506</v>
      </c>
    </row>
    <row r="447" spans="1:2" x14ac:dyDescent="0.25">
      <c r="A447">
        <v>4.45</v>
      </c>
      <c r="B447">
        <v>-6.4461009388478683</v>
      </c>
    </row>
    <row r="448" spans="1:2" x14ac:dyDescent="0.25">
      <c r="A448">
        <v>4.46</v>
      </c>
      <c r="B448">
        <v>-4.4823999054703894</v>
      </c>
    </row>
    <row r="449" spans="1:2" x14ac:dyDescent="0.25">
      <c r="A449">
        <v>4.47</v>
      </c>
      <c r="B449">
        <v>-13.281817564145703</v>
      </c>
    </row>
    <row r="450" spans="1:2" x14ac:dyDescent="0.25">
      <c r="A450">
        <v>4.4800000000000004</v>
      </c>
      <c r="B450">
        <v>-4.3484570004651308</v>
      </c>
    </row>
    <row r="451" spans="1:2" x14ac:dyDescent="0.25">
      <c r="A451">
        <v>4.49</v>
      </c>
      <c r="B451">
        <v>-17.012234411670825</v>
      </c>
    </row>
    <row r="452" spans="1:2" x14ac:dyDescent="0.25">
      <c r="A452">
        <v>4.5</v>
      </c>
      <c r="B452">
        <v>4.772341273743697</v>
      </c>
    </row>
    <row r="453" spans="1:2" x14ac:dyDescent="0.25">
      <c r="A453">
        <v>4.51</v>
      </c>
      <c r="B453">
        <v>-9.2716080049117515</v>
      </c>
    </row>
    <row r="454" spans="1:2" x14ac:dyDescent="0.25">
      <c r="A454">
        <v>4.5199999999999996</v>
      </c>
      <c r="B454">
        <v>-4.540193330756062</v>
      </c>
    </row>
    <row r="455" spans="1:2" x14ac:dyDescent="0.25">
      <c r="A455">
        <v>4.53</v>
      </c>
      <c r="B455">
        <v>-3.344838121121084</v>
      </c>
    </row>
    <row r="456" spans="1:2" x14ac:dyDescent="0.25">
      <c r="A456">
        <v>4.54</v>
      </c>
      <c r="B456">
        <v>-5.407732798698782</v>
      </c>
    </row>
    <row r="457" spans="1:2" x14ac:dyDescent="0.25">
      <c r="A457">
        <v>4.55</v>
      </c>
      <c r="B457">
        <v>0.4431497589899962</v>
      </c>
    </row>
    <row r="458" spans="1:2" x14ac:dyDescent="0.25">
      <c r="A458">
        <v>4.5599999999999996</v>
      </c>
      <c r="B458">
        <v>8.4792746555373153</v>
      </c>
    </row>
    <row r="459" spans="1:2" x14ac:dyDescent="0.25">
      <c r="A459">
        <v>4.57</v>
      </c>
      <c r="B459">
        <v>22.076788338196241</v>
      </c>
    </row>
    <row r="460" spans="1:2" x14ac:dyDescent="0.25">
      <c r="A460">
        <v>4.58</v>
      </c>
      <c r="B460">
        <v>3.7215709929720138</v>
      </c>
    </row>
    <row r="461" spans="1:2" x14ac:dyDescent="0.25">
      <c r="A461">
        <v>4.59</v>
      </c>
      <c r="B461">
        <v>29.213891868395187</v>
      </c>
    </row>
    <row r="462" spans="1:2" x14ac:dyDescent="0.25">
      <c r="A462">
        <v>4.5999999999999996</v>
      </c>
      <c r="B462">
        <v>28.972477621951317</v>
      </c>
    </row>
    <row r="463" spans="1:2" x14ac:dyDescent="0.25">
      <c r="A463">
        <v>4.6100000000000003</v>
      </c>
      <c r="B463">
        <v>10.537827727897914</v>
      </c>
    </row>
    <row r="464" spans="1:2" x14ac:dyDescent="0.25">
      <c r="A464">
        <v>4.62</v>
      </c>
      <c r="B464">
        <v>14.474641700041543</v>
      </c>
    </row>
    <row r="465" spans="1:2" x14ac:dyDescent="0.25">
      <c r="A465">
        <v>4.63</v>
      </c>
      <c r="B465">
        <v>8.7732591150500561</v>
      </c>
    </row>
    <row r="466" spans="1:2" x14ac:dyDescent="0.25">
      <c r="A466">
        <v>4.6399999999999997</v>
      </c>
      <c r="B466">
        <v>33.550053692996229</v>
      </c>
    </row>
    <row r="467" spans="1:2" x14ac:dyDescent="0.25">
      <c r="A467">
        <v>4.6500000000000004</v>
      </c>
      <c r="B467">
        <v>11.946765359288078</v>
      </c>
    </row>
    <row r="468" spans="1:2" x14ac:dyDescent="0.25">
      <c r="A468">
        <v>4.66</v>
      </c>
      <c r="B468">
        <v>15.128797535383841</v>
      </c>
    </row>
    <row r="469" spans="1:2" x14ac:dyDescent="0.25">
      <c r="A469">
        <v>4.67</v>
      </c>
      <c r="B469">
        <v>6.5825491174201751</v>
      </c>
    </row>
    <row r="470" spans="1:2" x14ac:dyDescent="0.25">
      <c r="A470">
        <v>4.68</v>
      </c>
      <c r="B470">
        <v>10.011889980151125</v>
      </c>
    </row>
    <row r="471" spans="1:2" x14ac:dyDescent="0.25">
      <c r="A471">
        <v>4.6900000000000004</v>
      </c>
      <c r="B471">
        <v>5.1339237820198118</v>
      </c>
    </row>
    <row r="472" spans="1:2" x14ac:dyDescent="0.25">
      <c r="A472">
        <v>4.7</v>
      </c>
      <c r="B472">
        <v>16.474210920528591</v>
      </c>
    </row>
    <row r="473" spans="1:2" x14ac:dyDescent="0.25">
      <c r="A473">
        <v>4.71</v>
      </c>
      <c r="B473">
        <v>-12.138353490685811</v>
      </c>
    </row>
    <row r="474" spans="1:2" x14ac:dyDescent="0.25">
      <c r="A474">
        <v>4.72</v>
      </c>
      <c r="B474">
        <v>6.523202321152521</v>
      </c>
    </row>
    <row r="475" spans="1:2" x14ac:dyDescent="0.25">
      <c r="A475">
        <v>4.7300000000000004</v>
      </c>
      <c r="B475">
        <v>9.5787471903813408</v>
      </c>
    </row>
    <row r="476" spans="1:2" x14ac:dyDescent="0.25">
      <c r="A476">
        <v>4.74</v>
      </c>
      <c r="B476">
        <v>-14.563842832379553</v>
      </c>
    </row>
    <row r="477" spans="1:2" x14ac:dyDescent="0.25">
      <c r="A477">
        <v>4.75</v>
      </c>
      <c r="B477">
        <v>-10.813085100289829</v>
      </c>
    </row>
    <row r="478" spans="1:2" x14ac:dyDescent="0.25">
      <c r="A478">
        <v>4.76</v>
      </c>
      <c r="B478">
        <v>1.1023777506847861</v>
      </c>
    </row>
    <row r="479" spans="1:2" x14ac:dyDescent="0.25">
      <c r="A479">
        <v>4.7699999999999996</v>
      </c>
      <c r="B479">
        <v>-12.869133100562577</v>
      </c>
    </row>
    <row r="480" spans="1:2" x14ac:dyDescent="0.25">
      <c r="A480">
        <v>4.78</v>
      </c>
      <c r="B480">
        <v>-24.004303840611005</v>
      </c>
    </row>
    <row r="481" spans="1:2" x14ac:dyDescent="0.25">
      <c r="A481">
        <v>4.79</v>
      </c>
      <c r="B481">
        <v>1.9942209311107586</v>
      </c>
    </row>
    <row r="482" spans="1:2" x14ac:dyDescent="0.25">
      <c r="A482">
        <v>4.8</v>
      </c>
      <c r="B482">
        <v>3.1979460842613445</v>
      </c>
    </row>
    <row r="483" spans="1:2" x14ac:dyDescent="0.25">
      <c r="A483">
        <v>4.8099999999999996</v>
      </c>
      <c r="B483">
        <v>-18.146311632021998</v>
      </c>
    </row>
    <row r="484" spans="1:2" x14ac:dyDescent="0.25">
      <c r="A484">
        <v>4.82</v>
      </c>
      <c r="B484">
        <v>-13.714254068833073</v>
      </c>
    </row>
    <row r="485" spans="1:2" x14ac:dyDescent="0.25">
      <c r="A485">
        <v>4.83</v>
      </c>
      <c r="B485">
        <v>1.3989864507993115</v>
      </c>
    </row>
    <row r="486" spans="1:2" x14ac:dyDescent="0.25">
      <c r="A486">
        <v>4.84</v>
      </c>
      <c r="B486">
        <v>5.8827278932751366</v>
      </c>
    </row>
    <row r="487" spans="1:2" x14ac:dyDescent="0.25">
      <c r="A487">
        <v>4.8499999999999996</v>
      </c>
      <c r="B487">
        <v>0.91525359978691068</v>
      </c>
    </row>
    <row r="488" spans="1:2" x14ac:dyDescent="0.25">
      <c r="A488">
        <v>4.8600000000000003</v>
      </c>
      <c r="B488">
        <v>17.268777510458019</v>
      </c>
    </row>
    <row r="489" spans="1:2" x14ac:dyDescent="0.25">
      <c r="A489">
        <v>4.87</v>
      </c>
      <c r="B489">
        <v>13.514656979376339</v>
      </c>
    </row>
    <row r="490" spans="1:2" x14ac:dyDescent="0.25">
      <c r="A490">
        <v>4.88</v>
      </c>
      <c r="B490">
        <v>8.7286405326008847</v>
      </c>
    </row>
    <row r="491" spans="1:2" x14ac:dyDescent="0.25">
      <c r="A491">
        <v>4.8899999999999997</v>
      </c>
      <c r="B491">
        <v>28.295936495772125</v>
      </c>
    </row>
    <row r="492" spans="1:2" x14ac:dyDescent="0.25">
      <c r="A492">
        <v>4.9000000000000004</v>
      </c>
      <c r="B492">
        <v>15.015895725284349</v>
      </c>
    </row>
    <row r="493" spans="1:2" x14ac:dyDescent="0.25">
      <c r="A493">
        <v>4.91</v>
      </c>
      <c r="B493">
        <v>24.406117418962015</v>
      </c>
    </row>
    <row r="494" spans="1:2" x14ac:dyDescent="0.25">
      <c r="A494">
        <v>4.92</v>
      </c>
      <c r="B494">
        <v>24.905810516676961</v>
      </c>
    </row>
    <row r="495" spans="1:2" x14ac:dyDescent="0.25">
      <c r="A495">
        <v>4.93</v>
      </c>
      <c r="B495">
        <v>20.07827356828103</v>
      </c>
    </row>
    <row r="496" spans="1:2" x14ac:dyDescent="0.25">
      <c r="A496">
        <v>4.9400000000000004</v>
      </c>
      <c r="B496">
        <v>22.612391906860424</v>
      </c>
    </row>
    <row r="497" spans="1:2" x14ac:dyDescent="0.25">
      <c r="A497">
        <v>4.95</v>
      </c>
      <c r="B497">
        <v>5.9230910526741543</v>
      </c>
    </row>
    <row r="498" spans="1:2" x14ac:dyDescent="0.25">
      <c r="A498">
        <v>4.96</v>
      </c>
      <c r="B498">
        <v>31.450727851933074</v>
      </c>
    </row>
    <row r="499" spans="1:2" x14ac:dyDescent="0.25">
      <c r="A499">
        <v>4.97</v>
      </c>
      <c r="B499">
        <v>15.759444187878673</v>
      </c>
    </row>
    <row r="500" spans="1:2" x14ac:dyDescent="0.25">
      <c r="A500">
        <v>4.9800000000000004</v>
      </c>
      <c r="B500">
        <v>10.934550421718251</v>
      </c>
    </row>
    <row r="501" spans="1:2" x14ac:dyDescent="0.25">
      <c r="A501">
        <v>4.99</v>
      </c>
      <c r="B501">
        <v>10.479045301495802</v>
      </c>
    </row>
    <row r="502" spans="1:2" x14ac:dyDescent="0.25">
      <c r="A502">
        <v>5</v>
      </c>
      <c r="B502">
        <v>10.209414303296104</v>
      </c>
    </row>
    <row r="503" spans="1:2" x14ac:dyDescent="0.25">
      <c r="A503">
        <v>5.01</v>
      </c>
      <c r="B503">
        <v>7.7508778043120099</v>
      </c>
    </row>
    <row r="504" spans="1:2" x14ac:dyDescent="0.25">
      <c r="A504">
        <v>5.0199999999999996</v>
      </c>
      <c r="B504">
        <v>4.5322829304723893</v>
      </c>
    </row>
    <row r="505" spans="1:2" x14ac:dyDescent="0.25">
      <c r="A505">
        <v>5.03</v>
      </c>
      <c r="B505">
        <v>-3.8191525429780055</v>
      </c>
    </row>
    <row r="506" spans="1:2" x14ac:dyDescent="0.25">
      <c r="A506">
        <v>5.04</v>
      </c>
      <c r="B506">
        <v>-4.4830298243069233</v>
      </c>
    </row>
    <row r="507" spans="1:2" x14ac:dyDescent="0.25">
      <c r="A507">
        <v>5.05</v>
      </c>
      <c r="B507">
        <v>-3.550680569287171</v>
      </c>
    </row>
    <row r="508" spans="1:2" x14ac:dyDescent="0.25">
      <c r="A508">
        <v>5.0599999999999996</v>
      </c>
      <c r="B508">
        <v>-3.7295998215267216</v>
      </c>
    </row>
    <row r="509" spans="1:2" x14ac:dyDescent="0.25">
      <c r="A509">
        <v>5.07</v>
      </c>
      <c r="B509">
        <v>-23.247219594876313</v>
      </c>
    </row>
    <row r="510" spans="1:2" x14ac:dyDescent="0.25">
      <c r="A510">
        <v>5.08</v>
      </c>
      <c r="B510">
        <v>-15.753869161034482</v>
      </c>
    </row>
    <row r="511" spans="1:2" x14ac:dyDescent="0.25">
      <c r="A511">
        <v>5.09</v>
      </c>
      <c r="B511">
        <v>-23.324801282453087</v>
      </c>
    </row>
    <row r="512" spans="1:2" x14ac:dyDescent="0.25">
      <c r="A512">
        <v>5.0999999999999996</v>
      </c>
      <c r="B512">
        <v>-19.361201733813939</v>
      </c>
    </row>
    <row r="513" spans="1:2" x14ac:dyDescent="0.25">
      <c r="A513">
        <v>5.1100000000000003</v>
      </c>
      <c r="B513">
        <v>-12.390140930366952</v>
      </c>
    </row>
    <row r="514" spans="1:2" x14ac:dyDescent="0.25">
      <c r="A514">
        <v>5.12</v>
      </c>
      <c r="B514">
        <v>1.2365303636310072</v>
      </c>
    </row>
    <row r="515" spans="1:2" x14ac:dyDescent="0.25">
      <c r="A515">
        <v>5.13</v>
      </c>
      <c r="B515">
        <v>-7.855703801318791</v>
      </c>
    </row>
    <row r="516" spans="1:2" x14ac:dyDescent="0.25">
      <c r="A516">
        <v>5.14</v>
      </c>
      <c r="B516">
        <v>-4.4609848084989796</v>
      </c>
    </row>
    <row r="517" spans="1:2" x14ac:dyDescent="0.25">
      <c r="A517">
        <v>5.15</v>
      </c>
      <c r="B517">
        <v>-4.1892391373160063</v>
      </c>
    </row>
    <row r="518" spans="1:2" x14ac:dyDescent="0.25">
      <c r="A518">
        <v>5.16</v>
      </c>
      <c r="B518">
        <v>18.13830590051537</v>
      </c>
    </row>
    <row r="519" spans="1:2" x14ac:dyDescent="0.25">
      <c r="A519">
        <v>5.17</v>
      </c>
      <c r="B519">
        <v>4.4940674230285635</v>
      </c>
    </row>
    <row r="520" spans="1:2" x14ac:dyDescent="0.25">
      <c r="A520">
        <v>5.18</v>
      </c>
      <c r="B520">
        <v>18.349311504741472</v>
      </c>
    </row>
    <row r="521" spans="1:2" x14ac:dyDescent="0.25">
      <c r="A521">
        <v>5.19</v>
      </c>
      <c r="B521">
        <v>25.979404658257216</v>
      </c>
    </row>
    <row r="522" spans="1:2" x14ac:dyDescent="0.25">
      <c r="A522">
        <v>5.2</v>
      </c>
      <c r="B522">
        <v>17.568898045463193</v>
      </c>
    </row>
    <row r="523" spans="1:2" x14ac:dyDescent="0.25">
      <c r="A523">
        <v>5.21</v>
      </c>
      <c r="B523">
        <v>28.316237016583383</v>
      </c>
    </row>
    <row r="524" spans="1:2" x14ac:dyDescent="0.25">
      <c r="A524">
        <v>5.22</v>
      </c>
      <c r="B524">
        <v>26.137903859438161</v>
      </c>
    </row>
    <row r="525" spans="1:2" x14ac:dyDescent="0.25">
      <c r="A525">
        <v>5.23</v>
      </c>
      <c r="B525">
        <v>33.171824762505636</v>
      </c>
    </row>
    <row r="526" spans="1:2" x14ac:dyDescent="0.25">
      <c r="A526">
        <v>5.24</v>
      </c>
      <c r="B526">
        <v>24.379902010516645</v>
      </c>
    </row>
    <row r="527" spans="1:2" x14ac:dyDescent="0.25">
      <c r="A527">
        <v>5.25</v>
      </c>
      <c r="B527">
        <v>23.849568115970953</v>
      </c>
    </row>
    <row r="528" spans="1:2" x14ac:dyDescent="0.25">
      <c r="A528">
        <v>5.26</v>
      </c>
      <c r="B528">
        <v>11.794298488420672</v>
      </c>
    </row>
    <row r="529" spans="1:2" x14ac:dyDescent="0.25">
      <c r="A529">
        <v>5.27</v>
      </c>
      <c r="B529">
        <v>11.75306172805028</v>
      </c>
    </row>
    <row r="530" spans="1:2" x14ac:dyDescent="0.25">
      <c r="A530">
        <v>5.28</v>
      </c>
      <c r="B530">
        <v>18.488729967891327</v>
      </c>
    </row>
    <row r="531" spans="1:2" x14ac:dyDescent="0.25">
      <c r="A531">
        <v>5.29</v>
      </c>
      <c r="B531">
        <v>1.7855141120592553</v>
      </c>
    </row>
    <row r="532" spans="1:2" x14ac:dyDescent="0.25">
      <c r="A532">
        <v>5.3</v>
      </c>
      <c r="B532">
        <v>7.8455285951052796</v>
      </c>
    </row>
    <row r="533" spans="1:2" x14ac:dyDescent="0.25">
      <c r="A533">
        <v>5.31</v>
      </c>
      <c r="B533">
        <v>15.684625797287412</v>
      </c>
    </row>
    <row r="534" spans="1:2" x14ac:dyDescent="0.25">
      <c r="A534">
        <v>5.32</v>
      </c>
      <c r="B534">
        <v>8.327670043704293</v>
      </c>
    </row>
    <row r="535" spans="1:2" x14ac:dyDescent="0.25">
      <c r="A535">
        <v>5.33</v>
      </c>
      <c r="B535">
        <v>12.403443976464827</v>
      </c>
    </row>
    <row r="536" spans="1:2" x14ac:dyDescent="0.25">
      <c r="A536">
        <v>5.34</v>
      </c>
      <c r="B536">
        <v>-3.3606049142266032</v>
      </c>
    </row>
    <row r="537" spans="1:2" x14ac:dyDescent="0.25">
      <c r="A537">
        <v>5.35</v>
      </c>
      <c r="B537">
        <v>8.856436706271241</v>
      </c>
    </row>
    <row r="538" spans="1:2" x14ac:dyDescent="0.25">
      <c r="A538">
        <v>5.36</v>
      </c>
      <c r="B538">
        <v>1.6640155631414864</v>
      </c>
    </row>
    <row r="539" spans="1:2" x14ac:dyDescent="0.25">
      <c r="A539">
        <v>5.37</v>
      </c>
      <c r="B539">
        <v>-7.1443529209488075</v>
      </c>
    </row>
    <row r="540" spans="1:2" x14ac:dyDescent="0.25">
      <c r="A540">
        <v>5.38</v>
      </c>
      <c r="B540">
        <v>-5.394899428510425</v>
      </c>
    </row>
    <row r="541" spans="1:2" x14ac:dyDescent="0.25">
      <c r="A541">
        <v>5.39</v>
      </c>
      <c r="B541">
        <v>-12.736610041106292</v>
      </c>
    </row>
    <row r="542" spans="1:2" x14ac:dyDescent="0.25">
      <c r="A542">
        <v>5.4</v>
      </c>
      <c r="B542">
        <v>-4.7433072654138879</v>
      </c>
    </row>
    <row r="543" spans="1:2" x14ac:dyDescent="0.25">
      <c r="A543">
        <v>5.41</v>
      </c>
      <c r="B543">
        <v>1.4852821004449428</v>
      </c>
    </row>
    <row r="544" spans="1:2" x14ac:dyDescent="0.25">
      <c r="A544">
        <v>5.42</v>
      </c>
      <c r="B544">
        <v>6.3235158220978924</v>
      </c>
    </row>
    <row r="545" spans="1:2" x14ac:dyDescent="0.25">
      <c r="A545">
        <v>5.43</v>
      </c>
      <c r="B545">
        <v>3.7208822602732603</v>
      </c>
    </row>
    <row r="546" spans="1:2" x14ac:dyDescent="0.25">
      <c r="A546">
        <v>5.44</v>
      </c>
      <c r="B546">
        <v>8.4040609072380246</v>
      </c>
    </row>
    <row r="547" spans="1:2" x14ac:dyDescent="0.25">
      <c r="A547">
        <v>5.45</v>
      </c>
      <c r="B547">
        <v>-4.5200866277594214</v>
      </c>
    </row>
    <row r="548" spans="1:2" x14ac:dyDescent="0.25">
      <c r="A548">
        <v>5.46</v>
      </c>
      <c r="B548">
        <v>14.339282803797575</v>
      </c>
    </row>
    <row r="549" spans="1:2" x14ac:dyDescent="0.25">
      <c r="A549">
        <v>5.47</v>
      </c>
      <c r="B549">
        <v>12.161446757846548</v>
      </c>
    </row>
    <row r="550" spans="1:2" x14ac:dyDescent="0.25">
      <c r="A550">
        <v>5.48</v>
      </c>
      <c r="B550">
        <v>13.119041864584229</v>
      </c>
    </row>
    <row r="551" spans="1:2" x14ac:dyDescent="0.25">
      <c r="A551">
        <v>5.49</v>
      </c>
      <c r="B551">
        <v>21.483259400577328</v>
      </c>
    </row>
    <row r="552" spans="1:2" x14ac:dyDescent="0.25">
      <c r="A552">
        <v>5.5</v>
      </c>
      <c r="B552">
        <v>15.929099821619266</v>
      </c>
    </row>
    <row r="553" spans="1:2" x14ac:dyDescent="0.25">
      <c r="A553">
        <v>5.51</v>
      </c>
      <c r="B553">
        <v>13.640471906595018</v>
      </c>
    </row>
    <row r="554" spans="1:2" x14ac:dyDescent="0.25">
      <c r="A554">
        <v>5.52</v>
      </c>
      <c r="B554">
        <v>25.514928501453586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cmason</dc:creator>
  <cp:lastModifiedBy>Crispin Mason</cp:lastModifiedBy>
  <dcterms:created xsi:type="dcterms:W3CDTF">2019-04-17T07:32:49Z</dcterms:created>
  <dcterms:modified xsi:type="dcterms:W3CDTF">2019-04-19T14:32:04Z</dcterms:modified>
</cp:coreProperties>
</file>