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https://d.docs.live.net/182235a6cc6744cd/"/>
    </mc:Choice>
  </mc:AlternateContent>
  <xr:revisionPtr revIDLastSave="754" documentId="13_ncr:1_{E01CE836-048D-8B49-A0FD-32E464A5BAC3}" xr6:coauthVersionLast="47" xr6:coauthVersionMax="47" xr10:uidLastSave="{3A192818-35B6-A245-BA9E-2C77AE5BF91D}"/>
  <bookViews>
    <workbookView xWindow="2800" yWindow="500" windowWidth="48400" windowHeight="26620" xr2:uid="{71A80DC2-4294-D54C-8DDB-0503D4719EE1}"/>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 l="1"/>
  <c r="D55" i="1"/>
  <c r="E55" i="1"/>
  <c r="F55" i="1"/>
  <c r="C55" i="1"/>
  <c r="D50" i="1"/>
  <c r="E50" i="1"/>
  <c r="F50" i="1"/>
  <c r="C50" i="1"/>
  <c r="D45" i="1"/>
  <c r="E45" i="1"/>
  <c r="F45" i="1"/>
  <c r="C45" i="1"/>
  <c r="D40" i="1"/>
  <c r="E40" i="1"/>
  <c r="F40" i="1"/>
  <c r="C40" i="1"/>
  <c r="D33" i="1"/>
  <c r="E33" i="1"/>
  <c r="F33" i="1"/>
  <c r="C33" i="1"/>
  <c r="D28" i="1"/>
  <c r="E28" i="1"/>
  <c r="F28" i="1"/>
  <c r="C28" i="1"/>
  <c r="D23" i="1"/>
  <c r="E23" i="1"/>
  <c r="F23" i="1"/>
  <c r="C23" i="1"/>
  <c r="D18" i="1"/>
  <c r="E18" i="1"/>
  <c r="F18" i="1"/>
  <c r="C18" i="1"/>
  <c r="E13" i="1"/>
  <c r="F13" i="1"/>
  <c r="D13" i="1"/>
  <c r="C13" i="1"/>
  <c r="D8" i="1"/>
  <c r="E8" i="1"/>
  <c r="C8" i="1"/>
  <c r="D56" i="1" l="1"/>
  <c r="C56" i="1"/>
  <c r="E56" i="1"/>
  <c r="F56" i="1"/>
  <c r="F57" i="1"/>
  <c r="E57" i="1"/>
  <c r="D57" i="1"/>
  <c r="C57" i="1"/>
  <c r="F34" i="1"/>
  <c r="C34" i="1"/>
  <c r="E34" i="1"/>
  <c r="D34" i="1"/>
</calcChain>
</file>

<file path=xl/sharedStrings.xml><?xml version="1.0" encoding="utf-8"?>
<sst xmlns="http://schemas.openxmlformats.org/spreadsheetml/2006/main" count="103" uniqueCount="66">
  <si>
    <t>Fragen</t>
  </si>
  <si>
    <t>Falcon-7B-instruct</t>
  </si>
  <si>
    <t>flan-t5-xxl</t>
  </si>
  <si>
    <t>distilBERT uncased squad</t>
  </si>
  <si>
    <t>Simple Questions:</t>
  </si>
  <si>
    <t>Frage 1:
What is the definition of market equilibrium?</t>
  </si>
  <si>
    <t>Market equilibrium is defined in your lecture notes as the point where the supply curve and demand curve intersect. This intersection represents a balance in the market where the quantity of a good that consumers are willing and able to buy equals the quantity that producers are willing and able to sell. In other words, market equilibrium is the point at which the market price is such that the quantity demanded equals the quantity supplied, leading to a stable market condition.</t>
  </si>
  <si>
    <t>The definition of market equilibrium is the point at which the quantity of a good or service supplied to the market equals the quantity demanded by consumers. At this point, there is no shortage or surplus, and prices remain stable.</t>
  </si>
  <si>
    <t>The price at which all the buyers and sellers are perfectly informed and able to reach an agreement on the price.</t>
  </si>
  <si>
    <t>intersection of supply and demand curve</t>
  </si>
  <si>
    <t>Frage 2:
How does consumer demand affect market prices?</t>
  </si>
  <si>
    <t>Consumer demand affects market prices through its interaction with supply. The demand curve measures consumers' willingness to buy a good. When consumer demand increases (shifting the demand curve to the right), it leads to a higher equilibrium price if the supply remains unchanged. Conversely, a decrease in demand (shifting the demand curve to the left) can lead to a lower equilibrium price, assuming supply is constant. Changes in consumer tastes, the price of complementary or substitute goods can also shift the demand curve. For instance, a rise in the price of a substitute good increases the demand for the original good, influencing its market price. Market interventions, like minimum wage laws, can also lead to disequilibrium, affecting market prices indirectly.</t>
  </si>
  <si>
    <t>demand' curve will lead to an increase in the price of the good, and vice versa.
• Shifts in supply and demand curves can be caused by changes in the availability of resources, changes in consumer tastes, changes in the price of complements/substitutes, and changes in the price of the product itself. 
• Shifts in supply and demand curves can also be caused by changes in the availability of resources, changes in consumer tastes, changes in the price of complements/substitutes,</t>
  </si>
  <si>
    <t>Demand curve measures willingness of consumers to buy the good 
• Supply Curve measures willingness of producers to sell • Intersection of supply and demand curve is market equilibrium. 
• Supply and demand curves can shift when there are – shocks to the ability of producers to supply – shocks in consumer tastes – shocks to the price of complement/substitute goods. A rise in the demand curve increases the price of the good.</t>
  </si>
  <si>
    <t>shocks in consumer tastes – shocks to the price of complement  substitute goods. a rise in the price of a substitute good for good x raises the demand for the x. • interventions in market can lead to disequilibrium : – for example, imposing a minimum wage means that more people will want to work than employers want to hire at the minimum wage. this creates unemployment. prices for [UNK] consumer groups, use two part [UNK], etc. • perfect price discrimination 1st degree price discrimination – monopolist charges each consumer their willingness to pay for the good, and hence extracts all the consumer surplus'</t>
  </si>
  <si>
    <t>Frage 3:
What is a price ceiling?</t>
  </si>
  <si>
    <t>A price ceiling, as mentioned in your lecture notes, is a form of government regulation of monopoly. It can be used to improve welfare by setting a limit on how high the price of a good or service can go. Specifically, setting a price ceiling at the competitive price can lead to zero deadweight loss (DWL). This is different from the effect in a perfectly competitive market.</t>
  </si>
  <si>
    <t>Price ceiling 
• A price ceiling is a law that limits the maximum price of a product or service. </t>
  </si>
  <si>
    <t>Government regulation of monopoly, through a price ceiling can improve welfare. • Setting a price ceiling at the competitive price leads to zero DWL. • E ect of a unit tax on the price of good - price of good can increase by less than 1 for 1 </t>
  </si>
  <si>
    <t>find a market equilibrium given a demand and supply curve - ( a ) graphi - cally and ( b ) using algebraic expressions • analyze the [UNK] of a price ceiling in a graph • analyze the [UNK] of a price foor in a graph 1 1. 2 lecture 3 : applying supply and demand 1. 2. 1 elasticity • price elasticity of demand is defned ∂q [UNK] = q ∂p p ∂q [UNK] = q ∂p p • perfectly inelastic demand is [UNK] = 0 and perfectly elastic demand is [UNK] = −∞. • government regulation of monopoly, through a price ceiling can improve welfare</t>
  </si>
  <si>
    <t>Frage 4:
Define elasticity in economics.</t>
  </si>
  <si>
    <t>Elasticity in economics, as defined in your document, is a measure of how much the quantity demanded or supplied of a good responds to a change in price. It's calculated as the percentage change in quantity divided by the percentage change in price. The document describes different types of elasticity, such as price elasticity of demand, which indicates how much the quantity demanded of a good changes in response to a change in its price. The concept is crucial in understanding consumer behavior and market dynamics, as it helps to predict how changes in prices can affect supply and demand.</t>
  </si>
  <si>
    <t>Your response is based on the correct understanding of elasticity in economics. You correctly identify that elasticity is a measure of how much a change in price affects the quantity demanded of a good or service. You also correctly state that the elasticity is between 0 and -1, with a value of -1 indicating a perfect inelasticity and a value of 0 indicating a perfect elasticity. Additionally, you correctly note that the elasticity can be estimated by shifting along the supply curve.</t>
  </si>
  <si>
    <t>elasticity is the degree to which a good's demand or supply curve shifts in response to a change in price.</t>
  </si>
  <si>
    <t>consumers response to a shift in price</t>
  </si>
  <si>
    <t>Frage 5:
What is the marginal rate of substitution?</t>
  </si>
  <si>
    <t>The Marginal Rate of Substitution (MRS) is explained in your lecture notes as follows:
- MRS is the rate at which a consumer is willing to substitute one good for another while maintaining the same level of utility. It represents the slope of the indifference curve at any given point.
- Mathematically, MRS is defined as the negative ratio of the marginal utilities of two goods (X and Y). It's expressed as MRS = -MUx/MUy, where MUx and MUy are the marginal utilities of goods X and Y, respectively.
- As a consumer moves along an indifference curve, the MRS typically diminishes. This concept reflects the principle of diminishing marginal utility, meaning that as a consumer has more of one good, the willingness to trade for the other good decreases.</t>
  </si>
  <si>
    <t>The marginal rate of substitution is the rate of change in the quantity demanded of a good or service as the price of that good or service changes. It is the point at which the quantity demanded of a good or service is equal to the quantity supplied by the market. In other words, it is the point where the supply and demand curves intersect.</t>
  </si>
  <si>
    <t>The marginal rate of substitution is the rate at which one additional unit of one good can be substituted for another.</t>
  </si>
  <si>
    <t xml:space="preserve">The area abve the supply curve and below the price since the supply curve </t>
  </si>
  <si>
    <t>Frage 6:
Describe what a monopoly is.</t>
  </si>
  <si>
    <t>A monopoly, as described in your lecture notes, is a market structure characterized by a single firm that faces a downward sloping demand curve, distinguishing it from perfectly competitive firms which face perfectly elastic demand curves. Monopolies can arise for various reasons, including cost advantages (such as natural monopolies where a firm can produce at a lower average cost than any other firm) and barriers to entry, which can be due to fixed costs, patents, and other restrictions that prevent new firms from entering the market.
In terms of profit maximization, a monopolist's total revenue (TR) is given by the price (P) times the quantity (Q), and the average revenue (AR) is determined by the demand curve. Marginal revenue (MR) is the additional revenue from selling one more unit, which is generally less than the price due to the downward sloping demand curve. This contrasts with a perfectly competitive firm, where the marginal revenue equals the price.
Government regulation of monopolies, such as through the imposition of a price ceiling, can enhance welfare. Setting a price ceiling at the competitive price can lead to zero deadweight loss (DWL), showing the difference in outcomes between monopolistic and perfectly competitive markets</t>
  </si>
  <si>
    <t>Monopoly' is a market structure where there is only one firm producing a particular product or service. The firm has the power to set prices and output quantity. The main difference between a monopoly and a competitive market is that in a competitive market, firms compete with each other to attract customers, whereas in a monopoly, the firm has the power to set prices and output quantity. Monopolistic competition is a market structure where there are many firms producing similar products or services.</t>
  </si>
  <si>
    <t>Monopoly is a situation where there is only one seller of a product.</t>
  </si>
  <si>
    <t>measure of monopoly power</t>
  </si>
  <si>
    <t>Detailed Questions:</t>
  </si>
  <si>
    <t>Frage 7:
Explain how a shift in the demand curve can impact market prices and equilibrium, providing an example of a factor that might cause such a shift.</t>
  </si>
  <si>
    <t>A shift in the demand curve can significantly impact market prices and the equilibrium. The demand curve represents the willingness of consumers to buy a good, while the supply curve reflects the willingness of producers to sell it. The intersection of these two curves is where market equilibrium occurs.
When the demand curve shifts, it indicates a change in consumer preferences or circumstances. Factors that can cause such a shift include:
1. *Shocks in Consumer Tastes:* Changes in consumer preferences can increase or decrease the demand for certain goods. For example, if a health study reveals the benefits of a particular fruit, the demand for that fruit may increase, shifting the demand curve to the right.
2. *Shocks to the Price of Complement/Substitute Goods:* The demand for a product can be affected by changes in the prices of related goods. For instance, if the price of a substitute good increases, consumers might switch to a related but cheaper alternative, increasing its demand. This is exemplified in the notes with the statement, "A rise in the price of a substitute good for good X raises the demand for the X".
When the demand curve shifts, it alters the market equilibrium. For example, if the demand increases (shifts rightward), it could lead to higher prices and increased quantity as suppliers respond to the higher demand. Conversely, a decrease in demand (shifts leftward) might result in lower prices and reduced quantity as suppliers adjust to the decreased demand. These shifts can temporarily lead to disequilibrium in the market until new equilibrium prices and quantities are established.</t>
  </si>
  <si>
    <t>1.2.2 Price elasticity of supply is defned ∂Q ϵ = Q ∂P P • Perfectly inelastic supply is ϵ = 0 and perfectly elastic supply is ϵ = +∞. 1.2.3 Price elasticity of demand and supply are related ∂Q ϵ = Q ∂P P</t>
  </si>
  <si>
    <t>A rise in the price of a good that is a complement to the good that is being demanded will shift the demand curve to the right.</t>
  </si>
  <si>
    <t>keine Antwort</t>
  </si>
  <si>
    <t>Frage 8:
Discuss the concept of elasticity in economics and how it differs when considering luxury goods versus essential goods.</t>
  </si>
  <si>
    <t>The concept of elasticity in economics is central to understanding how consumers respond to changes in prices and income. Elasticity measures the responsiveness of the quantity demanded of a good to changes in its price or in consumers' income.
1. *Price Elasticity of Demand*: This is defined as the percentage change in quantity demanded divided by the percentage change in price. It indicates how sensitive consumers are to a change in the price of a good.
   - *Perfectly Inelastic Demand (Elasticity = 0)*: Consumers' quantity demanded does not change regardless of price changes. This is typical for goods with no substitutes.
   - *Perfectly Elastic Demand (Elasticity = -∞)*: Any small change in price leads to an infinite change in quantity demanded. This occurs in goods with perfect substitutes.
   - *Elasticity Between 0 and -1*: Firms can increase revenue by raising prices, as the decrease in quantity demanded won't be proportionally as large.
   - *Elasticity &lt; -1*: Increasing prices will lead to a decrease in revenue, as the decrease in quantity demanded will be proportionally larger.
2. *Income Elasticity of Demand*: This measures how the quantity demanded of a good changes as consumer income changes.
   - *Normal Goods*: These have a positive income elasticity. As income increases, consumers buy more of these goods.
   - *Inferior Goods*: These goods see a decline in consumption as income increases.
   - *Necessities (Income Elasticity &lt; 1)*: A smaller share of income is spent on these goods as income rises, though the actual quantity purchased might not decrease. For example, food.
   - *Luxuries (Income Elasticity &gt; 1)*: A larger share of income is spent on these goods as income rises, such as cars and jewelry.
When considering luxury goods versus essential goods, the difference in elasticity is pronounced:
- *Luxury Goods*: These tend to have higher income elasticity. As consumers' income increases, they are likely to spend a disproportionately larger amount on luxury goods. Their demand is more sensitive to income changes.
- *Essential Goods*: These are more likely to have a lower income elasticity. Consumers will continue to buy these goods regardless of income changes, although the proportion of income spent on these necessities might decrease as income increases.
Understanding these differences in elasticity helps in predicting consumer behavior and making informed decisions in business and economic policy.</t>
  </si>
  <si>
    <t>• The demand curve is a horizontal line at the price of a product. • The demand curve shifts to the right as the price of a product increases. • The demand curve shifts to the left as the price of a product decreases. • The demand curve shifts up as the price of a product increases. • The demand curve shifts down as the price of a product decreases. • The demand curve is a vertical line at the price of a product.</t>
  </si>
  <si>
    <t>The demand curve for a luxury good is inelastic, because there are no substitutes for the good. The demand curve for an essential good is elastic, because there are many substitutes for the good.</t>
  </si>
  <si>
    <t>explain what deadweight loss is intuitively • explain why competition maximizes total surplus 2. 4 to know - graphical and math understanding</t>
  </si>
  <si>
    <t>Frage 9:
Describe the economic impact of implementing a price floor in a market, using the example of minimum wage laws.</t>
  </si>
  <si>
    <t>The document explains the economic impact of implementing a price floor, using minimum wage laws as an example. It describes how setting a minimum wage creates a scenario where the quantity of labor supplied exceeds the quantity demanded, leading to unemployment. This is because more people are willing to work at the higher wage, while employers want to hire fewer workers due to the increased cost. This situation results in a market disequilibrium and reduced efficiency, as there are potential labor trades that do not occur. However, the document also notes that there can be benefits in terms of greater equity, implying that such measures can redistribute income to lower-paid workers.</t>
  </si>
  <si>
    <t>• Graphically show the welfare impact of patents • Graphically show the welfare e˙ects of government regulation of monopolies (a) Three cases: – mandated price above p, mandated price below p; mandated price at p 9 9 4.1.2 Market Structures (Chapter 13) 4.1.2.1 Market Structures (Chapter 13</t>
  </si>
  <si>
    <t>• Government regulation of monopoly, through a price ceiling can improve welfare.
 • Setting a price ceiling at the competitive price leads to zero DWL.
 • E ect of a unit tax on the price of good - price of good can increase by less than 1 for 1 with than 1 for 1 with the perfectly price discriminate
• Graphically show the welfare e ects of patents • Graphically show the welfare e</t>
  </si>
  <si>
    <t>zero dwl</t>
  </si>
  <si>
    <t>Frage 10:
Analyze the effects of a monopoly on market efficiency and consumer welfare, contrasting it with a perfectly competitive market.</t>
  </si>
  <si>
    <t>The effects of a monopoly on market efficiency and consumer welfare can be understood by contrasting it with a perfectly competitive market.
In a perfectly competitive market:
1. Firms and consumers are price takers.
2. The market is characterized by many small buyers and sellers, identical products, symmetric information, no transaction costs, and free exit and entry in the long run.
In contrast, a monopoly:
1. Can influence prices due to its market power. A monopolist faces a downward-sloping demand curve, and marginal revenue (MR) is less than average revenue (AR) and price (P). This difference arises because a monopolist must decrease the price on all units sold to sell one additional unit, unlike a perfectly competitive firm which cannot influence the price at which it sells.
2. Results in lower market efficiency and consumer welfare. A monopolist supplies less than the socially optimal level of output, leading to a deadweight loss. This outcome occurs because the monopolist's MR is less than AR, and therefore, it does not produce up to the point where price equals marginal cost, as would occur in a perfectly competitive market.
3. Can be regulated by government interventions such as price ceilings, which can improve welfare. Setting a price ceiling at the competitive price in a monopoly leads to zero deadweight loss, indicating a move towards the efficiency seen in perfectly competitive markets.
In summary, a monopoly differs from a perfectly competitive market in its ability to set prices and influence market output. These differences lead to inefficiencies and deadweight losses in monopolies, reducing consumer welfare and overall market efficiency compared to a perfectly competitive market. Government interventions, such as price ceilings, can mitigate these negative effects and improve market efficiency and consumer welfare.</t>
  </si>
  <si>
    <t>price discriminate' • Graphically, identify the effects of a patent on the market • Graphically, identify the effects of a patent on the market • Graphically, identify the effects of a patent on the market • Graphically, identify the effects of a patent on the market • Graphically, identify the effects of a patent on the market • Graphically, identify the effects of a patent on the market • Graphically, identify the effects of a patent on the</t>
  </si>
  <si>
    <t>– Given a cost function and a demand curve, solve for the price and quantity in a market with a monopolist; be sure to check whether the monopolist will want to shut down • Derive an equation relating the monopolist markup to the elasticity of demand • Graphically, identify producer surplus, consumer surplus, and DWL of monopoly in the uniform price case • Graphically, identify producer surplus, consumer surplus, and DWL</t>
  </si>
  <si>
    <t>Durchschnitt</t>
  </si>
  <si>
    <t>Spezifität</t>
  </si>
  <si>
    <t>Klarheit und Verständlichkeit</t>
  </si>
  <si>
    <t>Inhaltliche Richtigkeit</t>
  </si>
  <si>
    <t>Zwischenstand Simple Questions</t>
  </si>
  <si>
    <t>Zwischenstand Detailed Questions</t>
  </si>
  <si>
    <t>Endstand</t>
  </si>
  <si>
    <t>Skala</t>
  </si>
  <si>
    <t>10 (Best)</t>
  </si>
  <si>
    <t>0 (Worst)</t>
  </si>
  <si>
    <t>GPT-4
(Zusatz bei Fragen: "Refer exclusively to information from the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</si>
</sst>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11"/>
      <color rgb="FF006100"/>
      <name val="Calibri"/>
      <family val="2"/>
      <scheme val="minor"/>
    </font>
    <font>
      <sz val="11"/>
      <color rgb="FF9C5700"/>
      <name val="Calibri"/>
      <family val="2"/>
      <scheme val="minor"/>
    </font>
    <font>
      <b/>
      <sz val="12"/>
      <color theme="1"/>
      <name val="Open Sans"/>
      <family val="2"/>
    </font>
    <font>
      <sz val="11"/>
      <color rgb="FF006100"/>
      <name val="Open Sans"/>
      <family val="2"/>
    </font>
    <font>
      <sz val="12"/>
      <color theme="1"/>
      <name val="Open Sans"/>
      <family val="2"/>
    </font>
    <font>
      <sz val="11"/>
      <color rgb="FF9C5700"/>
      <name val="Open Sans"/>
      <family val="2"/>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theme="0" tint="-0.34998626667073579"/>
        <bgColor indexed="64"/>
      </patternFill>
    </fill>
    <fill>
      <patternFill patternType="solid">
        <fgColor theme="0"/>
        <bgColor indexed="64"/>
      </patternFill>
    </fill>
    <fill>
      <patternFill patternType="solid">
        <fgColor theme="8" tint="0.59999389629810485"/>
        <bgColor indexed="64"/>
      </patternFill>
    </fill>
    <fill>
      <patternFill patternType="solid">
        <fgColor rgb="FF92D050"/>
        <bgColor indexed="64"/>
      </patternFill>
    </fill>
    <fill>
      <patternFill patternType="solid">
        <fgColor theme="5" tint="0.5999938962981048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6">
    <xf numFmtId="0" fontId="0" fillId="0" borderId="0" xfId="0"/>
    <xf numFmtId="0" fontId="0" fillId="5" borderId="0" xfId="0" applyFill="1"/>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5" fillId="0" borderId="5" xfId="0" applyFont="1" applyBorder="1" applyAlignment="1">
      <alignment vertical="center"/>
    </xf>
    <xf numFmtId="0" fontId="5" fillId="0" borderId="4" xfId="0" applyFont="1" applyBorder="1" applyAlignment="1">
      <alignment horizontal="center" vertical="center" wrapText="1"/>
    </xf>
    <xf numFmtId="0" fontId="5" fillId="0" borderId="8" xfId="0" applyFont="1" applyBorder="1" applyAlignment="1">
      <alignment horizontal="center" vertical="center" wrapText="1"/>
    </xf>
    <xf numFmtId="0" fontId="5" fillId="6" borderId="12" xfId="0" applyFont="1" applyFill="1" applyBorder="1" applyAlignment="1">
      <alignment vertical="center" wrapText="1"/>
    </xf>
    <xf numFmtId="0" fontId="5" fillId="6" borderId="3" xfId="0" applyFont="1" applyFill="1" applyBorder="1" applyAlignment="1">
      <alignment horizontal="left" vertical="center" wrapText="1"/>
    </xf>
    <xf numFmtId="0" fontId="5" fillId="6" borderId="8" xfId="0" applyFont="1" applyFill="1" applyBorder="1" applyAlignment="1">
      <alignment horizontal="center" vertical="center" wrapText="1"/>
    </xf>
    <xf numFmtId="0" fontId="5" fillId="6" borderId="5" xfId="0" applyFont="1" applyFill="1" applyBorder="1" applyAlignment="1">
      <alignment vertical="center" wrapText="1"/>
    </xf>
    <xf numFmtId="0" fontId="5" fillId="6" borderId="4" xfId="0" applyFont="1" applyFill="1" applyBorder="1" applyAlignment="1">
      <alignment horizontal="left" vertical="center" wrapText="1"/>
    </xf>
    <xf numFmtId="0" fontId="5" fillId="6" borderId="15" xfId="0" applyFont="1" applyFill="1" applyBorder="1" applyAlignment="1">
      <alignment horizontal="center" vertical="center" wrapText="1"/>
    </xf>
    <xf numFmtId="0" fontId="5" fillId="7" borderId="9" xfId="0" applyFont="1" applyFill="1" applyBorder="1" applyAlignment="1">
      <alignment vertical="center"/>
    </xf>
    <xf numFmtId="0" fontId="5" fillId="7" borderId="7"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8" borderId="5" xfId="0" applyFont="1" applyFill="1" applyBorder="1" applyAlignment="1">
      <alignment vertical="center"/>
    </xf>
    <xf numFmtId="0" fontId="5" fillId="8" borderId="4"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0" fillId="5" borderId="0" xfId="0" applyFill="1" applyAlignment="1">
      <alignment horizontal="center" vertical="center"/>
    </xf>
    <xf numFmtId="0" fontId="4" fillId="2" borderId="2" xfId="1" applyFont="1" applyBorder="1" applyAlignment="1">
      <alignment horizontal="center" vertical="center"/>
    </xf>
    <xf numFmtId="0" fontId="4" fillId="2" borderId="10" xfId="1" applyFont="1" applyBorder="1" applyAlignment="1">
      <alignment horizontal="center" vertical="center"/>
    </xf>
    <xf numFmtId="0" fontId="4" fillId="2" borderId="11" xfId="1" applyFont="1" applyBorder="1" applyAlignment="1">
      <alignment horizontal="center" vertical="center"/>
    </xf>
    <xf numFmtId="0" fontId="6" fillId="3" borderId="13" xfId="2" applyFont="1" applyBorder="1" applyAlignment="1">
      <alignment horizontal="center" vertical="center"/>
    </xf>
    <xf numFmtId="0" fontId="6" fillId="3" borderId="0" xfId="2" applyFont="1" applyBorder="1" applyAlignment="1">
      <alignment horizontal="center" vertical="center"/>
    </xf>
    <xf numFmtId="0" fontId="6" fillId="3" borderId="14" xfId="2" applyFont="1" applyBorder="1" applyAlignment="1">
      <alignment horizontal="center" vertical="center"/>
    </xf>
    <xf numFmtId="0" fontId="5" fillId="7" borderId="16" xfId="0" applyFont="1" applyFill="1" applyBorder="1" applyAlignment="1">
      <alignment vertical="center"/>
    </xf>
    <xf numFmtId="0" fontId="5" fillId="7" borderId="17" xfId="0" applyFont="1" applyFill="1" applyBorder="1" applyAlignment="1">
      <alignment horizontal="center" vertical="center" wrapText="1"/>
    </xf>
    <xf numFmtId="0" fontId="5" fillId="7" borderId="18" xfId="0" applyFont="1" applyFill="1" applyBorder="1" applyAlignment="1">
      <alignment horizontal="center" vertical="center" wrapText="1"/>
    </xf>
    <xf numFmtId="0" fontId="5" fillId="8" borderId="9" xfId="0" applyFont="1" applyFill="1" applyBorder="1" applyAlignment="1">
      <alignment vertical="center"/>
    </xf>
    <xf numFmtId="0" fontId="5" fillId="8" borderId="7"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7" borderId="19" xfId="0" applyFont="1" applyFill="1" applyBorder="1" applyAlignment="1">
      <alignment vertical="center"/>
    </xf>
    <xf numFmtId="0" fontId="5" fillId="7" borderId="20" xfId="0" applyFont="1" applyFill="1" applyBorder="1" applyAlignment="1">
      <alignment horizontal="center" vertical="center" wrapText="1"/>
    </xf>
    <xf numFmtId="0" fontId="5" fillId="7" borderId="21" xfId="0" applyFont="1" applyFill="1" applyBorder="1" applyAlignment="1">
      <alignment horizontal="center" vertical="center" wrapText="1"/>
    </xf>
    <xf numFmtId="0" fontId="0" fillId="5" borderId="0" xfId="0" applyFill="1" applyBorder="1" applyAlignment="1">
      <alignment horizontal="center" vertical="center"/>
    </xf>
  </cellXfs>
  <cellStyles count="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500" b="0" i="0" u="none" strike="noStrike" kern="1200" spc="0" baseline="0">
                <a:solidFill>
                  <a:schemeClr val="tx1">
                    <a:lumMod val="65000"/>
                    <a:lumOff val="35000"/>
                  </a:schemeClr>
                </a:solidFill>
                <a:latin typeface="+mn-lt"/>
                <a:ea typeface="+mn-ea"/>
                <a:cs typeface="+mn-cs"/>
              </a:defRPr>
            </a:pPr>
            <a:r>
              <a:rPr lang="de-DE" sz="2500" baseline="0"/>
              <a:t>Vergleich</a:t>
            </a:r>
          </a:p>
        </c:rich>
      </c:tx>
      <c:overlay val="0"/>
      <c:spPr>
        <a:noFill/>
        <a:ln>
          <a:noFill/>
        </a:ln>
        <a:effectLst/>
      </c:spPr>
      <c:txPr>
        <a:bodyPr rot="0" spcFirstLastPara="1" vertOverflow="ellipsis" vert="horz" wrap="square" anchor="ctr" anchorCtr="1"/>
        <a:lstStyle/>
        <a:p>
          <a:pPr>
            <a:defRPr sz="2500" b="0" i="0" u="none" strike="noStrike" kern="1200" spc="0" baseline="0">
              <a:solidFill>
                <a:schemeClr val="tx1">
                  <a:lumMod val="65000"/>
                  <a:lumOff val="35000"/>
                </a:schemeClr>
              </a:solidFill>
              <a:latin typeface="+mn-lt"/>
              <a:ea typeface="+mn-ea"/>
              <a:cs typeface="+mn-cs"/>
            </a:defRPr>
          </a:pPr>
          <a:endParaRPr lang="en-DE"/>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GPT-4</c:v>
          </c:tx>
          <c:spPr>
            <a:solidFill>
              <a:schemeClr val="accent1"/>
            </a:solidFill>
            <a:ln>
              <a:noFill/>
            </a:ln>
            <a:effectLst/>
            <a:sp3d/>
          </c:spPr>
          <c:invertIfNegative val="0"/>
          <c:dLbls>
            <c:dLbl>
              <c:idx val="0"/>
              <c:layout>
                <c:manualLayout>
                  <c:x val="-7.9699584395118573E-4"/>
                  <c:y val="0.11380812691828987"/>
                </c:manualLayout>
              </c:layout>
              <c:spPr>
                <a:noFill/>
                <a:ln>
                  <a:noFill/>
                </a:ln>
                <a:effectLst/>
              </c:spPr>
              <c:txPr>
                <a:bodyPr rot="0" spcFirstLastPara="1" vertOverflow="ellipsis" vert="horz" wrap="square" lIns="38100" tIns="19050" rIns="38100" bIns="19050" anchor="ctr" anchorCtr="1">
                  <a:noAutofit/>
                </a:bodyPr>
                <a:lstStyle/>
                <a:p>
                  <a:pPr>
                    <a:defRPr sz="2500" b="0" i="0" u="none" strike="noStrike" kern="1200" baseline="0">
                      <a:solidFill>
                        <a:schemeClr val="bg1"/>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15:layout>
                    <c:manualLayout>
                      <c:w val="0.10438144750247452"/>
                      <c:h val="9.4392179911494914E-2"/>
                    </c:manualLayout>
                  </c15:layout>
                </c:ext>
                <c:ext xmlns:c16="http://schemas.microsoft.com/office/drawing/2014/chart" uri="{C3380CC4-5D6E-409C-BE32-E72D297353CC}">
                  <c16:uniqueId val="{00000004-3FA3-47F1-86C3-9FA3FE22CF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Sheet1!$C$57</c:f>
              <c:numCache>
                <c:formatCode>General</c:formatCode>
                <c:ptCount val="1"/>
                <c:pt idx="0">
                  <c:v>8.93</c:v>
                </c:pt>
              </c:numCache>
            </c:numRef>
          </c:val>
          <c:extLst>
            <c:ext xmlns:c16="http://schemas.microsoft.com/office/drawing/2014/chart" uri="{C3380CC4-5D6E-409C-BE32-E72D297353CC}">
              <c16:uniqueId val="{00000000-3FA3-47F1-86C3-9FA3FE22CF2D}"/>
            </c:ext>
          </c:extLst>
        </c:ser>
        <c:ser>
          <c:idx val="1"/>
          <c:order val="1"/>
          <c:tx>
            <c:v>Falcon-7B-instruct</c:v>
          </c:tx>
          <c:spPr>
            <a:solidFill>
              <a:schemeClr val="accent2"/>
            </a:solidFill>
            <a:ln>
              <a:noFill/>
            </a:ln>
            <a:effectLst/>
            <a:sp3d/>
          </c:spPr>
          <c:invertIfNegative val="0"/>
          <c:dLbls>
            <c:dLbl>
              <c:idx val="0"/>
              <c:layout>
                <c:manualLayout>
                  <c:x val="-8.4386109748346345E-17"/>
                  <c:y val="8.76301670230983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FA3-47F1-86C3-9FA3FE22CF2D}"/>
                </c:ext>
              </c:extLst>
            </c:dLbl>
            <c:spPr>
              <a:noFill/>
              <a:ln>
                <a:noFill/>
              </a:ln>
              <a:effectLst/>
            </c:spPr>
            <c:txPr>
              <a:bodyPr rot="0" spcFirstLastPara="1" vertOverflow="ellipsis" vert="horz" wrap="square" lIns="38100" tIns="19050" rIns="38100" bIns="19050" anchor="ctr" anchorCtr="0">
                <a:spAutoFit/>
              </a:bodyPr>
              <a:lstStyle/>
              <a:p>
                <a:pPr algn="ctr" rtl="0">
                  <a:defRPr lang="en-US" sz="2500" b="0" i="0" u="none" strike="noStrike" kern="1200" baseline="0">
                    <a:solidFill>
                      <a:schemeClr val="bg1"/>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Sheet1!$D$57</c:f>
              <c:numCache>
                <c:formatCode>General</c:formatCode>
                <c:ptCount val="1"/>
                <c:pt idx="0">
                  <c:v>4.0999999999999996</c:v>
                </c:pt>
              </c:numCache>
            </c:numRef>
          </c:val>
          <c:extLst>
            <c:ext xmlns:c16="http://schemas.microsoft.com/office/drawing/2014/chart" uri="{C3380CC4-5D6E-409C-BE32-E72D297353CC}">
              <c16:uniqueId val="{00000001-3FA3-47F1-86C3-9FA3FE22CF2D}"/>
            </c:ext>
          </c:extLst>
        </c:ser>
        <c:ser>
          <c:idx val="2"/>
          <c:order val="2"/>
          <c:tx>
            <c:v>flan-t5-xxl</c:v>
          </c:tx>
          <c:spPr>
            <a:solidFill>
              <a:schemeClr val="accent3"/>
            </a:solidFill>
            <a:ln>
              <a:noFill/>
            </a:ln>
            <a:effectLst/>
            <a:sp3d/>
          </c:spPr>
          <c:invertIfNegative val="0"/>
          <c:dLbls>
            <c:dLbl>
              <c:idx val="0"/>
              <c:layout>
                <c:manualLayout>
                  <c:x val="1.1507329715984606E-3"/>
                  <c:y val="8.23723570017123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FA3-47F1-86C3-9FA3FE22CF2D}"/>
                </c:ext>
              </c:extLst>
            </c:dLbl>
            <c:spPr>
              <a:noFill/>
              <a:ln>
                <a:noFill/>
              </a:ln>
              <a:effectLst/>
            </c:spPr>
            <c:txPr>
              <a:bodyPr rot="0" spcFirstLastPara="1" vertOverflow="ellipsis" vert="horz" wrap="square" lIns="38100" tIns="19050" rIns="38100" bIns="19050" anchor="ctr" anchorCtr="0">
                <a:spAutoFit/>
              </a:bodyPr>
              <a:lstStyle/>
              <a:p>
                <a:pPr algn="ctr" rtl="0">
                  <a:defRPr lang="en-US" sz="2500" b="0" i="0" u="none" strike="noStrike" kern="1200" baseline="0">
                    <a:solidFill>
                      <a:sysClr val="window" lastClr="FFFFFF"/>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Sheet1!$E$57</c:f>
              <c:numCache>
                <c:formatCode>General</c:formatCode>
                <c:ptCount val="1"/>
                <c:pt idx="0">
                  <c:v>4.93</c:v>
                </c:pt>
              </c:numCache>
            </c:numRef>
          </c:val>
          <c:extLst>
            <c:ext xmlns:c16="http://schemas.microsoft.com/office/drawing/2014/chart" uri="{C3380CC4-5D6E-409C-BE32-E72D297353CC}">
              <c16:uniqueId val="{00000002-3FA3-47F1-86C3-9FA3FE22CF2D}"/>
            </c:ext>
          </c:extLst>
        </c:ser>
        <c:ser>
          <c:idx val="3"/>
          <c:order val="3"/>
          <c:tx>
            <c:v>distilBERT uncased squad</c:v>
          </c:tx>
          <c:spPr>
            <a:solidFill>
              <a:schemeClr val="accent4"/>
            </a:solidFill>
            <a:ln>
              <a:noFill/>
            </a:ln>
            <a:effectLst/>
            <a:sp3d/>
          </c:spPr>
          <c:invertIfNegative val="0"/>
          <c:dLbls>
            <c:dLbl>
              <c:idx val="0"/>
              <c:layout>
                <c:manualLayout>
                  <c:x val="1.1507329715984606E-3"/>
                  <c:y val="7.88671503207885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FA3-47F1-86C3-9FA3FE22CF2D}"/>
                </c:ext>
              </c:extLst>
            </c:dLbl>
            <c:spPr>
              <a:noFill/>
              <a:ln>
                <a:noFill/>
              </a:ln>
              <a:effectLst/>
            </c:spPr>
            <c:txPr>
              <a:bodyPr rot="0" spcFirstLastPara="1" vertOverflow="ellipsis" vert="horz" wrap="square" lIns="38100" tIns="19050" rIns="38100" bIns="19050" anchor="ctr" anchorCtr="0">
                <a:spAutoFit/>
              </a:bodyPr>
              <a:lstStyle/>
              <a:p>
                <a:pPr algn="ctr" rtl="0">
                  <a:defRPr lang="en-US" sz="2500" b="0" i="0" u="none" strike="noStrike" kern="1200" baseline="0">
                    <a:solidFill>
                      <a:sysClr val="window" lastClr="FFFFFF"/>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Sheet1!$F$57</c:f>
              <c:numCache>
                <c:formatCode>General</c:formatCode>
                <c:ptCount val="1"/>
                <c:pt idx="0">
                  <c:v>1.67</c:v>
                </c:pt>
              </c:numCache>
            </c:numRef>
          </c:val>
          <c:extLst>
            <c:ext xmlns:c16="http://schemas.microsoft.com/office/drawing/2014/chart" uri="{C3380CC4-5D6E-409C-BE32-E72D297353CC}">
              <c16:uniqueId val="{00000003-3FA3-47F1-86C3-9FA3FE22CF2D}"/>
            </c:ext>
          </c:extLst>
        </c:ser>
        <c:dLbls>
          <c:showLegendKey val="0"/>
          <c:showVal val="0"/>
          <c:showCatName val="0"/>
          <c:showSerName val="0"/>
          <c:showPercent val="0"/>
          <c:showBubbleSize val="0"/>
        </c:dLbls>
        <c:gapWidth val="150"/>
        <c:shape val="box"/>
        <c:axId val="1838334415"/>
        <c:axId val="1837275231"/>
        <c:axId val="0"/>
      </c:bar3DChart>
      <c:catAx>
        <c:axId val="1838334415"/>
        <c:scaling>
          <c:orientation val="minMax"/>
        </c:scaling>
        <c:delete val="1"/>
        <c:axPos val="b"/>
        <c:numFmt formatCode="General" sourceLinked="1"/>
        <c:majorTickMark val="none"/>
        <c:minorTickMark val="none"/>
        <c:tickLblPos val="nextTo"/>
        <c:crossAx val="1837275231"/>
        <c:crosses val="autoZero"/>
        <c:auto val="1"/>
        <c:lblAlgn val="ctr"/>
        <c:lblOffset val="100"/>
        <c:noMultiLvlLbl val="0"/>
      </c:catAx>
      <c:valAx>
        <c:axId val="183727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DE"/>
          </a:p>
        </c:txPr>
        <c:crossAx val="1838334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5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755078</xdr:colOff>
      <xdr:row>2</xdr:row>
      <xdr:rowOff>3553</xdr:rowOff>
    </xdr:from>
    <xdr:to>
      <xdr:col>14</xdr:col>
      <xdr:colOff>800664</xdr:colOff>
      <xdr:row>5</xdr:row>
      <xdr:rowOff>365125</xdr:rowOff>
    </xdr:to>
    <xdr:sp macro="" textlink="">
      <xdr:nvSpPr>
        <xdr:cNvPr id="368" name="Textfeld 1">
          <a:extLst>
            <a:ext uri="{FF2B5EF4-FFF2-40B4-BE49-F238E27FC236}">
              <a16:creationId xmlns:a16="http://schemas.microsoft.com/office/drawing/2014/main" id="{52958954-89B3-0DF1-32BB-816A7AB5ECAA}"/>
            </a:ext>
          </a:extLst>
        </xdr:cNvPr>
        <xdr:cNvSpPr txBox="1"/>
      </xdr:nvSpPr>
      <xdr:spPr>
        <a:xfrm>
          <a:off x="26424955" y="829053"/>
          <a:ext cx="6776586" cy="25205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buFont typeface="+mj-lt"/>
            <a:buAutoNum type="arabicPeriod"/>
          </a:pPr>
          <a:r>
            <a:rPr lang="de-DE" sz="1400" b="1" i="0">
              <a:solidFill>
                <a:sysClr val="windowText" lastClr="000000"/>
              </a:solidFill>
              <a:effectLst/>
              <a:latin typeface="Söhne"/>
            </a:rPr>
            <a:t>Inhaltliche Richtigkeit:</a:t>
          </a:r>
          <a:endParaRPr lang="de-DE" sz="1400" b="0" i="0">
            <a:solidFill>
              <a:sysClr val="windowText" lastClr="000000"/>
            </a:solidFill>
            <a:effectLst/>
            <a:latin typeface="Söhne"/>
          </a:endParaRPr>
        </a:p>
        <a:p>
          <a:pPr marL="742950" lvl="1" indent="-285750" algn="l">
            <a:buFont typeface="Arial" panose="020B0604020202020204" pitchFamily="34" charset="0"/>
            <a:buChar char="•"/>
          </a:pPr>
          <a:r>
            <a:rPr lang="de-DE" sz="1400" b="0" i="0">
              <a:solidFill>
                <a:sysClr val="windowText" lastClr="000000"/>
              </a:solidFill>
              <a:effectLst/>
              <a:latin typeface="Söhne"/>
            </a:rPr>
            <a:t>Bewertet die Korrektheit und Genauigkeit der bereitgestellten Informationen im Vergleich zur erwarteten Antwort. (Mit dem</a:t>
          </a:r>
          <a:r>
            <a:rPr lang="de-DE" sz="1400" b="0" i="0" baseline="0">
              <a:solidFill>
                <a:sysClr val="windowText" lastClr="000000"/>
              </a:solidFill>
              <a:effectLst/>
              <a:latin typeface="Söhne"/>
            </a:rPr>
            <a:t> Dokument vergleiche</a:t>
          </a:r>
          <a:r>
            <a:rPr lang="de-DE" sz="1400" b="0" i="0">
              <a:solidFill>
                <a:sysClr val="windowText" lastClr="000000"/>
              </a:solidFill>
              <a:effectLst/>
              <a:latin typeface="Söhne"/>
            </a:rPr>
            <a:t>n)</a:t>
          </a:r>
        </a:p>
        <a:p>
          <a:pPr algn="l">
            <a:buFont typeface="+mj-lt"/>
            <a:buAutoNum type="arabicPeriod"/>
          </a:pPr>
          <a:r>
            <a:rPr lang="de-DE" sz="1400" b="1" i="0">
              <a:solidFill>
                <a:sysClr val="windowText" lastClr="000000"/>
              </a:solidFill>
              <a:effectLst/>
              <a:latin typeface="Söhne"/>
            </a:rPr>
            <a:t>Spezifität:</a:t>
          </a:r>
          <a:endParaRPr lang="de-DE" sz="1400" b="0" i="0">
            <a:solidFill>
              <a:sysClr val="windowText" lastClr="000000"/>
            </a:solidFill>
            <a:effectLst/>
            <a:latin typeface="Söhne"/>
          </a:endParaRPr>
        </a:p>
        <a:p>
          <a:pPr marL="742950" lvl="1" indent="-285750" algn="l">
            <a:buFont typeface="Arial" panose="020B0604020202020204" pitchFamily="34" charset="0"/>
            <a:buChar char="•"/>
          </a:pPr>
          <a:r>
            <a:rPr lang="de-DE" sz="1400" b="0" i="0">
              <a:solidFill>
                <a:sysClr val="windowText" lastClr="000000"/>
              </a:solidFill>
              <a:effectLst/>
              <a:latin typeface="Söhne"/>
            </a:rPr>
            <a:t>Beurteilt, wie detailliert und konkret die Antwort auf die gestellte Frage eingeht, umfassende Definitionen werden höher bewertet. (Wie lang bzw. kurz ist die Antwort? Auch einbeziehen: Unnötig lange Antworten</a:t>
          </a:r>
          <a:r>
            <a:rPr lang="de-DE" sz="1400" b="0" i="0" baseline="0">
              <a:solidFill>
                <a:sysClr val="windowText" lastClr="000000"/>
              </a:solidFill>
              <a:effectLst/>
              <a:latin typeface="Söhne"/>
            </a:rPr>
            <a:t> bekommen Punktabzug!</a:t>
          </a:r>
          <a:r>
            <a:rPr lang="de-DE" sz="1400" b="0" i="0">
              <a:solidFill>
                <a:sysClr val="windowText" lastClr="000000"/>
              </a:solidFill>
              <a:effectLst/>
              <a:latin typeface="Söhne"/>
            </a:rPr>
            <a:t>)</a:t>
          </a:r>
        </a:p>
        <a:p>
          <a:pPr algn="l">
            <a:buFont typeface="+mj-lt"/>
            <a:buAutoNum type="arabicPeriod"/>
          </a:pPr>
          <a:r>
            <a:rPr lang="de-DE" sz="1400" b="1" i="0">
              <a:solidFill>
                <a:sysClr val="windowText" lastClr="000000"/>
              </a:solidFill>
              <a:effectLst/>
              <a:latin typeface="Söhne"/>
            </a:rPr>
            <a:t>Klarheit und Verständlichkeit:</a:t>
          </a:r>
          <a:endParaRPr lang="de-DE" sz="1400" b="0" i="0">
            <a:solidFill>
              <a:sysClr val="windowText" lastClr="000000"/>
            </a:solidFill>
            <a:effectLst/>
            <a:latin typeface="Söhne"/>
          </a:endParaRPr>
        </a:p>
        <a:p>
          <a:pPr marL="742950" lvl="1" indent="-285750" algn="l">
            <a:buFont typeface="Arial" panose="020B0604020202020204" pitchFamily="34" charset="0"/>
            <a:buChar char="•"/>
          </a:pPr>
          <a:r>
            <a:rPr lang="de-DE" sz="1400" b="0" i="0">
              <a:solidFill>
                <a:sysClr val="windowText" lastClr="000000"/>
              </a:solidFill>
              <a:effectLst/>
              <a:latin typeface="Söhne"/>
            </a:rPr>
            <a:t>Misst die Deutlichkeit und Leichtigkeit, mit der die Informationen vermittelt werden, um sicherzustellen, dass die Antwort für den Benutzer klar und verständlich ist.</a:t>
          </a:r>
          <a:endParaRPr lang="de-DE" sz="1400" b="0" i="0">
            <a:solidFill>
              <a:sysClr val="windowText" lastClr="000000"/>
            </a:solidFill>
            <a:effectLst/>
            <a:latin typeface="Söhne"/>
            <a:ea typeface="+mn-ea"/>
            <a:cs typeface="+mn-cs"/>
          </a:endParaRPr>
        </a:p>
      </xdr:txBody>
    </xdr:sp>
    <xdr:clientData/>
  </xdr:twoCellAnchor>
  <xdr:twoCellAnchor>
    <xdr:from>
      <xdr:col>6</xdr:col>
      <xdr:colOff>784080</xdr:colOff>
      <xdr:row>6</xdr:row>
      <xdr:rowOff>243750</xdr:rowOff>
    </xdr:from>
    <xdr:to>
      <xdr:col>20</xdr:col>
      <xdr:colOff>201753</xdr:colOff>
      <xdr:row>13</xdr:row>
      <xdr:rowOff>2156113</xdr:rowOff>
    </xdr:to>
    <xdr:graphicFrame macro="">
      <xdr:nvGraphicFramePr>
        <xdr:cNvPr id="489" name="Diagramm 1">
          <a:extLst>
            <a:ext uri="{FF2B5EF4-FFF2-40B4-BE49-F238E27FC236}">
              <a16:creationId xmlns:a16="http://schemas.microsoft.com/office/drawing/2014/main" id="{735ED59A-1F40-62A2-C55D-DDC875B52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FE226-C31D-6842-A0AF-03B905279B5C}">
  <dimension ref="B1:J57"/>
  <sheetViews>
    <sheetView tabSelected="1" zoomScale="75" zoomScaleNormal="25" workbookViewId="0">
      <selection activeCell="C9" sqref="C9"/>
    </sheetView>
  </sheetViews>
  <sheetFormatPr baseColWidth="10" defaultColWidth="11" defaultRowHeight="16"/>
  <cols>
    <col min="1" max="1" width="2.6640625" style="1" customWidth="1"/>
    <col min="2" max="2" width="45.33203125" style="1" bestFit="1" customWidth="1"/>
    <col min="3" max="3" width="126.33203125" style="1" bestFit="1" customWidth="1"/>
    <col min="4" max="6" width="54.1640625" style="1" customWidth="1"/>
    <col min="7" max="16384" width="11" style="1"/>
  </cols>
  <sheetData>
    <row r="1" spans="2:10" ht="17" thickBot="1"/>
    <row r="2" spans="2:10" ht="49.25" customHeight="1" thickBot="1">
      <c r="B2" s="2" t="s">
        <v>0</v>
      </c>
      <c r="C2" s="3" t="s">
        <v>65</v>
      </c>
      <c r="D2" s="2" t="s">
        <v>1</v>
      </c>
      <c r="E2" s="2" t="s">
        <v>2</v>
      </c>
      <c r="F2" s="2" t="s">
        <v>3</v>
      </c>
      <c r="H2" s="19" t="s">
        <v>62</v>
      </c>
      <c r="I2" s="19" t="s">
        <v>63</v>
      </c>
      <c r="J2" s="19" t="s">
        <v>64</v>
      </c>
    </row>
    <row r="3" spans="2:10" ht="49.25" customHeight="1" thickBot="1">
      <c r="B3" s="20" t="s">
        <v>4</v>
      </c>
      <c r="C3" s="21"/>
      <c r="D3" s="21"/>
      <c r="E3" s="21"/>
      <c r="F3" s="22"/>
    </row>
    <row r="4" spans="2:10" ht="100">
      <c r="B4" s="7" t="s">
        <v>5</v>
      </c>
      <c r="C4" s="8" t="s">
        <v>6</v>
      </c>
      <c r="D4" s="8" t="s">
        <v>7</v>
      </c>
      <c r="E4" s="8" t="s">
        <v>8</v>
      </c>
      <c r="F4" s="12" t="s">
        <v>9</v>
      </c>
    </row>
    <row r="5" spans="2:10" ht="35" customHeight="1">
      <c r="B5" s="4" t="s">
        <v>58</v>
      </c>
      <c r="C5" s="5">
        <v>9</v>
      </c>
      <c r="D5" s="5">
        <v>8</v>
      </c>
      <c r="E5" s="5">
        <v>6</v>
      </c>
      <c r="F5" s="6">
        <v>6</v>
      </c>
    </row>
    <row r="6" spans="2:10" ht="35" customHeight="1">
      <c r="B6" s="4" t="s">
        <v>56</v>
      </c>
      <c r="C6" s="5">
        <v>8</v>
      </c>
      <c r="D6" s="5">
        <v>8</v>
      </c>
      <c r="E6" s="5">
        <v>5</v>
      </c>
      <c r="F6" s="6">
        <v>3</v>
      </c>
    </row>
    <row r="7" spans="2:10" ht="35" customHeight="1">
      <c r="B7" s="4" t="s">
        <v>57</v>
      </c>
      <c r="C7" s="5">
        <v>10</v>
      </c>
      <c r="D7" s="5">
        <v>9</v>
      </c>
      <c r="E7" s="5">
        <v>6</v>
      </c>
      <c r="F7" s="6">
        <v>4</v>
      </c>
    </row>
    <row r="8" spans="2:10" ht="35" customHeight="1">
      <c r="B8" s="16" t="s">
        <v>55</v>
      </c>
      <c r="C8" s="17">
        <f>ROUND(SUM(C5:C7) / 3, 2)</f>
        <v>9</v>
      </c>
      <c r="D8" s="17">
        <f>ROUND(SUM(D5:D7) / 3, 2)</f>
        <v>8.33</v>
      </c>
      <c r="E8" s="17">
        <f>ROUND(SUM(E5:E7) / 3, 2)</f>
        <v>5.67</v>
      </c>
      <c r="F8" s="18">
        <f>ROUND(SUM(F5:F7) / 3, 2)</f>
        <v>4.33</v>
      </c>
    </row>
    <row r="9" spans="2:10" ht="240">
      <c r="B9" s="10" t="s">
        <v>10</v>
      </c>
      <c r="C9" s="11" t="s">
        <v>11</v>
      </c>
      <c r="D9" s="11" t="s">
        <v>12</v>
      </c>
      <c r="E9" s="11" t="s">
        <v>13</v>
      </c>
      <c r="F9" s="9" t="s">
        <v>14</v>
      </c>
    </row>
    <row r="10" spans="2:10" ht="35" customHeight="1">
      <c r="B10" s="4" t="s">
        <v>58</v>
      </c>
      <c r="C10" s="5">
        <v>10</v>
      </c>
      <c r="D10" s="5">
        <v>6</v>
      </c>
      <c r="E10" s="5">
        <v>9</v>
      </c>
      <c r="F10" s="6">
        <v>3</v>
      </c>
    </row>
    <row r="11" spans="2:10" ht="35" customHeight="1">
      <c r="B11" s="4" t="s">
        <v>56</v>
      </c>
      <c r="C11" s="35">
        <v>9</v>
      </c>
      <c r="D11" s="5">
        <v>5</v>
      </c>
      <c r="E11" s="5">
        <v>8</v>
      </c>
      <c r="F11" s="6">
        <v>1</v>
      </c>
    </row>
    <row r="12" spans="2:10" ht="35" customHeight="1">
      <c r="B12" s="4" t="s">
        <v>57</v>
      </c>
      <c r="C12" s="5">
        <v>9</v>
      </c>
      <c r="D12" s="5">
        <v>5</v>
      </c>
      <c r="E12" s="5">
        <v>9</v>
      </c>
      <c r="F12" s="6">
        <v>2</v>
      </c>
    </row>
    <row r="13" spans="2:10" ht="35" customHeight="1">
      <c r="B13" s="16" t="s">
        <v>55</v>
      </c>
      <c r="C13" s="17">
        <f>ROUND(SUM(C10:C12) / 3, 2)</f>
        <v>9.33</v>
      </c>
      <c r="D13" s="17">
        <f>ROUND(SUM(D10:D12) / 3, 2)</f>
        <v>5.33</v>
      </c>
      <c r="E13" s="17">
        <f>ROUND(SUM(E10:E12) / 3, 2)</f>
        <v>8.67</v>
      </c>
      <c r="F13" s="18">
        <f>ROUND(SUM(F10:F12) / 3, 2)</f>
        <v>2</v>
      </c>
    </row>
    <row r="14" spans="2:10" ht="200">
      <c r="B14" s="10" t="s">
        <v>15</v>
      </c>
      <c r="C14" s="11" t="s">
        <v>16</v>
      </c>
      <c r="D14" s="11" t="s">
        <v>17</v>
      </c>
      <c r="E14" s="11" t="s">
        <v>18</v>
      </c>
      <c r="F14" s="9" t="s">
        <v>19</v>
      </c>
    </row>
    <row r="15" spans="2:10" ht="35" customHeight="1">
      <c r="B15" s="4" t="s">
        <v>58</v>
      </c>
      <c r="C15" s="5">
        <v>10</v>
      </c>
      <c r="D15" s="5">
        <v>10</v>
      </c>
      <c r="E15" s="5">
        <v>8</v>
      </c>
      <c r="F15" s="6">
        <v>1</v>
      </c>
    </row>
    <row r="16" spans="2:10" ht="35" customHeight="1">
      <c r="B16" s="4" t="s">
        <v>56</v>
      </c>
      <c r="C16" s="5">
        <v>10</v>
      </c>
      <c r="D16" s="5">
        <v>5</v>
      </c>
      <c r="E16" s="5">
        <v>4</v>
      </c>
      <c r="F16" s="6">
        <v>0</v>
      </c>
    </row>
    <row r="17" spans="2:6" ht="35" customHeight="1">
      <c r="B17" s="4" t="s">
        <v>57</v>
      </c>
      <c r="C17" s="5">
        <v>9</v>
      </c>
      <c r="D17" s="5">
        <v>10</v>
      </c>
      <c r="E17" s="5">
        <v>4</v>
      </c>
      <c r="F17" s="6">
        <v>0</v>
      </c>
    </row>
    <row r="18" spans="2:6" ht="35" customHeight="1">
      <c r="B18" s="16" t="s">
        <v>55</v>
      </c>
      <c r="C18" s="17">
        <f>ROUND(SUM(C15:C17) / 3, 2)</f>
        <v>9.67</v>
      </c>
      <c r="D18" s="17">
        <f>ROUND(SUM(D15:D17) / 3, 2)</f>
        <v>8.33</v>
      </c>
      <c r="E18" s="17">
        <f>ROUND(SUM(E15:E17) / 3, 2)</f>
        <v>5.33</v>
      </c>
      <c r="F18" s="18">
        <f>ROUND(SUM(F15:F17) / 3, 2)</f>
        <v>0.33</v>
      </c>
    </row>
    <row r="19" spans="2:6" ht="180">
      <c r="B19" s="10" t="s">
        <v>20</v>
      </c>
      <c r="C19" s="11" t="s">
        <v>21</v>
      </c>
      <c r="D19" s="11" t="s">
        <v>22</v>
      </c>
      <c r="E19" s="11" t="s">
        <v>23</v>
      </c>
      <c r="F19" s="9" t="s">
        <v>24</v>
      </c>
    </row>
    <row r="20" spans="2:6" ht="35" customHeight="1">
      <c r="B20" s="4" t="s">
        <v>58</v>
      </c>
      <c r="C20" s="5">
        <v>10</v>
      </c>
      <c r="D20" s="5">
        <v>6</v>
      </c>
      <c r="E20" s="5">
        <v>7</v>
      </c>
      <c r="F20" s="6">
        <v>8</v>
      </c>
    </row>
    <row r="21" spans="2:6" ht="35" customHeight="1">
      <c r="B21" s="4" t="s">
        <v>56</v>
      </c>
      <c r="C21" s="5">
        <v>9</v>
      </c>
      <c r="D21" s="5">
        <v>6</v>
      </c>
      <c r="E21" s="5">
        <v>5</v>
      </c>
      <c r="F21" s="6">
        <v>4</v>
      </c>
    </row>
    <row r="22" spans="2:6" ht="35" customHeight="1">
      <c r="B22" s="4" t="s">
        <v>57</v>
      </c>
      <c r="C22" s="5">
        <v>9</v>
      </c>
      <c r="D22" s="5">
        <v>5</v>
      </c>
      <c r="E22" s="5">
        <v>6</v>
      </c>
      <c r="F22" s="6">
        <v>4</v>
      </c>
    </row>
    <row r="23" spans="2:6" ht="35" customHeight="1">
      <c r="B23" s="16" t="s">
        <v>55</v>
      </c>
      <c r="C23" s="17">
        <f>ROUND(SUM(C20:C22) / 3, 2)</f>
        <v>9.33</v>
      </c>
      <c r="D23" s="17">
        <f>ROUND(SUM(D20:D22) / 3, 2)</f>
        <v>5.67</v>
      </c>
      <c r="E23" s="17">
        <f>ROUND(SUM(E20:E22) / 3, 2)</f>
        <v>6</v>
      </c>
      <c r="F23" s="18">
        <f>ROUND(SUM(F20:F22) / 3, 2)</f>
        <v>5.33</v>
      </c>
    </row>
    <row r="24" spans="2:6" ht="160">
      <c r="B24" s="10" t="s">
        <v>25</v>
      </c>
      <c r="C24" s="11" t="s">
        <v>26</v>
      </c>
      <c r="D24" s="11" t="s">
        <v>27</v>
      </c>
      <c r="E24" s="11" t="s">
        <v>28</v>
      </c>
      <c r="F24" s="9" t="s">
        <v>29</v>
      </c>
    </row>
    <row r="25" spans="2:6" ht="35" customHeight="1">
      <c r="B25" s="4" t="s">
        <v>58</v>
      </c>
      <c r="C25" s="5">
        <v>9</v>
      </c>
      <c r="D25" s="5">
        <v>5</v>
      </c>
      <c r="E25" s="5">
        <v>6</v>
      </c>
      <c r="F25" s="6">
        <v>7</v>
      </c>
    </row>
    <row r="26" spans="2:6" ht="35" customHeight="1">
      <c r="B26" s="4" t="s">
        <v>56</v>
      </c>
      <c r="C26" s="5">
        <v>9</v>
      </c>
      <c r="D26" s="5">
        <v>5</v>
      </c>
      <c r="E26" s="5">
        <v>4</v>
      </c>
      <c r="F26" s="6">
        <v>4</v>
      </c>
    </row>
    <row r="27" spans="2:6" ht="35" customHeight="1">
      <c r="B27" s="4" t="s">
        <v>57</v>
      </c>
      <c r="C27" s="5">
        <v>9</v>
      </c>
      <c r="D27" s="5">
        <v>5</v>
      </c>
      <c r="E27" s="5">
        <v>3</v>
      </c>
      <c r="F27" s="6">
        <v>3</v>
      </c>
    </row>
    <row r="28" spans="2:6" ht="35" customHeight="1">
      <c r="B28" s="16" t="s">
        <v>55</v>
      </c>
      <c r="C28" s="17">
        <f>ROUND(SUM(C25:C27) / 3, 2)</f>
        <v>9</v>
      </c>
      <c r="D28" s="17">
        <f>ROUND(SUM(D25:D27) / 3, 2)</f>
        <v>5</v>
      </c>
      <c r="E28" s="17">
        <f>ROUND(SUM(E25:E27) / 3, 2)</f>
        <v>4.33</v>
      </c>
      <c r="F28" s="18">
        <f>ROUND(SUM(F25:F27) / 3, 2)</f>
        <v>4.67</v>
      </c>
    </row>
    <row r="29" spans="2:6" ht="280">
      <c r="B29" s="10" t="s">
        <v>30</v>
      </c>
      <c r="C29" s="11" t="s">
        <v>31</v>
      </c>
      <c r="D29" s="11" t="s">
        <v>32</v>
      </c>
      <c r="E29" s="11" t="s">
        <v>33</v>
      </c>
      <c r="F29" s="9" t="s">
        <v>34</v>
      </c>
    </row>
    <row r="30" spans="2:6" ht="35" customHeight="1">
      <c r="B30" s="4" t="s">
        <v>58</v>
      </c>
      <c r="C30" s="5">
        <v>10</v>
      </c>
      <c r="D30" s="5">
        <v>7</v>
      </c>
      <c r="E30" s="5">
        <v>9</v>
      </c>
      <c r="F30" s="6">
        <v>0</v>
      </c>
    </row>
    <row r="31" spans="2:6" ht="35" customHeight="1">
      <c r="B31" s="4" t="s">
        <v>56</v>
      </c>
      <c r="C31" s="5">
        <v>8</v>
      </c>
      <c r="D31" s="5">
        <v>8</v>
      </c>
      <c r="E31" s="5">
        <v>8</v>
      </c>
      <c r="F31" s="6">
        <v>0</v>
      </c>
    </row>
    <row r="32" spans="2:6" ht="35" customHeight="1">
      <c r="B32" s="4" t="s">
        <v>57</v>
      </c>
      <c r="C32" s="5">
        <v>9</v>
      </c>
      <c r="D32" s="5">
        <v>7</v>
      </c>
      <c r="E32" s="5">
        <v>9</v>
      </c>
      <c r="F32" s="6">
        <v>0</v>
      </c>
    </row>
    <row r="33" spans="2:6" ht="35" customHeight="1" thickBot="1">
      <c r="B33" s="29" t="s">
        <v>55</v>
      </c>
      <c r="C33" s="30">
        <f>ROUND(SUM(C30:C32) / 3, 2)</f>
        <v>9</v>
      </c>
      <c r="D33" s="30">
        <f>ROUND(SUM(D30:D32) / 3, 2)</f>
        <v>7.33</v>
      </c>
      <c r="E33" s="30">
        <f>ROUND(SUM(E30:E32) / 3, 2)</f>
        <v>8.67</v>
      </c>
      <c r="F33" s="31">
        <f>ROUND(SUM(F30:F32) / 3, 2)</f>
        <v>0</v>
      </c>
    </row>
    <row r="34" spans="2:6" ht="35" customHeight="1" thickBot="1">
      <c r="B34" s="32" t="s">
        <v>59</v>
      </c>
      <c r="C34" s="33">
        <f>ROUND(SUM(C8,C13,C18,C23,C28,C33) / 6,2)</f>
        <v>9.2200000000000006</v>
      </c>
      <c r="D34" s="33">
        <f>ROUND(SUM(D8,D13,D18,D23,D28,D33) / 6,2)</f>
        <v>6.67</v>
      </c>
      <c r="E34" s="33">
        <f>ROUND(SUM(E8,E13,E18,E23,E28,E33) / 6,2)</f>
        <v>6.45</v>
      </c>
      <c r="F34" s="34">
        <f>ROUND(SUM(F8,F13,F18,F23,F28,F33) / 6,2)</f>
        <v>2.78</v>
      </c>
    </row>
    <row r="35" spans="2:6" ht="49.25" customHeight="1" thickBot="1">
      <c r="B35" s="23" t="s">
        <v>35</v>
      </c>
      <c r="C35" s="24"/>
      <c r="D35" s="24"/>
      <c r="E35" s="24"/>
      <c r="F35" s="25"/>
    </row>
    <row r="36" spans="2:6" ht="400">
      <c r="B36" s="7" t="s">
        <v>36</v>
      </c>
      <c r="C36" s="8" t="s">
        <v>37</v>
      </c>
      <c r="D36" s="8" t="s">
        <v>38</v>
      </c>
      <c r="E36" s="8" t="s">
        <v>39</v>
      </c>
      <c r="F36" s="12" t="s">
        <v>40</v>
      </c>
    </row>
    <row r="37" spans="2:6" ht="35" customHeight="1">
      <c r="B37" s="4" t="s">
        <v>58</v>
      </c>
      <c r="C37" s="5">
        <v>10</v>
      </c>
      <c r="D37" s="5">
        <v>1</v>
      </c>
      <c r="E37" s="5">
        <v>0</v>
      </c>
      <c r="F37" s="6">
        <v>0</v>
      </c>
    </row>
    <row r="38" spans="2:6" ht="35" customHeight="1">
      <c r="B38" s="4" t="s">
        <v>56</v>
      </c>
      <c r="C38" s="5">
        <v>10</v>
      </c>
      <c r="D38" s="5">
        <v>0</v>
      </c>
      <c r="E38" s="5">
        <v>0</v>
      </c>
      <c r="F38" s="6">
        <v>0</v>
      </c>
    </row>
    <row r="39" spans="2:6" ht="35" customHeight="1">
      <c r="B39" s="4" t="s">
        <v>57</v>
      </c>
      <c r="C39" s="5">
        <v>9</v>
      </c>
      <c r="D39" s="5">
        <v>0</v>
      </c>
      <c r="E39" s="5">
        <v>4</v>
      </c>
      <c r="F39" s="6">
        <v>0</v>
      </c>
    </row>
    <row r="40" spans="2:6" ht="35" customHeight="1">
      <c r="B40" s="16" t="s">
        <v>55</v>
      </c>
      <c r="C40" s="17">
        <f>ROUND(SUM(C37:C39) / 3, 2)</f>
        <v>9.67</v>
      </c>
      <c r="D40" s="17">
        <f>ROUND(SUM(D37:D39) / 3, 2)</f>
        <v>0.33</v>
      </c>
      <c r="E40" s="17">
        <f>ROUND(SUM(E37:E39) / 3, 2)</f>
        <v>1.33</v>
      </c>
      <c r="F40" s="18">
        <f>ROUND(SUM(F37:F39) / 3, 2)</f>
        <v>0</v>
      </c>
    </row>
    <row r="41" spans="2:6" ht="409.6">
      <c r="B41" s="10" t="s">
        <v>41</v>
      </c>
      <c r="C41" s="11" t="s">
        <v>42</v>
      </c>
      <c r="D41" s="11" t="s">
        <v>43</v>
      </c>
      <c r="E41" s="11" t="s">
        <v>44</v>
      </c>
      <c r="F41" s="9" t="s">
        <v>45</v>
      </c>
    </row>
    <row r="42" spans="2:6" ht="35" customHeight="1">
      <c r="B42" s="4" t="s">
        <v>58</v>
      </c>
      <c r="C42" s="5">
        <v>10</v>
      </c>
      <c r="D42" s="5">
        <v>1</v>
      </c>
      <c r="E42" s="5">
        <v>8</v>
      </c>
      <c r="F42" s="6">
        <v>0</v>
      </c>
    </row>
    <row r="43" spans="2:6" ht="35" customHeight="1">
      <c r="B43" s="4" t="s">
        <v>56</v>
      </c>
      <c r="C43" s="5">
        <v>8</v>
      </c>
      <c r="D43" s="5">
        <v>0</v>
      </c>
      <c r="E43" s="5">
        <v>8</v>
      </c>
      <c r="F43" s="6">
        <v>0</v>
      </c>
    </row>
    <row r="44" spans="2:6" ht="35" customHeight="1">
      <c r="B44" s="4" t="s">
        <v>57</v>
      </c>
      <c r="C44" s="5">
        <v>7</v>
      </c>
      <c r="D44" s="5">
        <v>1</v>
      </c>
      <c r="E44" s="5">
        <v>8</v>
      </c>
      <c r="F44" s="6">
        <v>0</v>
      </c>
    </row>
    <row r="45" spans="2:6" ht="35" customHeight="1">
      <c r="B45" s="16" t="s">
        <v>55</v>
      </c>
      <c r="C45" s="17">
        <f>ROUND(SUM(C42:C44) / 3, 2)</f>
        <v>8.33</v>
      </c>
      <c r="D45" s="17">
        <f>ROUND(SUM(D42:D44) / 3, 2)</f>
        <v>0.67</v>
      </c>
      <c r="E45" s="17">
        <f>ROUND(SUM(E42:E44) / 3, 2)</f>
        <v>8</v>
      </c>
      <c r="F45" s="18">
        <f>ROUND(SUM(F42:F44) / 3, 2)</f>
        <v>0</v>
      </c>
    </row>
    <row r="46" spans="2:6" ht="180">
      <c r="B46" s="10" t="s">
        <v>46</v>
      </c>
      <c r="C46" s="11" t="s">
        <v>47</v>
      </c>
      <c r="D46" s="11" t="s">
        <v>48</v>
      </c>
      <c r="E46" s="11" t="s">
        <v>49</v>
      </c>
      <c r="F46" s="9" t="s">
        <v>50</v>
      </c>
    </row>
    <row r="47" spans="2:6" ht="35" customHeight="1">
      <c r="B47" s="4" t="s">
        <v>58</v>
      </c>
      <c r="C47" s="5">
        <v>9</v>
      </c>
      <c r="D47" s="5">
        <v>0</v>
      </c>
      <c r="E47" s="5">
        <v>0</v>
      </c>
      <c r="F47" s="6">
        <v>0</v>
      </c>
    </row>
    <row r="48" spans="2:6" ht="35" customHeight="1">
      <c r="B48" s="4" t="s">
        <v>56</v>
      </c>
      <c r="C48" s="5">
        <v>8</v>
      </c>
      <c r="D48" s="5">
        <v>0</v>
      </c>
      <c r="E48" s="5">
        <v>0</v>
      </c>
      <c r="F48" s="6">
        <v>0</v>
      </c>
    </row>
    <row r="49" spans="2:6" ht="35" customHeight="1">
      <c r="B49" s="4" t="s">
        <v>57</v>
      </c>
      <c r="C49" s="5">
        <v>6</v>
      </c>
      <c r="D49" s="5">
        <v>0</v>
      </c>
      <c r="E49" s="5">
        <v>3</v>
      </c>
      <c r="F49" s="6">
        <v>0</v>
      </c>
    </row>
    <row r="50" spans="2:6" ht="35" customHeight="1">
      <c r="B50" s="16" t="s">
        <v>55</v>
      </c>
      <c r="C50" s="17">
        <f>ROUND(SUM(C47:C49) / 3, 2)</f>
        <v>7.67</v>
      </c>
      <c r="D50" s="17">
        <f>ROUND(SUM(D47:D49) / 3, 2)</f>
        <v>0</v>
      </c>
      <c r="E50" s="17">
        <f>ROUND(SUM(E47:E49) / 3, 2)</f>
        <v>1</v>
      </c>
      <c r="F50" s="18">
        <f>ROUND(SUM(F47:F49) / 3, 2)</f>
        <v>0</v>
      </c>
    </row>
    <row r="51" spans="2:6" ht="409.6">
      <c r="B51" s="10" t="s">
        <v>51</v>
      </c>
      <c r="C51" s="11" t="s">
        <v>52</v>
      </c>
      <c r="D51" s="11" t="s">
        <v>53</v>
      </c>
      <c r="E51" s="11" t="s">
        <v>54</v>
      </c>
      <c r="F51" s="9" t="s">
        <v>40</v>
      </c>
    </row>
    <row r="52" spans="2:6" ht="35" customHeight="1">
      <c r="B52" s="4" t="s">
        <v>58</v>
      </c>
      <c r="C52" s="5">
        <v>9</v>
      </c>
      <c r="D52" s="5">
        <v>0</v>
      </c>
      <c r="E52" s="5">
        <v>0</v>
      </c>
      <c r="F52" s="6">
        <v>0</v>
      </c>
    </row>
    <row r="53" spans="2:6" ht="35" customHeight="1">
      <c r="B53" s="4" t="s">
        <v>56</v>
      </c>
      <c r="C53" s="5">
        <v>10</v>
      </c>
      <c r="D53" s="5">
        <v>0</v>
      </c>
      <c r="E53" s="5">
        <v>0</v>
      </c>
      <c r="F53" s="6">
        <v>0</v>
      </c>
    </row>
    <row r="54" spans="2:6" ht="35" customHeight="1">
      <c r="B54" s="4" t="s">
        <v>57</v>
      </c>
      <c r="C54" s="5">
        <v>6</v>
      </c>
      <c r="D54" s="5">
        <v>0</v>
      </c>
      <c r="E54" s="5">
        <v>1</v>
      </c>
      <c r="F54" s="6">
        <v>0</v>
      </c>
    </row>
    <row r="55" spans="2:6" ht="35" customHeight="1" thickBot="1">
      <c r="B55" s="29" t="s">
        <v>55</v>
      </c>
      <c r="C55" s="30">
        <f>ROUND(SUM(C52:C54) / 3, 2)</f>
        <v>8.33</v>
      </c>
      <c r="D55" s="30">
        <f>ROUND(SUM(D52:D54) / 3, 2)</f>
        <v>0</v>
      </c>
      <c r="E55" s="30">
        <f>ROUND(SUM(E52:E54) / 3, 2)</f>
        <v>0.33</v>
      </c>
      <c r="F55" s="31">
        <f>ROUND(SUM(F52:F54) / 3, 2)</f>
        <v>0</v>
      </c>
    </row>
    <row r="56" spans="2:6" ht="35" customHeight="1">
      <c r="B56" s="26" t="s">
        <v>60</v>
      </c>
      <c r="C56" s="27">
        <f>ROUND(SUM(C40+C45+C50+C55)/4,2)</f>
        <v>8.5</v>
      </c>
      <c r="D56" s="27">
        <f>ROUND(SUM(D40+D45+D50+D55)/4,2)</f>
        <v>0.25</v>
      </c>
      <c r="E56" s="27">
        <f>ROUND(SUM(E40+E45+E50+E55)/4,2)</f>
        <v>2.67</v>
      </c>
      <c r="F56" s="28">
        <f>ROUND(SUM(F40+F45+F50+F55)/4,2)</f>
        <v>0</v>
      </c>
    </row>
    <row r="57" spans="2:6" ht="35" customHeight="1" thickBot="1">
      <c r="B57" s="13" t="s">
        <v>61</v>
      </c>
      <c r="C57" s="14">
        <f>ROUND(SUM(C8+C13+C18+C23+C28+C33+C40+C45+C50+C55)/10,2)</f>
        <v>8.93</v>
      </c>
      <c r="D57" s="14">
        <f>ROUND(SUM(D8+D13+D18+D23+D28+D33+D40+D45+D50+D55)/10,2)</f>
        <v>4.0999999999999996</v>
      </c>
      <c r="E57" s="14">
        <f>ROUND(SUM(E8+E13+E18+E23+E28+E33+E40+E45+E50+E55)/10,2)</f>
        <v>4.93</v>
      </c>
      <c r="F57" s="15">
        <f>ROUND(SUM(F8+F13+F18+F23+F28+F33+F40+F45+F50+F55)/10,2)</f>
        <v>1.67</v>
      </c>
    </row>
  </sheetData>
  <mergeCells count="2">
    <mergeCell ref="B3:F3"/>
    <mergeCell ref="B35:F35"/>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Lucas</dc:creator>
  <cp:keywords/>
  <dc:description/>
  <cp:lastModifiedBy>Lucas Wätzig</cp:lastModifiedBy>
  <cp:revision/>
  <dcterms:created xsi:type="dcterms:W3CDTF">2024-01-22T19:47:50Z</dcterms:created>
  <dcterms:modified xsi:type="dcterms:W3CDTF">2024-01-24T20:37:02Z</dcterms:modified>
  <cp:category/>
  <cp:contentStatus/>
</cp:coreProperties>
</file>