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ukaswalter/Desktop/"/>
    </mc:Choice>
  </mc:AlternateContent>
  <xr:revisionPtr revIDLastSave="0" documentId="8_{41C163D2-16B3-4D4C-AF5A-C8FCF393626D}" xr6:coauthVersionLast="47" xr6:coauthVersionMax="47" xr10:uidLastSave="{00000000-0000-0000-0000-000000000000}"/>
  <bookViews>
    <workbookView xWindow="0" yWindow="500" windowWidth="28800" windowHeight="16460" tabRatio="204" xr2:uid="{00000000-000D-0000-FFFF-FFFF00000000}"/>
  </bookViews>
  <sheets>
    <sheet name="0. Raw" sheetId="1" r:id="rId1"/>
    <sheet name="1. ID" sheetId="3" r:id="rId2"/>
    <sheet name="2.1 Change Filter" sheetId="5" r:id="rId3"/>
    <sheet name="2.2 Change Clean" sheetId="6" r:id="rId4"/>
    <sheet name="3. Scores Sum" sheetId="7" r:id="rId5"/>
    <sheet name="3. Scores Standardized" sheetId="8" r:id="rId6"/>
    <sheet name="4. Cut for SPSS" sheetId="11" r:id="rId7"/>
    <sheet name="4. Prelimin. Analysis" sheetId="13" r:id="rId8"/>
  </sheets>
  <definedNames>
    <definedName name="_xlnm._FilterDatabase" localSheetId="1" hidden="1">'1. ID'!$A$1:$AH$1</definedName>
    <definedName name="_xlnm._FilterDatabase" localSheetId="2" hidden="1">'2.1 Change Filter'!$A$1:$AJ$99</definedName>
    <definedName name="_xlnm._FilterDatabase" localSheetId="3" hidden="1">'2.2 Change Clean'!$A$1:$AJ$1</definedName>
    <definedName name="_xlnm._FilterDatabase" localSheetId="5" hidden="1">'3. Scores Standardized'!$A$1:$AR$1</definedName>
    <definedName name="_xlnm._FilterDatabase" localSheetId="4" hidden="1">'3. Scores Sum'!$A$1:$AN$1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8" l="1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2" i="8"/>
  <c r="AH18" i="8"/>
  <c r="AH26" i="8"/>
  <c r="AH34" i="8"/>
  <c r="AH42" i="8"/>
  <c r="AH50" i="8"/>
  <c r="AH58" i="8"/>
  <c r="AH66" i="8"/>
  <c r="AH74" i="8"/>
  <c r="AH82" i="8"/>
  <c r="AK82" i="8"/>
  <c r="AG82" i="8"/>
  <c r="AB82" i="8"/>
  <c r="AC82" i="8" s="1"/>
  <c r="W82" i="8"/>
  <c r="AK81" i="8"/>
  <c r="AG81" i="8"/>
  <c r="AB81" i="8"/>
  <c r="W81" i="8"/>
  <c r="AK80" i="8"/>
  <c r="AG80" i="8"/>
  <c r="AB80" i="8"/>
  <c r="W80" i="8"/>
  <c r="AK79" i="8"/>
  <c r="AG79" i="8"/>
  <c r="AH79" i="8" s="1"/>
  <c r="AB79" i="8"/>
  <c r="W79" i="8"/>
  <c r="AK78" i="8"/>
  <c r="AG78" i="8"/>
  <c r="AB78" i="8"/>
  <c r="W78" i="8"/>
  <c r="AK77" i="8"/>
  <c r="AG77" i="8"/>
  <c r="AH77" i="8" s="1"/>
  <c r="AB77" i="8"/>
  <c r="W77" i="8"/>
  <c r="AK76" i="8"/>
  <c r="AG76" i="8"/>
  <c r="AB76" i="8"/>
  <c r="W76" i="8"/>
  <c r="AK75" i="8"/>
  <c r="AG75" i="8"/>
  <c r="AH75" i="8" s="1"/>
  <c r="AB75" i="8"/>
  <c r="W75" i="8"/>
  <c r="AK74" i="8"/>
  <c r="AG74" i="8"/>
  <c r="AB74" i="8"/>
  <c r="W74" i="8"/>
  <c r="AK73" i="8"/>
  <c r="AG73" i="8"/>
  <c r="AH73" i="8" s="1"/>
  <c r="AB73" i="8"/>
  <c r="W73" i="8"/>
  <c r="AK72" i="8"/>
  <c r="AG72" i="8"/>
  <c r="AH72" i="8" s="1"/>
  <c r="AB72" i="8"/>
  <c r="W72" i="8"/>
  <c r="AK71" i="8"/>
  <c r="AG71" i="8"/>
  <c r="AH71" i="8" s="1"/>
  <c r="AB71" i="8"/>
  <c r="W71" i="8"/>
  <c r="AK70" i="8"/>
  <c r="AG70" i="8"/>
  <c r="AH70" i="8" s="1"/>
  <c r="AB70" i="8"/>
  <c r="W70" i="8"/>
  <c r="AK69" i="8"/>
  <c r="AG69" i="8"/>
  <c r="AH69" i="8" s="1"/>
  <c r="AB69" i="8"/>
  <c r="W69" i="8"/>
  <c r="AK68" i="8"/>
  <c r="AG68" i="8"/>
  <c r="AB68" i="8"/>
  <c r="W68" i="8"/>
  <c r="AK67" i="8"/>
  <c r="AG67" i="8"/>
  <c r="AH67" i="8" s="1"/>
  <c r="AB67" i="8"/>
  <c r="W67" i="8"/>
  <c r="AK66" i="8"/>
  <c r="AG66" i="8"/>
  <c r="AB66" i="8"/>
  <c r="AC66" i="8" s="1"/>
  <c r="W66" i="8"/>
  <c r="AK65" i="8"/>
  <c r="AG65" i="8"/>
  <c r="AH65" i="8" s="1"/>
  <c r="AB65" i="8"/>
  <c r="W65" i="8"/>
  <c r="AK64" i="8"/>
  <c r="AG64" i="8"/>
  <c r="AH64" i="8" s="1"/>
  <c r="AB64" i="8"/>
  <c r="W64" i="8"/>
  <c r="AK63" i="8"/>
  <c r="AG63" i="8"/>
  <c r="AH63" i="8" s="1"/>
  <c r="AB63" i="8"/>
  <c r="W63" i="8"/>
  <c r="AK62" i="8"/>
  <c r="AG62" i="8"/>
  <c r="AH62" i="8" s="1"/>
  <c r="AB62" i="8"/>
  <c r="W62" i="8"/>
  <c r="AK61" i="8"/>
  <c r="AG61" i="8"/>
  <c r="AH61" i="8" s="1"/>
  <c r="AB61" i="8"/>
  <c r="W61" i="8"/>
  <c r="AK60" i="8"/>
  <c r="AG60" i="8"/>
  <c r="AB60" i="8"/>
  <c r="W60" i="8"/>
  <c r="AK59" i="8"/>
  <c r="AG59" i="8"/>
  <c r="AH59" i="8" s="1"/>
  <c r="AB59" i="8"/>
  <c r="W59" i="8"/>
  <c r="AK58" i="8"/>
  <c r="AG58" i="8"/>
  <c r="AB58" i="8"/>
  <c r="W58" i="8"/>
  <c r="AK57" i="8"/>
  <c r="AG57" i="8"/>
  <c r="AH57" i="8" s="1"/>
  <c r="AB57" i="8"/>
  <c r="W57" i="8"/>
  <c r="AK56" i="8"/>
  <c r="AG56" i="8"/>
  <c r="AH56" i="8" s="1"/>
  <c r="AB56" i="8"/>
  <c r="W56" i="8"/>
  <c r="AK55" i="8"/>
  <c r="AG55" i="8"/>
  <c r="AH55" i="8" s="1"/>
  <c r="AB55" i="8"/>
  <c r="W55" i="8"/>
  <c r="AK54" i="8"/>
  <c r="AG54" i="8"/>
  <c r="AH54" i="8" s="1"/>
  <c r="AB54" i="8"/>
  <c r="W54" i="8"/>
  <c r="AK53" i="8"/>
  <c r="AG53" i="8"/>
  <c r="AH53" i="8" s="1"/>
  <c r="AB53" i="8"/>
  <c r="W53" i="8"/>
  <c r="AK52" i="8"/>
  <c r="AG52" i="8"/>
  <c r="AH52" i="8" s="1"/>
  <c r="AB52" i="8"/>
  <c r="W52" i="8"/>
  <c r="AK51" i="8"/>
  <c r="AG51" i="8"/>
  <c r="AH51" i="8" s="1"/>
  <c r="AB51" i="8"/>
  <c r="W51" i="8"/>
  <c r="AK50" i="8"/>
  <c r="AG50" i="8"/>
  <c r="AB50" i="8"/>
  <c r="AC50" i="8" s="1"/>
  <c r="W50" i="8"/>
  <c r="AK49" i="8"/>
  <c r="AG49" i="8"/>
  <c r="AH49" i="8" s="1"/>
  <c r="AB49" i="8"/>
  <c r="W49" i="8"/>
  <c r="AK48" i="8"/>
  <c r="AG48" i="8"/>
  <c r="AH48" i="8" s="1"/>
  <c r="AB48" i="8"/>
  <c r="W48" i="8"/>
  <c r="AK47" i="8"/>
  <c r="AG47" i="8"/>
  <c r="AH47" i="8" s="1"/>
  <c r="AB47" i="8"/>
  <c r="W47" i="8"/>
  <c r="AK46" i="8"/>
  <c r="AG46" i="8"/>
  <c r="AH46" i="8" s="1"/>
  <c r="AB46" i="8"/>
  <c r="W46" i="8"/>
  <c r="AK45" i="8"/>
  <c r="AG45" i="8"/>
  <c r="AH45" i="8" s="1"/>
  <c r="AB45" i="8"/>
  <c r="W45" i="8"/>
  <c r="AK44" i="8"/>
  <c r="AG44" i="8"/>
  <c r="AH44" i="8" s="1"/>
  <c r="AB44" i="8"/>
  <c r="W44" i="8"/>
  <c r="AK43" i="8"/>
  <c r="AG43" i="8"/>
  <c r="AH43" i="8" s="1"/>
  <c r="AB43" i="8"/>
  <c r="W43" i="8"/>
  <c r="AK42" i="8"/>
  <c r="AG42" i="8"/>
  <c r="AB42" i="8"/>
  <c r="AC42" i="8" s="1"/>
  <c r="W42" i="8"/>
  <c r="AK41" i="8"/>
  <c r="AG41" i="8"/>
  <c r="AH41" i="8" s="1"/>
  <c r="AB41" i="8"/>
  <c r="W41" i="8"/>
  <c r="AK40" i="8"/>
  <c r="AG40" i="8"/>
  <c r="AH40" i="8" s="1"/>
  <c r="AB40" i="8"/>
  <c r="W40" i="8"/>
  <c r="AK39" i="8"/>
  <c r="AG39" i="8"/>
  <c r="AH39" i="8" s="1"/>
  <c r="AB39" i="8"/>
  <c r="W39" i="8"/>
  <c r="AK38" i="8"/>
  <c r="AG38" i="8"/>
  <c r="AH38" i="8" s="1"/>
  <c r="AB38" i="8"/>
  <c r="W38" i="8"/>
  <c r="AK37" i="8"/>
  <c r="AG37" i="8"/>
  <c r="AH37" i="8" s="1"/>
  <c r="AB37" i="8"/>
  <c r="W37" i="8"/>
  <c r="AK36" i="8"/>
  <c r="AG36" i="8"/>
  <c r="AH36" i="8" s="1"/>
  <c r="AB36" i="8"/>
  <c r="W36" i="8"/>
  <c r="AK35" i="8"/>
  <c r="AG35" i="8"/>
  <c r="AH35" i="8" s="1"/>
  <c r="AB35" i="8"/>
  <c r="W35" i="8"/>
  <c r="AK34" i="8"/>
  <c r="AG34" i="8"/>
  <c r="AB34" i="8"/>
  <c r="AC34" i="8" s="1"/>
  <c r="W34" i="8"/>
  <c r="AK33" i="8"/>
  <c r="AG33" i="8"/>
  <c r="AH33" i="8" s="1"/>
  <c r="AB33" i="8"/>
  <c r="W33" i="8"/>
  <c r="AK32" i="8"/>
  <c r="AG32" i="8"/>
  <c r="AH32" i="8" s="1"/>
  <c r="AB32" i="8"/>
  <c r="W32" i="8"/>
  <c r="AK31" i="8"/>
  <c r="AG31" i="8"/>
  <c r="AH31" i="8" s="1"/>
  <c r="AB31" i="8"/>
  <c r="W31" i="8"/>
  <c r="AK30" i="8"/>
  <c r="AG30" i="8"/>
  <c r="AH30" i="8" s="1"/>
  <c r="AB30" i="8"/>
  <c r="W30" i="8"/>
  <c r="AK29" i="8"/>
  <c r="AG29" i="8"/>
  <c r="AH29" i="8" s="1"/>
  <c r="AB29" i="8"/>
  <c r="W29" i="8"/>
  <c r="AK28" i="8"/>
  <c r="AG28" i="8"/>
  <c r="AH28" i="8" s="1"/>
  <c r="AB28" i="8"/>
  <c r="W28" i="8"/>
  <c r="AK27" i="8"/>
  <c r="AG27" i="8"/>
  <c r="AH27" i="8" s="1"/>
  <c r="AB27" i="8"/>
  <c r="W27" i="8"/>
  <c r="AK26" i="8"/>
  <c r="AG26" i="8"/>
  <c r="AB26" i="8"/>
  <c r="AC26" i="8" s="1"/>
  <c r="W26" i="8"/>
  <c r="AK25" i="8"/>
  <c r="AG25" i="8"/>
  <c r="AH25" i="8" s="1"/>
  <c r="AB25" i="8"/>
  <c r="W25" i="8"/>
  <c r="AK24" i="8"/>
  <c r="AG24" i="8"/>
  <c r="AH24" i="8" s="1"/>
  <c r="AB24" i="8"/>
  <c r="W24" i="8"/>
  <c r="AK23" i="8"/>
  <c r="AG23" i="8"/>
  <c r="AH23" i="8" s="1"/>
  <c r="AB23" i="8"/>
  <c r="W23" i="8"/>
  <c r="AK22" i="8"/>
  <c r="AG22" i="8"/>
  <c r="AH22" i="8" s="1"/>
  <c r="AB22" i="8"/>
  <c r="W22" i="8"/>
  <c r="AK21" i="8"/>
  <c r="AG21" i="8"/>
  <c r="AH21" i="8" s="1"/>
  <c r="AB21" i="8"/>
  <c r="W21" i="8"/>
  <c r="AK20" i="8"/>
  <c r="AG20" i="8"/>
  <c r="AH20" i="8" s="1"/>
  <c r="AB20" i="8"/>
  <c r="W20" i="8"/>
  <c r="AK19" i="8"/>
  <c r="AG19" i="8"/>
  <c r="AH19" i="8" s="1"/>
  <c r="AB19" i="8"/>
  <c r="W19" i="8"/>
  <c r="AK18" i="8"/>
  <c r="AG18" i="8"/>
  <c r="AB18" i="8"/>
  <c r="AC18" i="8" s="1"/>
  <c r="W18" i="8"/>
  <c r="AK17" i="8"/>
  <c r="AG17" i="8"/>
  <c r="AH17" i="8" s="1"/>
  <c r="AB17" i="8"/>
  <c r="W17" i="8"/>
  <c r="AK16" i="8"/>
  <c r="AG16" i="8"/>
  <c r="AH16" i="8" s="1"/>
  <c r="AB16" i="8"/>
  <c r="W16" i="8"/>
  <c r="AK15" i="8"/>
  <c r="AG15" i="8"/>
  <c r="AH15" i="8" s="1"/>
  <c r="AB15" i="8"/>
  <c r="W15" i="8"/>
  <c r="AK14" i="8"/>
  <c r="AG14" i="8"/>
  <c r="AH14" i="8" s="1"/>
  <c r="AB14" i="8"/>
  <c r="W14" i="8"/>
  <c r="AK13" i="8"/>
  <c r="AG13" i="8"/>
  <c r="AH13" i="8" s="1"/>
  <c r="AB13" i="8"/>
  <c r="W13" i="8"/>
  <c r="AK12" i="8"/>
  <c r="AG12" i="8"/>
  <c r="AH12" i="8" s="1"/>
  <c r="AB12" i="8"/>
  <c r="W12" i="8"/>
  <c r="AK11" i="8"/>
  <c r="AG11" i="8"/>
  <c r="AH11" i="8" s="1"/>
  <c r="AB11" i="8"/>
  <c r="W11" i="8"/>
  <c r="AK10" i="8"/>
  <c r="AG10" i="8"/>
  <c r="AH10" i="8" s="1"/>
  <c r="AB10" i="8"/>
  <c r="AC10" i="8" s="1"/>
  <c r="W10" i="8"/>
  <c r="AK9" i="8"/>
  <c r="AG9" i="8"/>
  <c r="AH9" i="8" s="1"/>
  <c r="AB9" i="8"/>
  <c r="W9" i="8"/>
  <c r="AK8" i="8"/>
  <c r="AG8" i="8"/>
  <c r="AH8" i="8" s="1"/>
  <c r="AB8" i="8"/>
  <c r="W8" i="8"/>
  <c r="AK7" i="8"/>
  <c r="AG7" i="8"/>
  <c r="AH7" i="8" s="1"/>
  <c r="AB7" i="8"/>
  <c r="W7" i="8"/>
  <c r="AK6" i="8"/>
  <c r="AG6" i="8"/>
  <c r="AH6" i="8" s="1"/>
  <c r="AB6" i="8"/>
  <c r="W6" i="8"/>
  <c r="AK5" i="8"/>
  <c r="AG5" i="8"/>
  <c r="AH5" i="8" s="1"/>
  <c r="AB5" i="8"/>
  <c r="W5" i="8"/>
  <c r="AK4" i="8"/>
  <c r="AG4" i="8"/>
  <c r="AH4" i="8" s="1"/>
  <c r="AB4" i="8"/>
  <c r="W4" i="8"/>
  <c r="AK3" i="8"/>
  <c r="AG3" i="8"/>
  <c r="AH3" i="8" s="1"/>
  <c r="AB3" i="8"/>
  <c r="W3" i="8"/>
  <c r="AK2" i="8"/>
  <c r="AG2" i="8"/>
  <c r="AG84" i="8" s="1"/>
  <c r="AH60" i="8" s="1"/>
  <c r="AB2" i="8"/>
  <c r="AB84" i="8" s="1"/>
  <c r="AC69" i="8" s="1"/>
  <c r="W2" i="8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2" i="7"/>
  <c r="P11" i="5"/>
  <c r="P12" i="5"/>
  <c r="P15" i="5"/>
  <c r="P16" i="5"/>
  <c r="P19" i="5"/>
  <c r="P20" i="5"/>
  <c r="P23" i="5"/>
  <c r="P24" i="5"/>
  <c r="P27" i="5"/>
  <c r="P28" i="5"/>
  <c r="P31" i="5"/>
  <c r="P32" i="5"/>
  <c r="P35" i="5"/>
  <c r="P36" i="5"/>
  <c r="P39" i="5"/>
  <c r="P40" i="5"/>
  <c r="P43" i="5"/>
  <c r="P44" i="5"/>
  <c r="P47" i="5"/>
  <c r="P48" i="5"/>
  <c r="P51" i="5"/>
  <c r="P52" i="5"/>
  <c r="P55" i="5"/>
  <c r="P56" i="5"/>
  <c r="P59" i="5"/>
  <c r="P63" i="5"/>
  <c r="P64" i="5"/>
  <c r="P67" i="5"/>
  <c r="P71" i="5"/>
  <c r="P72" i="5"/>
  <c r="P75" i="5"/>
  <c r="P79" i="5"/>
  <c r="P80" i="5"/>
  <c r="P83" i="5"/>
  <c r="P87" i="5"/>
  <c r="P88" i="5"/>
  <c r="P91" i="5"/>
  <c r="P95" i="5"/>
  <c r="P96" i="5"/>
  <c r="P99" i="5"/>
  <c r="N3" i="5"/>
  <c r="P3" i="5" s="1"/>
  <c r="N4" i="5"/>
  <c r="P4" i="5" s="1"/>
  <c r="N5" i="5"/>
  <c r="P5" i="5" s="1"/>
  <c r="N6" i="5"/>
  <c r="P6" i="5" s="1"/>
  <c r="N7" i="5"/>
  <c r="P7" i="5" s="1"/>
  <c r="N8" i="5"/>
  <c r="P8" i="5" s="1"/>
  <c r="N9" i="5"/>
  <c r="P9" i="5" s="1"/>
  <c r="N10" i="5"/>
  <c r="P10" i="5" s="1"/>
  <c r="N11" i="5"/>
  <c r="N12" i="5"/>
  <c r="N13" i="5"/>
  <c r="P13" i="5" s="1"/>
  <c r="N14" i="5"/>
  <c r="P14" i="5" s="1"/>
  <c r="N15" i="5"/>
  <c r="N16" i="5"/>
  <c r="N17" i="5"/>
  <c r="P17" i="5" s="1"/>
  <c r="N18" i="5"/>
  <c r="P18" i="5" s="1"/>
  <c r="N19" i="5"/>
  <c r="N20" i="5"/>
  <c r="N21" i="5"/>
  <c r="P21" i="5" s="1"/>
  <c r="N22" i="5"/>
  <c r="P22" i="5" s="1"/>
  <c r="N23" i="5"/>
  <c r="N24" i="5"/>
  <c r="N25" i="5"/>
  <c r="P25" i="5" s="1"/>
  <c r="N26" i="5"/>
  <c r="P26" i="5" s="1"/>
  <c r="N27" i="5"/>
  <c r="N28" i="5"/>
  <c r="N29" i="5"/>
  <c r="P29" i="5" s="1"/>
  <c r="N30" i="5"/>
  <c r="P30" i="5" s="1"/>
  <c r="N31" i="5"/>
  <c r="N32" i="5"/>
  <c r="N33" i="5"/>
  <c r="P33" i="5" s="1"/>
  <c r="N34" i="5"/>
  <c r="P34" i="5" s="1"/>
  <c r="N35" i="5"/>
  <c r="N36" i="5"/>
  <c r="N37" i="5"/>
  <c r="P37" i="5" s="1"/>
  <c r="N38" i="5"/>
  <c r="P38" i="5" s="1"/>
  <c r="N39" i="5"/>
  <c r="N40" i="5"/>
  <c r="N41" i="5"/>
  <c r="P41" i="5" s="1"/>
  <c r="N42" i="5"/>
  <c r="P42" i="5" s="1"/>
  <c r="N43" i="5"/>
  <c r="N44" i="5"/>
  <c r="N45" i="5"/>
  <c r="P45" i="5" s="1"/>
  <c r="N46" i="5"/>
  <c r="P46" i="5" s="1"/>
  <c r="N47" i="5"/>
  <c r="N48" i="5"/>
  <c r="N49" i="5"/>
  <c r="P49" i="5" s="1"/>
  <c r="N50" i="5"/>
  <c r="P50" i="5" s="1"/>
  <c r="N51" i="5"/>
  <c r="N52" i="5"/>
  <c r="N53" i="5"/>
  <c r="P53" i="5" s="1"/>
  <c r="N54" i="5"/>
  <c r="P54" i="5" s="1"/>
  <c r="N55" i="5"/>
  <c r="N56" i="5"/>
  <c r="N57" i="5"/>
  <c r="P57" i="5" s="1"/>
  <c r="N58" i="5"/>
  <c r="P58" i="5" s="1"/>
  <c r="N59" i="5"/>
  <c r="N60" i="5"/>
  <c r="P60" i="5" s="1"/>
  <c r="N61" i="5"/>
  <c r="P61" i="5" s="1"/>
  <c r="N62" i="5"/>
  <c r="P62" i="5" s="1"/>
  <c r="N63" i="5"/>
  <c r="N64" i="5"/>
  <c r="N65" i="5"/>
  <c r="P65" i="5" s="1"/>
  <c r="N66" i="5"/>
  <c r="P66" i="5" s="1"/>
  <c r="N67" i="5"/>
  <c r="N68" i="5"/>
  <c r="P68" i="5" s="1"/>
  <c r="N69" i="5"/>
  <c r="P69" i="5" s="1"/>
  <c r="N70" i="5"/>
  <c r="P70" i="5" s="1"/>
  <c r="N71" i="5"/>
  <c r="N72" i="5"/>
  <c r="N73" i="5"/>
  <c r="P73" i="5" s="1"/>
  <c r="N74" i="5"/>
  <c r="P74" i="5" s="1"/>
  <c r="N75" i="5"/>
  <c r="N76" i="5"/>
  <c r="P76" i="5" s="1"/>
  <c r="N77" i="5"/>
  <c r="P77" i="5" s="1"/>
  <c r="N78" i="5"/>
  <c r="P78" i="5" s="1"/>
  <c r="N79" i="5"/>
  <c r="N80" i="5"/>
  <c r="N81" i="5"/>
  <c r="P81" i="5" s="1"/>
  <c r="N82" i="5"/>
  <c r="P82" i="5" s="1"/>
  <c r="N83" i="5"/>
  <c r="N84" i="5"/>
  <c r="P84" i="5" s="1"/>
  <c r="N85" i="5"/>
  <c r="P85" i="5" s="1"/>
  <c r="N86" i="5"/>
  <c r="P86" i="5" s="1"/>
  <c r="N87" i="5"/>
  <c r="N88" i="5"/>
  <c r="N89" i="5"/>
  <c r="P89" i="5" s="1"/>
  <c r="N90" i="5"/>
  <c r="P90" i="5" s="1"/>
  <c r="N91" i="5"/>
  <c r="N92" i="5"/>
  <c r="P92" i="5" s="1"/>
  <c r="N93" i="5"/>
  <c r="P93" i="5" s="1"/>
  <c r="N94" i="5"/>
  <c r="P94" i="5" s="1"/>
  <c r="N95" i="5"/>
  <c r="N96" i="5"/>
  <c r="N97" i="5"/>
  <c r="P97" i="5" s="1"/>
  <c r="N98" i="5"/>
  <c r="P98" i="5" s="1"/>
  <c r="N99" i="5"/>
  <c r="N2" i="5"/>
  <c r="P2" i="5" s="1"/>
  <c r="AC58" i="8" l="1"/>
  <c r="AH81" i="8"/>
  <c r="AC4" i="8"/>
  <c r="AC6" i="8"/>
  <c r="AC8" i="8"/>
  <c r="AC12" i="8"/>
  <c r="AC14" i="8"/>
  <c r="AC16" i="8"/>
  <c r="AC20" i="8"/>
  <c r="AC22" i="8"/>
  <c r="AC24" i="8"/>
  <c r="AC28" i="8"/>
  <c r="AC30" i="8"/>
  <c r="AC32" i="8"/>
  <c r="AC36" i="8"/>
  <c r="AC38" i="8"/>
  <c r="AC40" i="8"/>
  <c r="AC44" i="8"/>
  <c r="AC46" i="8"/>
  <c r="AC48" i="8"/>
  <c r="AC52" i="8"/>
  <c r="AC54" i="8"/>
  <c r="AC56" i="8"/>
  <c r="AC60" i="8"/>
  <c r="AC62" i="8"/>
  <c r="AC64" i="8"/>
  <c r="AC68" i="8"/>
  <c r="AC70" i="8"/>
  <c r="AC72" i="8"/>
  <c r="AC76" i="8"/>
  <c r="AC78" i="8"/>
  <c r="AC80" i="8"/>
  <c r="AH80" i="8"/>
  <c r="AH78" i="8"/>
  <c r="AC3" i="8"/>
  <c r="AC5" i="8"/>
  <c r="AC7" i="8"/>
  <c r="AC9" i="8"/>
  <c r="AC11" i="8"/>
  <c r="AC15" i="8"/>
  <c r="AC19" i="8"/>
  <c r="AC21" i="8"/>
  <c r="AC23" i="8"/>
  <c r="AC27" i="8"/>
  <c r="AC29" i="8"/>
  <c r="AC31" i="8"/>
  <c r="AC35" i="8"/>
  <c r="AC37" i="8"/>
  <c r="AC39" i="8"/>
  <c r="AC43" i="8"/>
  <c r="AC45" i="8"/>
  <c r="AC47" i="8"/>
  <c r="AC51" i="8"/>
  <c r="AC53" i="8"/>
  <c r="AC55" i="8"/>
  <c r="AC59" i="8"/>
  <c r="AC61" i="8"/>
  <c r="AC63" i="8"/>
  <c r="AC67" i="8"/>
  <c r="AC75" i="8"/>
  <c r="AC74" i="8"/>
  <c r="AH76" i="8"/>
  <c r="AH68" i="8"/>
  <c r="AC13" i="8"/>
  <c r="AH2" i="8"/>
  <c r="AC81" i="8"/>
  <c r="AC73" i="8"/>
  <c r="AC65" i="8"/>
  <c r="AC57" i="8"/>
  <c r="AC49" i="8"/>
  <c r="AC41" i="8"/>
  <c r="AC33" i="8"/>
  <c r="AC25" i="8"/>
  <c r="AC17" i="8"/>
  <c r="AC79" i="8"/>
  <c r="AC71" i="8"/>
  <c r="AC77" i="8"/>
  <c r="AK84" i="8"/>
  <c r="AC2" i="8"/>
  <c r="W84" i="8"/>
  <c r="X2" i="8" s="1"/>
  <c r="X14" i="8" l="1"/>
  <c r="X38" i="8"/>
  <c r="X54" i="8"/>
  <c r="X70" i="8"/>
  <c r="X15" i="8"/>
  <c r="X47" i="8"/>
  <c r="X55" i="8"/>
  <c r="X71" i="8"/>
  <c r="X10" i="8"/>
  <c r="X18" i="8"/>
  <c r="X26" i="8"/>
  <c r="X34" i="8"/>
  <c r="X42" i="8"/>
  <c r="X50" i="8"/>
  <c r="X58" i="8"/>
  <c r="X66" i="8"/>
  <c r="X74" i="8"/>
  <c r="X82" i="8"/>
  <c r="X4" i="8"/>
  <c r="X20" i="8"/>
  <c r="X28" i="8"/>
  <c r="X36" i="8"/>
  <c r="X44" i="8"/>
  <c r="X52" i="8"/>
  <c r="X60" i="8"/>
  <c r="X68" i="8"/>
  <c r="X76" i="8"/>
  <c r="X5" i="8"/>
  <c r="X29" i="8"/>
  <c r="X37" i="8"/>
  <c r="X53" i="8"/>
  <c r="X69" i="8"/>
  <c r="X6" i="8"/>
  <c r="X30" i="8"/>
  <c r="X46" i="8"/>
  <c r="X62" i="8"/>
  <c r="X78" i="8"/>
  <c r="X7" i="8"/>
  <c r="X39" i="8"/>
  <c r="X63" i="8"/>
  <c r="X79" i="8"/>
  <c r="X12" i="8"/>
  <c r="X21" i="8"/>
  <c r="X45" i="8"/>
  <c r="X61" i="8"/>
  <c r="X77" i="8"/>
  <c r="X22" i="8"/>
  <c r="X23" i="8"/>
  <c r="X13" i="8"/>
  <c r="X31" i="8"/>
  <c r="X19" i="8"/>
  <c r="X49" i="8"/>
  <c r="X48" i="8"/>
  <c r="X43" i="8"/>
  <c r="X40" i="8"/>
  <c r="X41" i="8"/>
  <c r="X67" i="8"/>
  <c r="X35" i="8"/>
  <c r="X3" i="8"/>
  <c r="X24" i="8"/>
  <c r="X16" i="8"/>
  <c r="X57" i="8"/>
  <c r="X25" i="8"/>
  <c r="X64" i="8"/>
  <c r="X51" i="8"/>
  <c r="X56" i="8"/>
  <c r="X81" i="8"/>
  <c r="X17" i="8"/>
  <c r="X75" i="8"/>
  <c r="X11" i="8"/>
  <c r="X73" i="8"/>
  <c r="X9" i="8"/>
  <c r="X32" i="8"/>
  <c r="X65" i="8"/>
  <c r="X33" i="8"/>
  <c r="X80" i="8"/>
  <c r="X59" i="8"/>
  <c r="X27" i="8"/>
  <c r="X72" i="8"/>
  <c r="X8" i="8"/>
</calcChain>
</file>

<file path=xl/sharedStrings.xml><?xml version="1.0" encoding="utf-8"?>
<sst xmlns="http://schemas.openxmlformats.org/spreadsheetml/2006/main" count="10326" uniqueCount="492">
  <si>
    <t>#</t>
  </si>
  <si>
    <t>Geschlecht</t>
  </si>
  <si>
    <t>Alter</t>
  </si>
  <si>
    <t>In welcher Branche arbeiten Sie?</t>
  </si>
  <si>
    <t>Seid wie vielen Jahren arbeiten Sie für Ihren Arbeitgeber?</t>
  </si>
  <si>
    <t>Welche Stellung im Unternehmen haben Sie?</t>
  </si>
  <si>
    <t>Wie hoch ist Ihr Anstellungsgrad (Arbeitspensum)?</t>
  </si>
  <si>
    <t>Haben Sie mitbekommen, dass ihr Arbeitgeber aufgrund der Pandemie Kollegen kündigen musste?</t>
  </si>
  <si>
    <t>Sind Sie in Kurzarbeit gegangen?</t>
  </si>
  <si>
    <t>Wurde Ihre Vergütung (Salär und/oder Bonus o.Ä.) oder anderweitige Vorteile, die Sie von Ihrem Arbeitgeber erhalten haben pandemiebedingt gekürzt?</t>
  </si>
  <si>
    <t>Durften/mussten Sie pandemiebedingt teilweise oder vollständig auf Home-Office umstellen?</t>
  </si>
  <si>
    <t>Fanden im Unternehmen pandemiebedingte Reorganisationen statt?</t>
  </si>
  <si>
    <t>Welche andere Veränderungen fanden pandemiebedingt im Unternehmen statt?</t>
  </si>
  <si>
    <t>Wie zufrieden waren Sie mit der Führung durch Ihren Vorgesetzten vor der COVID-19 Pandemie?</t>
  </si>
  <si>
    <t>Haben Sie vor der Pandemie über eine Kündigung nachgedacht?</t>
  </si>
  <si>
    <t>Wie stark identifizierten Sie sich vor der COVID-19 Pandemie mit Ihrem Unternehmen?</t>
  </si>
  <si>
    <t>Inwieweit ermutigte Ihr Vorgesetzte, während der Pandemie, Sie und Ihre Kollegen, sich zusammenzuschließen und Solidarität zu üben?</t>
  </si>
  <si>
    <t>Inwieweit nahm Ihr Vorgesetzter während der Pandemie Bezug auf übergeordnete organisatorische Werte und Überzeugungen?</t>
  </si>
  <si>
    <t>Inwieweit drückte Ihr Vorgesetzte während der Pandemie Vertrauen in die Mitarbeiter aus, damit Sie auf gemeinsame Ziele hinarbeiten konnten?</t>
  </si>
  <si>
    <t>Inwiefern haben Sie an den Wert der Veränderungen geglaubt?</t>
  </si>
  <si>
    <t>Inwieweit denken Sie, dass die Änderungen für Ihre Organisation wichtig und richtig waren?</t>
  </si>
  <si>
    <t>Inwieweit denken Sie, dass die Änderungen längst notwendig waren?</t>
  </si>
  <si>
    <t>Inwiefern fühlen Sie sich beleidigt, wenn jemand Ihre Organisation kritisiert?</t>
  </si>
  <si>
    <t>Wenn Sie über Ihr Unternehmen sprechen, bezeichnen Sie es in der Regel mit "wir" (statt "es").</t>
  </si>
  <si>
    <t>Inwieweit empfinden Sie, dass die Erfolge Ihres Unternehmens auch Ihre Erfolge sind?</t>
  </si>
  <si>
    <t>Haben Sie während der Pandemie viel über eine Kündigung nachgedacht?</t>
  </si>
  <si>
    <t>Haben Sie während der Pandemie Ihre Stelle gekündigt?</t>
  </si>
  <si>
    <t>Denken Sie jetzt über eine Kündigung nach?</t>
  </si>
  <si>
    <t>Inwieweit sehen Sie sich in der nahen Zukunft (in 2-3 Jahre) in einer anderen Organisation?</t>
  </si>
  <si>
    <t>Start Date (UTC)</t>
  </si>
  <si>
    <t>Submit Date (UTC)</t>
  </si>
  <si>
    <t>Network ID</t>
  </si>
  <si>
    <t>Tags</t>
  </si>
  <si>
    <t>zmyxmw8b7eilez2vvm4lzmyxmw85j14r</t>
  </si>
  <si>
    <t>Weiblich</t>
  </si>
  <si>
    <t>Gesundheits- und Sozialwesen</t>
  </si>
  <si>
    <t>&amp;lt; 1 Jahr</t>
  </si>
  <si>
    <t>Mitarbeiter</t>
  </si>
  <si>
    <t>100%</t>
  </si>
  <si>
    <t>0</t>
  </si>
  <si>
    <t>1</t>
  </si>
  <si>
    <t>Besserer Schutz der Mitarbeiter und Patienten,</t>
  </si>
  <si>
    <t>2023-04-23 09:32:38</t>
  </si>
  <si>
    <t>2023-04-23 09:36:29</t>
  </si>
  <si>
    <t>5897155878</t>
  </si>
  <si>
    <t/>
  </si>
  <si>
    <t>f5lygnfg2ot4wqmdrmi67f5lygnfrdy1</t>
  </si>
  <si>
    <t>übriger Tertiärsektor (Dienstleistungen)</t>
  </si>
  <si>
    <t>3-4 Jahre</t>
  </si>
  <si>
    <t>Führungskraft mit Vorgesetztem</t>
  </si>
  <si>
    <t>30%</t>
  </si>
  <si>
    <t>Flexiblere Arbeitszeiten</t>
  </si>
  <si>
    <t>2023-04-23 09:25:14</t>
  </si>
  <si>
    <t>2023-04-23 09:28:26</t>
  </si>
  <si>
    <t>6042361abc</t>
  </si>
  <si>
    <t>zc5ofxikcn9u8t21zc51dt39lutbawxf</t>
  </si>
  <si>
    <t>Wir hatten überall Plexiglasscheiben, am Anfang wurde mit Klebestreifen markiert wo die Kunden lang laufen dürfen</t>
  </si>
  <si>
    <t>2023-04-23 08:40:45</t>
  </si>
  <si>
    <t>2023-04-23 08:45:00</t>
  </si>
  <si>
    <t>b80b873559</t>
  </si>
  <si>
    <t>l0bid8a8bkyj3pe439of1l0bidwdqfv9</t>
  </si>
  <si>
    <t>Beratung</t>
  </si>
  <si>
    <t>2023-04-23 08:31:20</t>
  </si>
  <si>
    <t>2023-04-23 08:35:48</t>
  </si>
  <si>
    <t>cbe9c060ed</t>
  </si>
  <si>
    <t>ygve38zxxz0f2y301egdaygve38rrwfw</t>
  </si>
  <si>
    <t>Herstellung von Waren</t>
  </si>
  <si>
    <t>Shared desks</t>
  </si>
  <si>
    <t>2023-04-23 08:28:36</t>
  </si>
  <si>
    <t>2023-04-23 08:32:17</t>
  </si>
  <si>
    <t>0fbc3a25f5</t>
  </si>
  <si>
    <t>6m8ghocp7n4rk07btkhcxv6m8ghs79ft</t>
  </si>
  <si>
    <t>5-6 Jahre</t>
  </si>
  <si>
    <t>10%</t>
  </si>
  <si>
    <t>'-</t>
  </si>
  <si>
    <t>2023-04-23 08:24:41</t>
  </si>
  <si>
    <t>2023-04-23 08:28:40</t>
  </si>
  <si>
    <t>316842e72e</t>
  </si>
  <si>
    <t>nft5zrfrm14fgkeq26sounft5zr9qzds</t>
  </si>
  <si>
    <t>Männlich</t>
  </si>
  <si>
    <t>Öffentliche Verwaltung, Verteidigung; Sozialversicherung</t>
  </si>
  <si>
    <t>Keine</t>
  </si>
  <si>
    <t>2023-04-23 08:20:28</t>
  </si>
  <si>
    <t>2023-04-23 08:22:57</t>
  </si>
  <si>
    <t>28125db96a</t>
  </si>
  <si>
    <t>4cx6fy9q95ye8f5f03t8r4cx6fy9qfv6</t>
  </si>
  <si>
    <t>1-2 Jahre</t>
  </si>
  <si>
    <t>80%</t>
  </si>
  <si>
    <t>Tragen von Masken auch nach der Pandemie</t>
  </si>
  <si>
    <t>2023-04-23 08:08:18</t>
  </si>
  <si>
    <t>2023-04-23 08:12:56</t>
  </si>
  <si>
    <t>63cef4bf9e</t>
  </si>
  <si>
    <t>3zmn28abuimxui6q7g3zmn2iildts4se</t>
  </si>
  <si>
    <t>2023-04-23 08:06:19</t>
  </si>
  <si>
    <t>2023-04-23 08:09:03</t>
  </si>
  <si>
    <t>1044197ba3</t>
  </si>
  <si>
    <t>pxhpsjh4ab4qic5kvp5b6e8pxhppped7</t>
  </si>
  <si>
    <t>Bankwesen</t>
  </si>
  <si>
    <t>60%</t>
  </si>
  <si>
    <t>Einstellungsstopps</t>
  </si>
  <si>
    <t>2023-04-23 07:57:52</t>
  </si>
  <si>
    <t>2023-04-23 08:01:18</t>
  </si>
  <si>
    <t>362777710d</t>
  </si>
  <si>
    <t>cly50mdvbx93cly57pm434ly5z4ktehc</t>
  </si>
  <si>
    <t>2023-04-23 07:55:50</t>
  </si>
  <si>
    <t>2023-04-23 08:00:15</t>
  </si>
  <si>
    <t>d2453fb10d</t>
  </si>
  <si>
    <t>3z3uqjjtk01qm4szh3z3uqhuq2656jbe</t>
  </si>
  <si>
    <t>Vollständiger Stillstand des Betriebs</t>
  </si>
  <si>
    <t>2023-04-23 07:54:08</t>
  </si>
  <si>
    <t>2023-04-23 07:59:29</t>
  </si>
  <si>
    <t>33e42f2c83</t>
  </si>
  <si>
    <t>kosmd7e4sufgwjwnkwk53kosmdgatyze</t>
  </si>
  <si>
    <t>Finanz- und Versicherungsdienstleistungen</t>
  </si>
  <si>
    <t>2023-04-22 14:37:28</t>
  </si>
  <si>
    <t>2023-04-22 14:41:42</t>
  </si>
  <si>
    <t>cc6a60e652</t>
  </si>
  <si>
    <t>vpkeakmnzgxgov39xghlvpkeakf8s3wu</t>
  </si>
  <si>
    <t>&amp;gt; 6 Jahre</t>
  </si>
  <si>
    <t>Konzentration und Optimierung der Arbeitsplätze, da MA teilweise auch nach der Pandemie im HO arbeiten zb 50/50 Regelung</t>
  </si>
  <si>
    <t>2023-04-22 14:15:53</t>
  </si>
  <si>
    <t>2023-04-22 14:22:00</t>
  </si>
  <si>
    <t>6a8bbf228f</t>
  </si>
  <si>
    <t>twreygbmdglx08t6mtwrtioers8zykdc</t>
  </si>
  <si>
    <t>2023-04-22 06:39:33</t>
  </si>
  <si>
    <t>2023-04-22 06:41:29</t>
  </si>
  <si>
    <t>1262855a61</t>
  </si>
  <si>
    <t>a4q248gzy1c99odia79a4q24wlgubg7v</t>
  </si>
  <si>
    <t>20%</t>
  </si>
  <si>
    <t>2023-04-21 13:16:21</t>
  </si>
  <si>
    <t>2023-04-21 13:19:25</t>
  </si>
  <si>
    <t>e5bf7970e8</t>
  </si>
  <si>
    <t>2sgwm1xcm38o4qdx072sg99x51uog4ig</t>
  </si>
  <si>
    <t>40%</t>
  </si>
  <si>
    <t>Umstellung von Prozessen</t>
  </si>
  <si>
    <t>2023-04-21 11:54:21</t>
  </si>
  <si>
    <t>2023-04-21 11:58:30</t>
  </si>
  <si>
    <t>7042163c5b</t>
  </si>
  <si>
    <t>x4iysbzhboocqfexcy68x4iysbzhmh38</t>
  </si>
  <si>
    <t>Präsenzarbeit hat massiv abgenommen</t>
  </si>
  <si>
    <t>2023-04-21 11:49:27</t>
  </si>
  <si>
    <t>2023-04-21 11:54:08</t>
  </si>
  <si>
    <t>i5pn6eaof6b4bjd2z4kei5pn6emphjkt</t>
  </si>
  <si>
    <t>Baugewerbe/Bau</t>
  </si>
  <si>
    <t>2023-04-21 11:48:44</t>
  </si>
  <si>
    <t>2023-04-21 11:51:47</t>
  </si>
  <si>
    <t>u9qw0xh301xxrlyzrpca8eu9qw0xndji</t>
  </si>
  <si>
    <t>2023-04-21 11:41:22</t>
  </si>
  <si>
    <t>2023-04-21 11:44:03</t>
  </si>
  <si>
    <t>0aa51a6eab</t>
  </si>
  <si>
    <t>yi0dfb75hes5xrz5mwbyyi0d19yrszqn</t>
  </si>
  <si>
    <t>2023-04-21 11:15:36</t>
  </si>
  <si>
    <t>2023-04-21 11:17:55</t>
  </si>
  <si>
    <t>7df243440f</t>
  </si>
  <si>
    <t>ef5ra0vwavgo7yiteef5pgn26uee41vh</t>
  </si>
  <si>
    <t>Skype Meetings
Akten wurden eingescannt um den Zugriff vom zu Hause zu ermöglichen</t>
  </si>
  <si>
    <t>2023-04-21 10:06:46</t>
  </si>
  <si>
    <t>2023-04-21 10:10:48</t>
  </si>
  <si>
    <t>548809da1f</t>
  </si>
  <si>
    <t>9hn34ahkf20nbslen29hn34amj31rd9b</t>
  </si>
  <si>
    <t>2023-04-21 04:54:12</t>
  </si>
  <si>
    <t>2023-04-21 04:56:59</t>
  </si>
  <si>
    <t>rf55ltwvbk9alvk1c2vzrf55ltw6zjxj</t>
  </si>
  <si>
    <t>Verarbeitendes Gewerbe</t>
  </si>
  <si>
    <t>2023-04-20 17:11:57</t>
  </si>
  <si>
    <t>2023-04-21 04:54:05</t>
  </si>
  <si>
    <t>egqzb4yby89p49rk8vaegqzb4d8kinzd</t>
  </si>
  <si>
    <t>Umsetzung komplizierter Schutzkonzepte</t>
  </si>
  <si>
    <t>2023-04-20 14:43:30</t>
  </si>
  <si>
    <t>2023-04-20 14:48:38</t>
  </si>
  <si>
    <t>570e781ca3</t>
  </si>
  <si>
    <t>yzvw0x5m8wjejwg6bkwyzvw01lgb4sul</t>
  </si>
  <si>
    <t>Handel und Reparatur</t>
  </si>
  <si>
    <t>Führungskraft oberster Hierarchieebene</t>
  </si>
  <si>
    <t>2023-04-19 17:24:49</t>
  </si>
  <si>
    <t>2023-04-19 21:03:13</t>
  </si>
  <si>
    <t>bad9b20f9d</t>
  </si>
  <si>
    <t>ymmap8j0surdayayymmakpqv68omkcxz</t>
  </si>
  <si>
    <t>Keine Firmenanlässe</t>
  </si>
  <si>
    <t>2023-04-19 17:34:42</t>
  </si>
  <si>
    <t>2023-04-19 17:39:40</t>
  </si>
  <si>
    <t>c6a68042fb</t>
  </si>
  <si>
    <t>2lxnuzuwz8fyata3adfktj2lxnuzuwxr</t>
  </si>
  <si>
    <t>Mehr Digitalisierung, weniger kollegiales (znüni etc. Nur bedingt möglich)</t>
  </si>
  <si>
    <t>2023-04-19 17:34:58</t>
  </si>
  <si>
    <t>2023-04-19 17:39:22</t>
  </si>
  <si>
    <t>c70dbfe38e</t>
  </si>
  <si>
    <t>p7cxvzx0qbb3ogv2p7cxlfr1vx36y94s</t>
  </si>
  <si>
    <t>2023-04-19 17:33:44</t>
  </si>
  <si>
    <t>2023-04-19 17:39:08</t>
  </si>
  <si>
    <t>7efe26f45b</t>
  </si>
  <si>
    <t>w45uli43lk42msu4lpvckw45uli431gm</t>
  </si>
  <si>
    <t>Masken, Abstand, Desinfizieren</t>
  </si>
  <si>
    <t>2023-04-19 17:32:59</t>
  </si>
  <si>
    <t>2023-04-19 17:38:31</t>
  </si>
  <si>
    <t>2e1a4e1b6d</t>
  </si>
  <si>
    <t>i0ro37z1sht9mfztki0ro37fs3dilmph</t>
  </si>
  <si>
    <t>Land- und Fortswirtschaft; Fischerei; übriger Sekundärsektor (Industrie)</t>
  </si>
  <si>
    <t>Arbeitsplatzgestaltung</t>
  </si>
  <si>
    <t>2023-04-19 17:33:56</t>
  </si>
  <si>
    <t>2023-04-19 17:38:30</t>
  </si>
  <si>
    <t>33a67c7888</t>
  </si>
  <si>
    <t>oyn3q0ppg4tmb5oynuy5a2xerc32j6zy</t>
  </si>
  <si>
    <t>Keine Kunden in der Werkstatt</t>
  </si>
  <si>
    <t>2023-04-19 17:31:59</t>
  </si>
  <si>
    <t>2023-04-19 17:38:07</t>
  </si>
  <si>
    <t>36f9e76fbb</t>
  </si>
  <si>
    <t>vu9mvaxt7krqgcahhx0firvu9mvauwp0</t>
  </si>
  <si>
    <t>Jene die konnten mussten im homeoffice arbeiten</t>
  </si>
  <si>
    <t>2023-04-19 17:33:27</t>
  </si>
  <si>
    <t>2023-04-19 17:38:01</t>
  </si>
  <si>
    <t>a3715c9cf6</t>
  </si>
  <si>
    <t>epvlkem48al0wriepvlkuozc3hp2dmw1</t>
  </si>
  <si>
    <t>2023-04-19 17:32:05</t>
  </si>
  <si>
    <t>642a589bc6</t>
  </si>
  <si>
    <t>htwpdk7062zoo4eqdcl5vhtwpdrn4hqf</t>
  </si>
  <si>
    <t>Maske, Desinfizieren</t>
  </si>
  <si>
    <t>2023-04-19 17:32:52</t>
  </si>
  <si>
    <t>2023-04-19 17:37:45</t>
  </si>
  <si>
    <t>ee8fd19cec</t>
  </si>
  <si>
    <t>yawrq6h8nnliu0bhd3yyawrq7a8vv4fm</t>
  </si>
  <si>
    <t>Ahhh</t>
  </si>
  <si>
    <t>2023-04-19 17:32:30</t>
  </si>
  <si>
    <t>2023-04-19 17:37:28</t>
  </si>
  <si>
    <t>5291df8c60</t>
  </si>
  <si>
    <t>i0s8pmfcl7tnw69i0s8pc19fudm4j5op</t>
  </si>
  <si>
    <t>keine</t>
  </si>
  <si>
    <t>2023-04-19 17:32:28</t>
  </si>
  <si>
    <t>2023-04-19 17:37:27</t>
  </si>
  <si>
    <t>8bda565d8f</t>
  </si>
  <si>
    <t>p4b8zx2zm1c8qlvyp4b8zilm1h2ors6r</t>
  </si>
  <si>
    <t>Home-Office als „New Normal“ (2 Tage Büro, 3 Tage Homeoffice)</t>
  </si>
  <si>
    <t>2023-04-19 17:33:05</t>
  </si>
  <si>
    <t>2023-04-19 17:37:24</t>
  </si>
  <si>
    <t>ec4f2e6200</t>
  </si>
  <si>
    <t>olqzp6wcq1bxb3vc6axolqzp6w31a0k9</t>
  </si>
  <si>
    <t>Digitalisierung</t>
  </si>
  <si>
    <t>2023-04-19 17:33:17</t>
  </si>
  <si>
    <t>4ee6b1cc42</t>
  </si>
  <si>
    <t>b8dakkfuzh4hlo683b8dakwtqxtinblp</t>
  </si>
  <si>
    <t>2023-04-19 17:32:41</t>
  </si>
  <si>
    <t>2023-04-19 17:37:14</t>
  </si>
  <si>
    <t>2716d99b4c</t>
  </si>
  <si>
    <t>2jkdorvd9ut3ggnojlyhd2jkdorlwf26</t>
  </si>
  <si>
    <t>2023-04-19 17:32:49</t>
  </si>
  <si>
    <t>2023-04-19 17:37:10</t>
  </si>
  <si>
    <t>69753498a9</t>
  </si>
  <si>
    <t>71hep9llj11h0vn71hen9ezaxp8mb4ak</t>
  </si>
  <si>
    <t>Keine, ausser die coronaregeln</t>
  </si>
  <si>
    <t>2023-04-19 17:32:12</t>
  </si>
  <si>
    <t>2023-04-19 17:37:08</t>
  </si>
  <si>
    <t>d13760fbe3</t>
  </si>
  <si>
    <t>lv79f4a67zd8hilv7k7qyyvx1s28gao6</t>
  </si>
  <si>
    <t>2023-04-19 17:32:00</t>
  </si>
  <si>
    <t>2023-04-19 17:37:07</t>
  </si>
  <si>
    <t>4819f74cb8</t>
  </si>
  <si>
    <t>fuqrpc0kt9fg7bqxfuqrs2c43su78b46</t>
  </si>
  <si>
    <t>Lehrlinge mussten ausserhalb des Aufenthaltsraumes die Znüni Pause verbringen</t>
  </si>
  <si>
    <t>2023-04-19 17:32:03</t>
  </si>
  <si>
    <t>2023-04-19 17:37:06</t>
  </si>
  <si>
    <t>3592a8f9a1</t>
  </si>
  <si>
    <t>dd4ysbrrla498fc4pkqdd4ysbrrdqhbf</t>
  </si>
  <si>
    <t>2023-04-19 17:32:42</t>
  </si>
  <si>
    <t>2023-04-19 17:37:00</t>
  </si>
  <si>
    <t>8040207336</t>
  </si>
  <si>
    <t>ar51ppzcj4nm8jhhjedm09clar51ppzc</t>
  </si>
  <si>
    <t>Anzahl Personen, welche sich in einem Raum aufenthalten dürfen, Sicherheitsabstand, Maskenpflicht, Geschäftsausflüge abgesagt, Beanschaffung Hygienemittel</t>
  </si>
  <si>
    <t>2023-04-19 17:32:18</t>
  </si>
  <si>
    <t>2023-04-19 17:36:59</t>
  </si>
  <si>
    <t>56364c00ff</t>
  </si>
  <si>
    <t>ngpgp9c5nbxnec82x2nngpgp9c0bfmaw</t>
  </si>
  <si>
    <t>2023-04-19 17:32:22</t>
  </si>
  <si>
    <t>2023-04-19 17:36:58</t>
  </si>
  <si>
    <t>025fab965d</t>
  </si>
  <si>
    <t>lnqm7nov1ktr65vyjla2vlnqm7ntx62m</t>
  </si>
  <si>
    <t>Reorganisation der Beratungsgespräche, Umstellung auf Telefonberatungen</t>
  </si>
  <si>
    <t>2023-04-19 17:32:24</t>
  </si>
  <si>
    <t>e60c54e682</t>
  </si>
  <si>
    <t>i8hpambge6fqlnc258i8hpk4t4u9c1bb</t>
  </si>
  <si>
    <t>Maske tragen</t>
  </si>
  <si>
    <t>2023-04-19 17:33:23</t>
  </si>
  <si>
    <t>70ee9eb3f8</t>
  </si>
  <si>
    <t>31ra7fowkmf7t79yv1e31ra7fo25kii9</t>
  </si>
  <si>
    <t>Selbständig</t>
  </si>
  <si>
    <t>2023-04-19 17:32:45</t>
  </si>
  <si>
    <t>7f15f0bc8a</t>
  </si>
  <si>
    <t>xwxa81haiwjphn2dz1xwxa81hcf0mvxs</t>
  </si>
  <si>
    <t>2023-04-19 17:32:39</t>
  </si>
  <si>
    <t>2023-04-19 17:36:57</t>
  </si>
  <si>
    <t>d585d59e44</t>
  </si>
  <si>
    <t>3km0l2gtcr196b1oq3km0lh4sx8xg0y1</t>
  </si>
  <si>
    <t>Ich war selber nicht dabei aber nach hören sagen: Mitarbeiter wurden gebeten von zuhause oder in separierten Arbeitsräumen zu arbeiten.</t>
  </si>
  <si>
    <t>2023-04-19 17:31:53</t>
  </si>
  <si>
    <t>2023-04-19 17:36:56</t>
  </si>
  <si>
    <t>27e7730ddc</t>
  </si>
  <si>
    <t>q1r9um3kk14p2ah4p7alrjq1r9um3zew</t>
  </si>
  <si>
    <t>2023-04-19 17:36:48</t>
  </si>
  <si>
    <t>6575d0c1b5</t>
  </si>
  <si>
    <t>hjvuudo0fq3quhjf5e2pa4fblr2l209n</t>
  </si>
  <si>
    <t>Maske tragen, abstand halten, Fahrzeuge desinfizieren</t>
  </si>
  <si>
    <t>2023-04-19 17:32:14</t>
  </si>
  <si>
    <t>2023-04-19 17:36:47</t>
  </si>
  <si>
    <t>5de6fe97cb</t>
  </si>
  <si>
    <t>yo451j09iostjr9p1yo451jckacl907j</t>
  </si>
  <si>
    <t>Anderes</t>
  </si>
  <si>
    <t>2023-04-19 17:32:25</t>
  </si>
  <si>
    <t>2023-04-19 17:36:46</t>
  </si>
  <si>
    <t>6881676a33</t>
  </si>
  <si>
    <t>w66y7kh3nc07d26kwmteu2gba7embymg</t>
  </si>
  <si>
    <t>90%</t>
  </si>
  <si>
    <t>2023-04-19 17:32:32</t>
  </si>
  <si>
    <t>48b98a3165</t>
  </si>
  <si>
    <t>yr5o1c3ytr9z6f5aa6g55tyr5o1c302k</t>
  </si>
  <si>
    <t>2023-04-19 17:32:20</t>
  </si>
  <si>
    <t>2023-04-19 17:36:45</t>
  </si>
  <si>
    <t>5dbf601482</t>
  </si>
  <si>
    <t>5qtosz0jcrm4vdlvnfa5qtoszlhbf25x</t>
  </si>
  <si>
    <t>Masken, Abstand halten</t>
  </si>
  <si>
    <t>2023-04-19 17:36:44</t>
  </si>
  <si>
    <t>58622fc021</t>
  </si>
  <si>
    <t>1ggmtoitofwa7ea6y6dv1ggmtoiatk6x</t>
  </si>
  <si>
    <t>Mehr Tenporär Arbeiter</t>
  </si>
  <si>
    <t>2023-04-19 17:32:35</t>
  </si>
  <si>
    <t>2023-04-19 17:36:43</t>
  </si>
  <si>
    <t>2ea27b9ed5</t>
  </si>
  <si>
    <t>dg30qc9ra4n00m2dg30qc9simk1vte10</t>
  </si>
  <si>
    <t>Hygiene konzept</t>
  </si>
  <si>
    <t>2023-04-19 17:36:42</t>
  </si>
  <si>
    <t>47e86718b8</t>
  </si>
  <si>
    <t>pquasifhejmj4gpquasu6uuc9nadna4n</t>
  </si>
  <si>
    <t>Online Meetings, Maskenpflicht</t>
  </si>
  <si>
    <t>2023-04-19 17:32:43</t>
  </si>
  <si>
    <t>2023-04-19 17:36:32</t>
  </si>
  <si>
    <t>b5bc7677f6</t>
  </si>
  <si>
    <t>rl7bmupu9mcx7abx5b4werl7bmj2xrha</t>
  </si>
  <si>
    <t>Neubau von Gebäude</t>
  </si>
  <si>
    <t>2023-04-19 17:36:31</t>
  </si>
  <si>
    <t>cf7a9dc7a1</t>
  </si>
  <si>
    <t>3gi2kkv04iy4vqqf5uq3gi2kkvisrpye</t>
  </si>
  <si>
    <t>2023-04-19 17:36:24</t>
  </si>
  <si>
    <t>1980f5c2e9</t>
  </si>
  <si>
    <t>om8zu178xlym504bhc8hcom8zu17re0u</t>
  </si>
  <si>
    <t>Masken</t>
  </si>
  <si>
    <t>2023-04-19 17:36:23</t>
  </si>
  <si>
    <t>30dc7b3539</t>
  </si>
  <si>
    <t>2h8dz3oww2ks1v5ucpqwb42h8dz3o8b7</t>
  </si>
  <si>
    <t>2023-04-19 17:34:04</t>
  </si>
  <si>
    <t>633744f1d6</t>
  </si>
  <si>
    <t>4mist5e43xuandw72xrsil4mist5erg4</t>
  </si>
  <si>
    <t>2023-04-19 17:32:07</t>
  </si>
  <si>
    <t>2023-04-19 17:36:21</t>
  </si>
  <si>
    <t>fc29d1aed9</t>
  </si>
  <si>
    <t>xdjxodcizpcflg0zmyhtxdjxoeio4gzu</t>
  </si>
  <si>
    <t>Maske, Desinfektionsmittel,
Aufgeteilter "Znüni"</t>
  </si>
  <si>
    <t>2023-04-19 17:31:57</t>
  </si>
  <si>
    <t>2023-04-19 17:36:16</t>
  </si>
  <si>
    <t>9787075678</t>
  </si>
  <si>
    <t>9tnwhoqlsl9qquak09tnwzlscx9ge1rt</t>
  </si>
  <si>
    <t>Maske und Schichtarbeit</t>
  </si>
  <si>
    <t>2023-04-19 17:32:11</t>
  </si>
  <si>
    <t>3ea559b498</t>
  </si>
  <si>
    <t>1njeoryo97p5g6q5cm1njej1rutdbp5x</t>
  </si>
  <si>
    <t>2023-04-19 17:36:13</t>
  </si>
  <si>
    <t>d299f4e788</t>
  </si>
  <si>
    <t>0ete4u56wzo3end9z30etems607il0yz</t>
  </si>
  <si>
    <t>Anzahl MA beschränkt pro Container (essen, umziehen)</t>
  </si>
  <si>
    <t>2023-04-19 17:36:11</t>
  </si>
  <si>
    <t>5c5b80b5b7</t>
  </si>
  <si>
    <t>wlvct1xhy9kajv55hxr4wlvct14jecnj</t>
  </si>
  <si>
    <t>Keine Lokale Beratung von Kunden, umstieg auf Online-Tools wie zum Beispiel Teams oder Zoom.</t>
  </si>
  <si>
    <t>2023-04-19 17:32:06</t>
  </si>
  <si>
    <t>2023-04-19 17:36:07</t>
  </si>
  <si>
    <t>106b160709</t>
  </si>
  <si>
    <t>hkkho98vi9t6bec1gcqhkkhq5i6yze3t</t>
  </si>
  <si>
    <t>2023-04-19 17:32:15</t>
  </si>
  <si>
    <t>c35ab29e96</t>
  </si>
  <si>
    <t>21g59zfj27nz970yqrg921g597f6cg0v</t>
  </si>
  <si>
    <t>2023-04-19 17:32:29</t>
  </si>
  <si>
    <t>35fe94e660</t>
  </si>
  <si>
    <t>8658pv874pxx8zatytrfz8658ph81m75</t>
  </si>
  <si>
    <t>2023-04-19 17:36:03</t>
  </si>
  <si>
    <t>ab1d58772a</t>
  </si>
  <si>
    <t>31q9gutudbr3t6nqy31q9guto61o4b5i</t>
  </si>
  <si>
    <t>2023-04-19 17:33:30</t>
  </si>
  <si>
    <t>2023-04-19 17:36:00</t>
  </si>
  <si>
    <t>3b1678c8e4</t>
  </si>
  <si>
    <t>hqidvclgab3eg7a0hhqidvbsc3jp3zlj</t>
  </si>
  <si>
    <t>2023-04-19 17:32:53</t>
  </si>
  <si>
    <t>2023-04-19 17:35:56</t>
  </si>
  <si>
    <t>e319a972f8</t>
  </si>
  <si>
    <t>y877auxjm35s02l6z6sby87esvwct33c</t>
  </si>
  <si>
    <t>Firmenanlässe gestrichen</t>
  </si>
  <si>
    <t>2023-04-19 17:35:47</t>
  </si>
  <si>
    <t>5dfd5c330f</t>
  </si>
  <si>
    <t>oo2np6obh247vsn8wkmxoo2npkglhzss</t>
  </si>
  <si>
    <t>2023-04-19 17:35:45</t>
  </si>
  <si>
    <t>22126479a3</t>
  </si>
  <si>
    <t>h2crx39x0vkzs4pq5p8fh2crx3da2y3i</t>
  </si>
  <si>
    <t>2023-04-19 17:32:23</t>
  </si>
  <si>
    <t>dd33ee1cdd</t>
  </si>
  <si>
    <t>p3k3vtfyo6scb2qcp3k3il0es714kdc8</t>
  </si>
  <si>
    <t>Weniger Arbeit</t>
  </si>
  <si>
    <t>2023-04-19 17:35:34</t>
  </si>
  <si>
    <t>aa2ff3a7e8</t>
  </si>
  <si>
    <t>hdkvsw59cwxhe8ttzhdkvswdurowf8hx</t>
  </si>
  <si>
    <t>2023-04-19 17:35:29</t>
  </si>
  <si>
    <t>43b1435dac</t>
  </si>
  <si>
    <t>xyi4a0ars20385w182xr48xyi4a0aw5k</t>
  </si>
  <si>
    <t>2023-04-19 17:35:20</t>
  </si>
  <si>
    <t>830989b18a</t>
  </si>
  <si>
    <t>7wvjqtvryq9x42xhp0js7wvjqtkwtoqb</t>
  </si>
  <si>
    <t>Nichts</t>
  </si>
  <si>
    <t>2023-04-19 17:35:14</t>
  </si>
  <si>
    <t>4e8a4b6d99</t>
  </si>
  <si>
    <t>hk21gx81c5tc30abdihk21gr1u5yl5ps</t>
  </si>
  <si>
    <t>maskenpflicht</t>
  </si>
  <si>
    <t>2023-04-19 17:35:13</t>
  </si>
  <si>
    <t>62s4lov3ppw97d62s4pom23x5wz2s9rn</t>
  </si>
  <si>
    <t>2023-04-19 17:35:05</t>
  </si>
  <si>
    <t>52c84deaad</t>
  </si>
  <si>
    <t>xabqkq8khe1cxm6gzcuwmp8dxabqkq85</t>
  </si>
  <si>
    <t>2023-04-19 17:34:47</t>
  </si>
  <si>
    <t>6572742558</t>
  </si>
  <si>
    <t>x801pru26kdig4ibg4ax801prua9m6tq</t>
  </si>
  <si>
    <t>Büroreinteilungen</t>
  </si>
  <si>
    <t>2023-04-19 17:34:40</t>
  </si>
  <si>
    <t>ba1d7370d6</t>
  </si>
  <si>
    <t>693por086iobi7qxe3w693popk47dl01</t>
  </si>
  <si>
    <t>n/a</t>
  </si>
  <si>
    <t>2023-04-19 05:38:31</t>
  </si>
  <si>
    <t>2023-04-19 05:41:36</t>
  </si>
  <si>
    <t>8e83c7644e</t>
  </si>
  <si>
    <t>qv7dtegurktsox30s1ooqv7dteg3i3n4</t>
  </si>
  <si>
    <t>2023-04-11 18:08:04</t>
  </si>
  <si>
    <t>2023-04-11 18:11:50</t>
  </si>
  <si>
    <t>7f65ad1788</t>
  </si>
  <si>
    <t>b0hx1tc5ow4dca69iebzrb0hx1tbm4bs</t>
  </si>
  <si>
    <t>2023-04-11 18:07:50</t>
  </si>
  <si>
    <t>2023-04-11 18:11:34</t>
  </si>
  <si>
    <t>06062d12be</t>
  </si>
  <si>
    <t>p5bmyopta6ujl0hyn4p5bmyox0ql47gr</t>
  </si>
  <si>
    <t>Strukturell durch Errichtung Iso-Stationen</t>
  </si>
  <si>
    <t>2023-04-11 18:08:10</t>
  </si>
  <si>
    <t>2023-04-11 18:11:26</t>
  </si>
  <si>
    <t>252bdfb8d7</t>
  </si>
  <si>
    <t>d0ktr6ws400zdrpoyd0ktrpcdfutmd4m</t>
  </si>
  <si>
    <t>2023-04-11 18:11:13</t>
  </si>
  <si>
    <t>891026fd71</t>
  </si>
  <si>
    <t>0vh06fv7mht4nzccha0vh06emxrc7tbz</t>
  </si>
  <si>
    <t>Alles gleich. Wer home office möchte darf jederzeit</t>
  </si>
  <si>
    <t>2023-04-11 18:08:07</t>
  </si>
  <si>
    <t>2023-04-11 18:11:05</t>
  </si>
  <si>
    <t>553a90782a</t>
  </si>
  <si>
    <t>wlhr2wfr0ze9qwabafwlhr2wri5ytoa6</t>
  </si>
  <si>
    <t>Keine Bonuszahlungen</t>
  </si>
  <si>
    <t>2023-04-11 18:07:51</t>
  </si>
  <si>
    <t>2023-04-11 18:11:04</t>
  </si>
  <si>
    <t>b183f5664a</t>
  </si>
  <si>
    <t>66vfqox3wb6b4066vfrvtzjg75xi6xtp</t>
  </si>
  <si>
    <t>2023-04-11 18:07:58</t>
  </si>
  <si>
    <t>2023-04-11 18:11:01</t>
  </si>
  <si>
    <t>48d6e581d6</t>
  </si>
  <si>
    <t>lrd3ad1xnzdvd3mw0512ci95ilrd3ad1</t>
  </si>
  <si>
    <t>2023-04-11 18:07:53</t>
  </si>
  <si>
    <t>2023-04-11 18:10:10</t>
  </si>
  <si>
    <t>59263b787b</t>
  </si>
  <si>
    <t>kd1de6b8kd3aqvd7y2tvpch2m8tq3aqv</t>
  </si>
  <si>
    <t>50%</t>
  </si>
  <si>
    <t>2023-03-20 06:18:42</t>
  </si>
  <si>
    <t>2023-03-20 06:26:42</t>
  </si>
  <si>
    <t>701728de34</t>
  </si>
  <si>
    <t>wy3to3u81d6192j7ewy3to319lyg3ner</t>
  </si>
  <si>
    <t>N.A.</t>
  </si>
  <si>
    <t>2023-03-19 20:50:16</t>
  </si>
  <si>
    <t>2023-03-19 20:54:38</t>
  </si>
  <si>
    <t>775f3fe7c8</t>
  </si>
  <si>
    <t>ID</t>
  </si>
  <si>
    <t>Change_Yes/No</t>
  </si>
  <si>
    <t>Change_Other</t>
  </si>
  <si>
    <t>Change_Final</t>
  </si>
  <si>
    <t>CRL</t>
  </si>
  <si>
    <t>ACC</t>
  </si>
  <si>
    <t>OI</t>
  </si>
  <si>
    <t>TI</t>
  </si>
  <si>
    <t>CRL_Stand</t>
  </si>
  <si>
    <t>Max CRL</t>
  </si>
  <si>
    <t>Max ACC</t>
  </si>
  <si>
    <t>Max OI</t>
  </si>
  <si>
    <t>Max TI</t>
  </si>
  <si>
    <t>ACC_Stand</t>
  </si>
  <si>
    <t>OI_Stand</t>
  </si>
  <si>
    <t>TI_Stand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</si>
</sst>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</font>
    <font>
      <b/>
      <sz val="1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 applyAlignment="1">
      <alignment horizontal="left"/>
    </xf>
    <xf numFmtId="2" fontId="2" fillId="3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2" fontId="1" fillId="2" borderId="0" xfId="0" applyNumberFormat="1" applyFont="1" applyFill="1"/>
    <xf numFmtId="1" fontId="2" fillId="3" borderId="0" xfId="0" applyNumberFormat="1" applyFont="1" applyFill="1" applyAlignment="1">
      <alignment horizontal="left"/>
    </xf>
    <xf numFmtId="0" fontId="0" fillId="4" borderId="0" xfId="0" applyFill="1"/>
    <xf numFmtId="1" fontId="0" fillId="4" borderId="0" xfId="0" applyNumberFormat="1" applyFill="1"/>
    <xf numFmtId="0" fontId="2" fillId="0" borderId="0" xfId="0" applyFont="1"/>
    <xf numFmtId="0" fontId="2" fillId="5" borderId="0" xfId="0" applyFont="1" applyFill="1"/>
    <xf numFmtId="1" fontId="0" fillId="6" borderId="0" xfId="0" applyNumberFormat="1" applyFill="1"/>
    <xf numFmtId="2" fontId="2" fillId="5" borderId="0" xfId="0" applyNumberFormat="1" applyFont="1" applyFill="1"/>
    <xf numFmtId="2" fontId="2" fillId="0" borderId="0" xfId="0" applyNumberFormat="1" applyFont="1"/>
    <xf numFmtId="1" fontId="2" fillId="6" borderId="0" xfId="0" applyNumberFormat="1" applyFont="1" applyFill="1"/>
    <xf numFmtId="2" fontId="0" fillId="6" borderId="0" xfId="0" applyNumberFormat="1" applyFill="1"/>
    <xf numFmtId="1" fontId="0" fillId="0" borderId="1" xfId="0" applyNumberFormat="1" applyBorder="1"/>
    <xf numFmtId="2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Prelimin. Analysis'!$O$1</c:f>
              <c:strCache>
                <c:ptCount val="1"/>
                <c:pt idx="0">
                  <c:v>TI_Stand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'4. Prelimin. Analysis'!$N$2:$N$82</c:f>
              <c:numCache>
                <c:formatCode>0.00</c:formatCode>
                <c:ptCount val="81"/>
                <c:pt idx="0">
                  <c:v>0.95238095238095233</c:v>
                </c:pt>
                <c:pt idx="1">
                  <c:v>0.76190476190476186</c:v>
                </c:pt>
                <c:pt idx="2">
                  <c:v>0.61904761904761907</c:v>
                </c:pt>
                <c:pt idx="3">
                  <c:v>1</c:v>
                </c:pt>
                <c:pt idx="4">
                  <c:v>0.8571428571428571</c:v>
                </c:pt>
                <c:pt idx="5">
                  <c:v>0.80952380952380953</c:v>
                </c:pt>
                <c:pt idx="6">
                  <c:v>1</c:v>
                </c:pt>
                <c:pt idx="7">
                  <c:v>0.5714285714285714</c:v>
                </c:pt>
                <c:pt idx="8">
                  <c:v>1</c:v>
                </c:pt>
                <c:pt idx="9">
                  <c:v>0.42857142857142855</c:v>
                </c:pt>
                <c:pt idx="10">
                  <c:v>0.7142857142857143</c:v>
                </c:pt>
                <c:pt idx="11">
                  <c:v>0.7142857142857143</c:v>
                </c:pt>
                <c:pt idx="12">
                  <c:v>0.80952380952380953</c:v>
                </c:pt>
                <c:pt idx="13">
                  <c:v>0.66666666666666663</c:v>
                </c:pt>
                <c:pt idx="14">
                  <c:v>0.52380952380952384</c:v>
                </c:pt>
                <c:pt idx="15">
                  <c:v>0.90476190476190477</c:v>
                </c:pt>
                <c:pt idx="16">
                  <c:v>0.76190476190476186</c:v>
                </c:pt>
                <c:pt idx="17">
                  <c:v>0.90476190476190477</c:v>
                </c:pt>
                <c:pt idx="18">
                  <c:v>0.42857142857142855</c:v>
                </c:pt>
                <c:pt idx="19">
                  <c:v>0.8571428571428571</c:v>
                </c:pt>
                <c:pt idx="20">
                  <c:v>0.95238095238095233</c:v>
                </c:pt>
                <c:pt idx="21">
                  <c:v>0.42857142857142855</c:v>
                </c:pt>
                <c:pt idx="22">
                  <c:v>0.8571428571428571</c:v>
                </c:pt>
                <c:pt idx="23">
                  <c:v>0.8571428571428571</c:v>
                </c:pt>
                <c:pt idx="24">
                  <c:v>0.23809523809523808</c:v>
                </c:pt>
                <c:pt idx="25">
                  <c:v>0.2857142857142857</c:v>
                </c:pt>
                <c:pt idx="26">
                  <c:v>0.42857142857142855</c:v>
                </c:pt>
                <c:pt idx="27">
                  <c:v>0.7142857142857143</c:v>
                </c:pt>
                <c:pt idx="28">
                  <c:v>0.8571428571428571</c:v>
                </c:pt>
                <c:pt idx="29">
                  <c:v>0.23809523809523808</c:v>
                </c:pt>
                <c:pt idx="30">
                  <c:v>0.61904761904761907</c:v>
                </c:pt>
                <c:pt idx="31">
                  <c:v>0.7142857142857143</c:v>
                </c:pt>
                <c:pt idx="32">
                  <c:v>0.42857142857142855</c:v>
                </c:pt>
                <c:pt idx="33">
                  <c:v>0.47619047619047616</c:v>
                </c:pt>
                <c:pt idx="34">
                  <c:v>0.8571428571428571</c:v>
                </c:pt>
                <c:pt idx="35">
                  <c:v>0.61904761904761907</c:v>
                </c:pt>
                <c:pt idx="36">
                  <c:v>0.7142857142857143</c:v>
                </c:pt>
                <c:pt idx="37">
                  <c:v>0.5714285714285714</c:v>
                </c:pt>
                <c:pt idx="38">
                  <c:v>0.47619047619047616</c:v>
                </c:pt>
                <c:pt idx="39">
                  <c:v>0.76190476190476186</c:v>
                </c:pt>
                <c:pt idx="40">
                  <c:v>1</c:v>
                </c:pt>
                <c:pt idx="41">
                  <c:v>0.7142857142857143</c:v>
                </c:pt>
                <c:pt idx="42">
                  <c:v>0.5714285714285714</c:v>
                </c:pt>
                <c:pt idx="43">
                  <c:v>0.90476190476190477</c:v>
                </c:pt>
                <c:pt idx="44">
                  <c:v>0.8571428571428571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0.42857142857142855</c:v>
                </c:pt>
                <c:pt idx="48">
                  <c:v>0</c:v>
                </c:pt>
                <c:pt idx="49">
                  <c:v>0.38095238095238093</c:v>
                </c:pt>
                <c:pt idx="50">
                  <c:v>0.47619047619047616</c:v>
                </c:pt>
                <c:pt idx="51">
                  <c:v>0.7142857142857143</c:v>
                </c:pt>
                <c:pt idx="52">
                  <c:v>0.80952380952380953</c:v>
                </c:pt>
                <c:pt idx="53">
                  <c:v>0.90476190476190477</c:v>
                </c:pt>
                <c:pt idx="54">
                  <c:v>0.80952380952380953</c:v>
                </c:pt>
                <c:pt idx="55">
                  <c:v>1</c:v>
                </c:pt>
                <c:pt idx="56">
                  <c:v>0.80952380952380953</c:v>
                </c:pt>
                <c:pt idx="57">
                  <c:v>1</c:v>
                </c:pt>
                <c:pt idx="58">
                  <c:v>0.52380952380952384</c:v>
                </c:pt>
                <c:pt idx="59">
                  <c:v>0.14285714285714285</c:v>
                </c:pt>
                <c:pt idx="60">
                  <c:v>0.76190476190476186</c:v>
                </c:pt>
                <c:pt idx="61">
                  <c:v>0</c:v>
                </c:pt>
                <c:pt idx="62">
                  <c:v>0.8571428571428571</c:v>
                </c:pt>
                <c:pt idx="63">
                  <c:v>0.61904761904761907</c:v>
                </c:pt>
                <c:pt idx="64">
                  <c:v>0.80952380952380953</c:v>
                </c:pt>
                <c:pt idx="65">
                  <c:v>0.76190476190476186</c:v>
                </c:pt>
                <c:pt idx="66">
                  <c:v>0.8571428571428571</c:v>
                </c:pt>
                <c:pt idx="67">
                  <c:v>0.66666666666666663</c:v>
                </c:pt>
                <c:pt idx="68">
                  <c:v>0.7142857142857143</c:v>
                </c:pt>
                <c:pt idx="69">
                  <c:v>1</c:v>
                </c:pt>
                <c:pt idx="70">
                  <c:v>0.38095238095238093</c:v>
                </c:pt>
                <c:pt idx="71">
                  <c:v>0.7142857142857143</c:v>
                </c:pt>
                <c:pt idx="72">
                  <c:v>0.8571428571428571</c:v>
                </c:pt>
                <c:pt idx="73">
                  <c:v>0.80952380952380953</c:v>
                </c:pt>
                <c:pt idx="74">
                  <c:v>0.8571428571428571</c:v>
                </c:pt>
                <c:pt idx="75">
                  <c:v>0.95238095238095233</c:v>
                </c:pt>
                <c:pt idx="76">
                  <c:v>0.7142857142857143</c:v>
                </c:pt>
                <c:pt idx="77">
                  <c:v>1</c:v>
                </c:pt>
                <c:pt idx="78">
                  <c:v>0.80952380952380953</c:v>
                </c:pt>
                <c:pt idx="79">
                  <c:v>0.8571428571428571</c:v>
                </c:pt>
                <c:pt idx="80">
                  <c:v>0.52380952380952384</c:v>
                </c:pt>
              </c:numCache>
            </c:numRef>
          </c:xVal>
          <c:yVal>
            <c:numRef>
              <c:f>'4. Prelimin. Analysis'!$O$2:$O$82</c:f>
              <c:numCache>
                <c:formatCode>0.00</c:formatCode>
                <c:ptCount val="81"/>
                <c:pt idx="0">
                  <c:v>0.14285714285714285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0.42857142857142855</c:v>
                </c:pt>
                <c:pt idx="5">
                  <c:v>0</c:v>
                </c:pt>
                <c:pt idx="6">
                  <c:v>0</c:v>
                </c:pt>
                <c:pt idx="7">
                  <c:v>0.14285714285714285</c:v>
                </c:pt>
                <c:pt idx="8">
                  <c:v>0.2857142857142857</c:v>
                </c:pt>
                <c:pt idx="9">
                  <c:v>0</c:v>
                </c:pt>
                <c:pt idx="10">
                  <c:v>0</c:v>
                </c:pt>
                <c:pt idx="11">
                  <c:v>0.8571428571428571</c:v>
                </c:pt>
                <c:pt idx="12">
                  <c:v>0</c:v>
                </c:pt>
                <c:pt idx="13">
                  <c:v>0</c:v>
                </c:pt>
                <c:pt idx="14">
                  <c:v>0.35714285714285715</c:v>
                </c:pt>
                <c:pt idx="15">
                  <c:v>7.1428571428571425E-2</c:v>
                </c:pt>
                <c:pt idx="16">
                  <c:v>0</c:v>
                </c:pt>
                <c:pt idx="17">
                  <c:v>0</c:v>
                </c:pt>
                <c:pt idx="18">
                  <c:v>0.21428571428571427</c:v>
                </c:pt>
                <c:pt idx="19">
                  <c:v>7.1428571428571425E-2</c:v>
                </c:pt>
                <c:pt idx="20">
                  <c:v>0.35714285714285715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7.1428571428571425E-2</c:v>
                </c:pt>
                <c:pt idx="24">
                  <c:v>0.14285714285714285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0.2857142857142857</c:v>
                </c:pt>
                <c:pt idx="30">
                  <c:v>7.1428571428571425E-2</c:v>
                </c:pt>
                <c:pt idx="31">
                  <c:v>0</c:v>
                </c:pt>
                <c:pt idx="32">
                  <c:v>0.5</c:v>
                </c:pt>
                <c:pt idx="33">
                  <c:v>0.35714285714285715</c:v>
                </c:pt>
                <c:pt idx="34">
                  <c:v>0.14285714285714285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0.14285714285714285</c:v>
                </c:pt>
                <c:pt idx="42">
                  <c:v>0.2857142857142857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0.9285714285714286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7.1428571428571425E-2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7.1428571428571425E-2</c:v>
                </c:pt>
                <c:pt idx="59">
                  <c:v>0</c:v>
                </c:pt>
                <c:pt idx="60">
                  <c:v>0.21428571428571427</c:v>
                </c:pt>
                <c:pt idx="61">
                  <c:v>0</c:v>
                </c:pt>
                <c:pt idx="62">
                  <c:v>0</c:v>
                </c:pt>
                <c:pt idx="63">
                  <c:v>7.1428571428571425E-2</c:v>
                </c:pt>
                <c:pt idx="64">
                  <c:v>0.42857142857142855</c:v>
                </c:pt>
                <c:pt idx="65">
                  <c:v>0</c:v>
                </c:pt>
                <c:pt idx="66">
                  <c:v>0</c:v>
                </c:pt>
                <c:pt idx="67">
                  <c:v>0.42857142857142855</c:v>
                </c:pt>
                <c:pt idx="68">
                  <c:v>0</c:v>
                </c:pt>
                <c:pt idx="69">
                  <c:v>0</c:v>
                </c:pt>
                <c:pt idx="70">
                  <c:v>0.2857142857142857</c:v>
                </c:pt>
                <c:pt idx="71">
                  <c:v>0</c:v>
                </c:pt>
                <c:pt idx="72">
                  <c:v>0.21428571428571427</c:v>
                </c:pt>
                <c:pt idx="73">
                  <c:v>0</c:v>
                </c:pt>
                <c:pt idx="74">
                  <c:v>7.1428571428571425E-2</c:v>
                </c:pt>
                <c:pt idx="75">
                  <c:v>0</c:v>
                </c:pt>
                <c:pt idx="76">
                  <c:v>0.14285714285714285</c:v>
                </c:pt>
                <c:pt idx="77">
                  <c:v>0</c:v>
                </c:pt>
                <c:pt idx="78">
                  <c:v>0.14285714285714285</c:v>
                </c:pt>
                <c:pt idx="79">
                  <c:v>7.1428571428571425E-2</c:v>
                </c:pt>
                <c:pt idx="80">
                  <c:v>0.21428571428571427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9-E640-9EDA-17EA9976D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400607"/>
        <c:axId val="758964367"/>
      </c:scatterChart>
      <c:valAx>
        <c:axId val="12704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8964367"/>
        <c:crosses val="autoZero"/>
        <c:crossBetween val="midCat"/>
      </c:valAx>
      <c:valAx>
        <c:axId val="7589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704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Prelimin. Analysis'!$X$1</c:f>
              <c:strCache>
                <c:ptCount val="1"/>
                <c:pt idx="0">
                  <c:v>ACC_Stand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'4. Prelimin. Analysis'!$W$2:$W$82</c:f>
              <c:numCache>
                <c:formatCode>0.00</c:formatCode>
                <c:ptCount val="81"/>
                <c:pt idx="0">
                  <c:v>0.95238095238095233</c:v>
                </c:pt>
                <c:pt idx="1">
                  <c:v>0.76190476190476186</c:v>
                </c:pt>
                <c:pt idx="2">
                  <c:v>0.61904761904761907</c:v>
                </c:pt>
                <c:pt idx="3">
                  <c:v>1</c:v>
                </c:pt>
                <c:pt idx="4">
                  <c:v>0.8571428571428571</c:v>
                </c:pt>
                <c:pt idx="5">
                  <c:v>0.80952380952380953</c:v>
                </c:pt>
                <c:pt idx="6">
                  <c:v>1</c:v>
                </c:pt>
                <c:pt idx="7">
                  <c:v>0.5714285714285714</c:v>
                </c:pt>
                <c:pt idx="8">
                  <c:v>1</c:v>
                </c:pt>
                <c:pt idx="9">
                  <c:v>0.42857142857142855</c:v>
                </c:pt>
                <c:pt idx="10">
                  <c:v>0.7142857142857143</c:v>
                </c:pt>
                <c:pt idx="11">
                  <c:v>0.7142857142857143</c:v>
                </c:pt>
                <c:pt idx="12">
                  <c:v>0.80952380952380953</c:v>
                </c:pt>
                <c:pt idx="13">
                  <c:v>0.66666666666666663</c:v>
                </c:pt>
                <c:pt idx="14">
                  <c:v>0.52380952380952384</c:v>
                </c:pt>
                <c:pt idx="15">
                  <c:v>0.90476190476190477</c:v>
                </c:pt>
                <c:pt idx="16">
                  <c:v>0.76190476190476186</c:v>
                </c:pt>
                <c:pt idx="17">
                  <c:v>0.90476190476190477</c:v>
                </c:pt>
                <c:pt idx="18">
                  <c:v>0.42857142857142855</c:v>
                </c:pt>
                <c:pt idx="19">
                  <c:v>0.8571428571428571</c:v>
                </c:pt>
                <c:pt idx="20">
                  <c:v>0.95238095238095233</c:v>
                </c:pt>
                <c:pt idx="21">
                  <c:v>0.42857142857142855</c:v>
                </c:pt>
                <c:pt idx="22">
                  <c:v>0.8571428571428571</c:v>
                </c:pt>
                <c:pt idx="23">
                  <c:v>0.8571428571428571</c:v>
                </c:pt>
                <c:pt idx="24">
                  <c:v>0.23809523809523808</c:v>
                </c:pt>
                <c:pt idx="25">
                  <c:v>0.2857142857142857</c:v>
                </c:pt>
                <c:pt idx="26">
                  <c:v>0.42857142857142855</c:v>
                </c:pt>
                <c:pt idx="27">
                  <c:v>0.7142857142857143</c:v>
                </c:pt>
                <c:pt idx="28">
                  <c:v>0.8571428571428571</c:v>
                </c:pt>
                <c:pt idx="29">
                  <c:v>0.23809523809523808</c:v>
                </c:pt>
                <c:pt idx="30">
                  <c:v>0.61904761904761907</c:v>
                </c:pt>
                <c:pt idx="31">
                  <c:v>0.7142857142857143</c:v>
                </c:pt>
                <c:pt idx="32">
                  <c:v>0.42857142857142855</c:v>
                </c:pt>
                <c:pt idx="33">
                  <c:v>0.47619047619047616</c:v>
                </c:pt>
                <c:pt idx="34">
                  <c:v>0.8571428571428571</c:v>
                </c:pt>
                <c:pt idx="35">
                  <c:v>0.61904761904761907</c:v>
                </c:pt>
                <c:pt idx="36">
                  <c:v>0.7142857142857143</c:v>
                </c:pt>
                <c:pt idx="37">
                  <c:v>0.5714285714285714</c:v>
                </c:pt>
                <c:pt idx="38">
                  <c:v>0.47619047619047616</c:v>
                </c:pt>
                <c:pt idx="39">
                  <c:v>0.76190476190476186</c:v>
                </c:pt>
                <c:pt idx="40">
                  <c:v>1</c:v>
                </c:pt>
                <c:pt idx="41">
                  <c:v>0.7142857142857143</c:v>
                </c:pt>
                <c:pt idx="42">
                  <c:v>0.5714285714285714</c:v>
                </c:pt>
                <c:pt idx="43">
                  <c:v>0.90476190476190477</c:v>
                </c:pt>
                <c:pt idx="44">
                  <c:v>0.8571428571428571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0.42857142857142855</c:v>
                </c:pt>
                <c:pt idx="48">
                  <c:v>0</c:v>
                </c:pt>
                <c:pt idx="49">
                  <c:v>0.38095238095238093</c:v>
                </c:pt>
                <c:pt idx="50">
                  <c:v>0.47619047619047616</c:v>
                </c:pt>
                <c:pt idx="51">
                  <c:v>0.7142857142857143</c:v>
                </c:pt>
                <c:pt idx="52">
                  <c:v>0.80952380952380953</c:v>
                </c:pt>
                <c:pt idx="53">
                  <c:v>0.90476190476190477</c:v>
                </c:pt>
                <c:pt idx="54">
                  <c:v>0.80952380952380953</c:v>
                </c:pt>
                <c:pt idx="55">
                  <c:v>1</c:v>
                </c:pt>
                <c:pt idx="56">
                  <c:v>0.80952380952380953</c:v>
                </c:pt>
                <c:pt idx="57">
                  <c:v>1</c:v>
                </c:pt>
                <c:pt idx="58">
                  <c:v>0.52380952380952384</c:v>
                </c:pt>
                <c:pt idx="59">
                  <c:v>0.14285714285714285</c:v>
                </c:pt>
                <c:pt idx="60">
                  <c:v>0.76190476190476186</c:v>
                </c:pt>
                <c:pt idx="61">
                  <c:v>0</c:v>
                </c:pt>
                <c:pt idx="62">
                  <c:v>0.8571428571428571</c:v>
                </c:pt>
                <c:pt idx="63">
                  <c:v>0.61904761904761907</c:v>
                </c:pt>
                <c:pt idx="64">
                  <c:v>0.80952380952380953</c:v>
                </c:pt>
                <c:pt idx="65">
                  <c:v>0.76190476190476186</c:v>
                </c:pt>
                <c:pt idx="66">
                  <c:v>0.8571428571428571</c:v>
                </c:pt>
                <c:pt idx="67">
                  <c:v>0.66666666666666663</c:v>
                </c:pt>
                <c:pt idx="68">
                  <c:v>0.7142857142857143</c:v>
                </c:pt>
                <c:pt idx="69">
                  <c:v>1</c:v>
                </c:pt>
                <c:pt idx="70">
                  <c:v>0.38095238095238093</c:v>
                </c:pt>
                <c:pt idx="71">
                  <c:v>0.7142857142857143</c:v>
                </c:pt>
                <c:pt idx="72">
                  <c:v>0.8571428571428571</c:v>
                </c:pt>
                <c:pt idx="73">
                  <c:v>0.80952380952380953</c:v>
                </c:pt>
                <c:pt idx="74">
                  <c:v>0.8571428571428571</c:v>
                </c:pt>
                <c:pt idx="75">
                  <c:v>0.95238095238095233</c:v>
                </c:pt>
                <c:pt idx="76">
                  <c:v>0.7142857142857143</c:v>
                </c:pt>
                <c:pt idx="77">
                  <c:v>1</c:v>
                </c:pt>
                <c:pt idx="78">
                  <c:v>0.80952380952380953</c:v>
                </c:pt>
                <c:pt idx="79">
                  <c:v>0.8571428571428571</c:v>
                </c:pt>
                <c:pt idx="80">
                  <c:v>0.52380952380952384</c:v>
                </c:pt>
              </c:numCache>
            </c:numRef>
          </c:xVal>
          <c:yVal>
            <c:numRef>
              <c:f>'4. Prelimin. Analysis'!$X$2:$X$82</c:f>
              <c:numCache>
                <c:formatCode>0.00</c:formatCode>
                <c:ptCount val="81"/>
                <c:pt idx="0">
                  <c:v>0.76190476190476186</c:v>
                </c:pt>
                <c:pt idx="1">
                  <c:v>0.7142857142857143</c:v>
                </c:pt>
                <c:pt idx="2">
                  <c:v>0.47619047619047616</c:v>
                </c:pt>
                <c:pt idx="3">
                  <c:v>0.95238095238095233</c:v>
                </c:pt>
                <c:pt idx="4">
                  <c:v>0.7142857142857143</c:v>
                </c:pt>
                <c:pt idx="5">
                  <c:v>0.61904761904761907</c:v>
                </c:pt>
                <c:pt idx="6">
                  <c:v>1</c:v>
                </c:pt>
                <c:pt idx="7">
                  <c:v>0.52380952380952384</c:v>
                </c:pt>
                <c:pt idx="8">
                  <c:v>0.80952380952380953</c:v>
                </c:pt>
                <c:pt idx="9">
                  <c:v>0.52380952380952384</c:v>
                </c:pt>
                <c:pt idx="10">
                  <c:v>0.66666666666666663</c:v>
                </c:pt>
                <c:pt idx="11">
                  <c:v>0.42857142857142855</c:v>
                </c:pt>
                <c:pt idx="12">
                  <c:v>0.76190476190476186</c:v>
                </c:pt>
                <c:pt idx="13">
                  <c:v>0</c:v>
                </c:pt>
                <c:pt idx="14">
                  <c:v>0.61904761904761907</c:v>
                </c:pt>
                <c:pt idx="15">
                  <c:v>0.7142857142857143</c:v>
                </c:pt>
                <c:pt idx="16">
                  <c:v>0.7142857142857143</c:v>
                </c:pt>
                <c:pt idx="17">
                  <c:v>1</c:v>
                </c:pt>
                <c:pt idx="18">
                  <c:v>0.42857142857142855</c:v>
                </c:pt>
                <c:pt idx="19">
                  <c:v>0.8571428571428571</c:v>
                </c:pt>
                <c:pt idx="20">
                  <c:v>0.66666666666666663</c:v>
                </c:pt>
                <c:pt idx="21">
                  <c:v>0.33333333333333331</c:v>
                </c:pt>
                <c:pt idx="22">
                  <c:v>0.47619047619047616</c:v>
                </c:pt>
                <c:pt idx="23">
                  <c:v>0.76190476190476186</c:v>
                </c:pt>
                <c:pt idx="24">
                  <c:v>0.61904761904761907</c:v>
                </c:pt>
                <c:pt idx="25">
                  <c:v>4.7619047619047616E-2</c:v>
                </c:pt>
                <c:pt idx="26">
                  <c:v>0.8571428571428571</c:v>
                </c:pt>
                <c:pt idx="27">
                  <c:v>0.7142857142857143</c:v>
                </c:pt>
                <c:pt idx="28">
                  <c:v>0.66666666666666663</c:v>
                </c:pt>
                <c:pt idx="29">
                  <c:v>0.33333333333333331</c:v>
                </c:pt>
                <c:pt idx="30">
                  <c:v>0.61904761904761907</c:v>
                </c:pt>
                <c:pt idx="31">
                  <c:v>0.5714285714285714</c:v>
                </c:pt>
                <c:pt idx="32">
                  <c:v>0.33333333333333331</c:v>
                </c:pt>
                <c:pt idx="33">
                  <c:v>0.61904761904761907</c:v>
                </c:pt>
                <c:pt idx="34">
                  <c:v>0.66666666666666663</c:v>
                </c:pt>
                <c:pt idx="35">
                  <c:v>0.95238095238095233</c:v>
                </c:pt>
                <c:pt idx="36">
                  <c:v>0.61904761904761907</c:v>
                </c:pt>
                <c:pt idx="37">
                  <c:v>9.5238095238095233E-2</c:v>
                </c:pt>
                <c:pt idx="38">
                  <c:v>0.38095238095238093</c:v>
                </c:pt>
                <c:pt idx="39">
                  <c:v>0.52380952380952384</c:v>
                </c:pt>
                <c:pt idx="40">
                  <c:v>0.90476190476190477</c:v>
                </c:pt>
                <c:pt idx="41">
                  <c:v>0.52380952380952384</c:v>
                </c:pt>
                <c:pt idx="42">
                  <c:v>0.42857142857142855</c:v>
                </c:pt>
                <c:pt idx="43">
                  <c:v>0.7142857142857143</c:v>
                </c:pt>
                <c:pt idx="44">
                  <c:v>0.90476190476190477</c:v>
                </c:pt>
                <c:pt idx="45">
                  <c:v>0</c:v>
                </c:pt>
                <c:pt idx="46">
                  <c:v>0</c:v>
                </c:pt>
                <c:pt idx="47">
                  <c:v>0.42857142857142855</c:v>
                </c:pt>
                <c:pt idx="48">
                  <c:v>0.38095238095238093</c:v>
                </c:pt>
                <c:pt idx="49">
                  <c:v>0.19047619047619047</c:v>
                </c:pt>
                <c:pt idx="50">
                  <c:v>0.52380952380952384</c:v>
                </c:pt>
                <c:pt idx="51">
                  <c:v>0.38095238095238093</c:v>
                </c:pt>
                <c:pt idx="52">
                  <c:v>0.61904761904761907</c:v>
                </c:pt>
                <c:pt idx="53">
                  <c:v>0.80952380952380953</c:v>
                </c:pt>
                <c:pt idx="54">
                  <c:v>0.90476190476190477</c:v>
                </c:pt>
                <c:pt idx="55">
                  <c:v>0.7142857142857143</c:v>
                </c:pt>
                <c:pt idx="56">
                  <c:v>0.47619047619047616</c:v>
                </c:pt>
                <c:pt idx="57">
                  <c:v>1</c:v>
                </c:pt>
                <c:pt idx="58">
                  <c:v>0.2857142857142857</c:v>
                </c:pt>
                <c:pt idx="59">
                  <c:v>0.5714285714285714</c:v>
                </c:pt>
                <c:pt idx="60">
                  <c:v>0.7142857142857143</c:v>
                </c:pt>
                <c:pt idx="61">
                  <c:v>9.5238095238095233E-2</c:v>
                </c:pt>
                <c:pt idx="62">
                  <c:v>0.5714285714285714</c:v>
                </c:pt>
                <c:pt idx="63">
                  <c:v>0.5714285714285714</c:v>
                </c:pt>
                <c:pt idx="64">
                  <c:v>0.61904761904761907</c:v>
                </c:pt>
                <c:pt idx="65">
                  <c:v>0.61904761904761907</c:v>
                </c:pt>
                <c:pt idx="66">
                  <c:v>0.23809523809523808</c:v>
                </c:pt>
                <c:pt idx="67">
                  <c:v>0.14285714285714285</c:v>
                </c:pt>
                <c:pt idx="68">
                  <c:v>0.66666666666666663</c:v>
                </c:pt>
                <c:pt idx="69">
                  <c:v>0</c:v>
                </c:pt>
                <c:pt idx="70">
                  <c:v>4.7619047619047616E-2</c:v>
                </c:pt>
                <c:pt idx="71">
                  <c:v>0.5714285714285714</c:v>
                </c:pt>
                <c:pt idx="72">
                  <c:v>0.80952380952380953</c:v>
                </c:pt>
                <c:pt idx="73">
                  <c:v>0.61904761904761907</c:v>
                </c:pt>
                <c:pt idx="74">
                  <c:v>0.80952380952380953</c:v>
                </c:pt>
                <c:pt idx="75">
                  <c:v>0.5714285714285714</c:v>
                </c:pt>
                <c:pt idx="76">
                  <c:v>0.7142857142857143</c:v>
                </c:pt>
                <c:pt idx="77">
                  <c:v>0.66666666666666663</c:v>
                </c:pt>
                <c:pt idx="78">
                  <c:v>0.80952380952380953</c:v>
                </c:pt>
                <c:pt idx="79">
                  <c:v>0.8571428571428571</c:v>
                </c:pt>
                <c:pt idx="80">
                  <c:v>0.5714285714285714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0-904E-8A1C-EAAC0E13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970927"/>
        <c:axId val="759550655"/>
      </c:scatterChart>
      <c:valAx>
        <c:axId val="123997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9550655"/>
        <c:crosses val="autoZero"/>
        <c:crossBetween val="midCat"/>
      </c:valAx>
      <c:valAx>
        <c:axId val="7595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3997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Prelimin. Analysis'!$AG$1</c:f>
              <c:strCache>
                <c:ptCount val="1"/>
                <c:pt idx="0">
                  <c:v>TI_Stand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'4. Prelimin. Analysis'!$AF$2:$AF$82</c:f>
              <c:numCache>
                <c:formatCode>0.00</c:formatCode>
                <c:ptCount val="81"/>
                <c:pt idx="0">
                  <c:v>0.76190476190476186</c:v>
                </c:pt>
                <c:pt idx="1">
                  <c:v>0.7142857142857143</c:v>
                </c:pt>
                <c:pt idx="2">
                  <c:v>0.47619047619047616</c:v>
                </c:pt>
                <c:pt idx="3">
                  <c:v>0.95238095238095233</c:v>
                </c:pt>
                <c:pt idx="4">
                  <c:v>0.7142857142857143</c:v>
                </c:pt>
                <c:pt idx="5">
                  <c:v>0.61904761904761907</c:v>
                </c:pt>
                <c:pt idx="6">
                  <c:v>1</c:v>
                </c:pt>
                <c:pt idx="7">
                  <c:v>0.52380952380952384</c:v>
                </c:pt>
                <c:pt idx="8">
                  <c:v>0.80952380952380953</c:v>
                </c:pt>
                <c:pt idx="9">
                  <c:v>0.52380952380952384</c:v>
                </c:pt>
                <c:pt idx="10">
                  <c:v>0.66666666666666663</c:v>
                </c:pt>
                <c:pt idx="11">
                  <c:v>0.42857142857142855</c:v>
                </c:pt>
                <c:pt idx="12">
                  <c:v>0.76190476190476186</c:v>
                </c:pt>
                <c:pt idx="13">
                  <c:v>0</c:v>
                </c:pt>
                <c:pt idx="14">
                  <c:v>0.61904761904761907</c:v>
                </c:pt>
                <c:pt idx="15">
                  <c:v>0.7142857142857143</c:v>
                </c:pt>
                <c:pt idx="16">
                  <c:v>0.7142857142857143</c:v>
                </c:pt>
                <c:pt idx="17">
                  <c:v>1</c:v>
                </c:pt>
                <c:pt idx="18">
                  <c:v>0.42857142857142855</c:v>
                </c:pt>
                <c:pt idx="19">
                  <c:v>0.8571428571428571</c:v>
                </c:pt>
                <c:pt idx="20">
                  <c:v>0.66666666666666663</c:v>
                </c:pt>
                <c:pt idx="21">
                  <c:v>0.33333333333333331</c:v>
                </c:pt>
                <c:pt idx="22">
                  <c:v>0.47619047619047616</c:v>
                </c:pt>
                <c:pt idx="23">
                  <c:v>0.76190476190476186</c:v>
                </c:pt>
                <c:pt idx="24">
                  <c:v>0.61904761904761907</c:v>
                </c:pt>
                <c:pt idx="25">
                  <c:v>4.7619047619047616E-2</c:v>
                </c:pt>
                <c:pt idx="26">
                  <c:v>0.8571428571428571</c:v>
                </c:pt>
                <c:pt idx="27">
                  <c:v>0.7142857142857143</c:v>
                </c:pt>
                <c:pt idx="28">
                  <c:v>0.66666666666666663</c:v>
                </c:pt>
                <c:pt idx="29">
                  <c:v>0.33333333333333331</c:v>
                </c:pt>
                <c:pt idx="30">
                  <c:v>0.61904761904761907</c:v>
                </c:pt>
                <c:pt idx="31">
                  <c:v>0.5714285714285714</c:v>
                </c:pt>
                <c:pt idx="32">
                  <c:v>0.33333333333333331</c:v>
                </c:pt>
                <c:pt idx="33">
                  <c:v>0.61904761904761907</c:v>
                </c:pt>
                <c:pt idx="34">
                  <c:v>0.66666666666666663</c:v>
                </c:pt>
                <c:pt idx="35">
                  <c:v>0.95238095238095233</c:v>
                </c:pt>
                <c:pt idx="36">
                  <c:v>0.61904761904761907</c:v>
                </c:pt>
                <c:pt idx="37">
                  <c:v>9.5238095238095233E-2</c:v>
                </c:pt>
                <c:pt idx="38">
                  <c:v>0.38095238095238093</c:v>
                </c:pt>
                <c:pt idx="39">
                  <c:v>0.52380952380952384</c:v>
                </c:pt>
                <c:pt idx="40">
                  <c:v>0.90476190476190477</c:v>
                </c:pt>
                <c:pt idx="41">
                  <c:v>0.52380952380952384</c:v>
                </c:pt>
                <c:pt idx="42">
                  <c:v>0.42857142857142855</c:v>
                </c:pt>
                <c:pt idx="43">
                  <c:v>0.7142857142857143</c:v>
                </c:pt>
                <c:pt idx="44">
                  <c:v>0.90476190476190477</c:v>
                </c:pt>
                <c:pt idx="45">
                  <c:v>0</c:v>
                </c:pt>
                <c:pt idx="46">
                  <c:v>0</c:v>
                </c:pt>
                <c:pt idx="47">
                  <c:v>0.42857142857142855</c:v>
                </c:pt>
                <c:pt idx="48">
                  <c:v>0.38095238095238093</c:v>
                </c:pt>
                <c:pt idx="49">
                  <c:v>0.19047619047619047</c:v>
                </c:pt>
                <c:pt idx="50">
                  <c:v>0.52380952380952384</c:v>
                </c:pt>
                <c:pt idx="51">
                  <c:v>0.38095238095238093</c:v>
                </c:pt>
                <c:pt idx="52">
                  <c:v>0.61904761904761907</c:v>
                </c:pt>
                <c:pt idx="53">
                  <c:v>0.80952380952380953</c:v>
                </c:pt>
                <c:pt idx="54">
                  <c:v>0.90476190476190477</c:v>
                </c:pt>
                <c:pt idx="55">
                  <c:v>0.7142857142857143</c:v>
                </c:pt>
                <c:pt idx="56">
                  <c:v>0.47619047619047616</c:v>
                </c:pt>
                <c:pt idx="57">
                  <c:v>1</c:v>
                </c:pt>
                <c:pt idx="58">
                  <c:v>0.2857142857142857</c:v>
                </c:pt>
                <c:pt idx="59">
                  <c:v>0.5714285714285714</c:v>
                </c:pt>
                <c:pt idx="60">
                  <c:v>0.7142857142857143</c:v>
                </c:pt>
                <c:pt idx="61">
                  <c:v>9.5238095238095233E-2</c:v>
                </c:pt>
                <c:pt idx="62">
                  <c:v>0.5714285714285714</c:v>
                </c:pt>
                <c:pt idx="63">
                  <c:v>0.5714285714285714</c:v>
                </c:pt>
                <c:pt idx="64">
                  <c:v>0.61904761904761907</c:v>
                </c:pt>
                <c:pt idx="65">
                  <c:v>0.61904761904761907</c:v>
                </c:pt>
                <c:pt idx="66">
                  <c:v>0.23809523809523808</c:v>
                </c:pt>
                <c:pt idx="67">
                  <c:v>0.14285714285714285</c:v>
                </c:pt>
                <c:pt idx="68">
                  <c:v>0.66666666666666663</c:v>
                </c:pt>
                <c:pt idx="69">
                  <c:v>0</c:v>
                </c:pt>
                <c:pt idx="70">
                  <c:v>4.7619047619047616E-2</c:v>
                </c:pt>
                <c:pt idx="71">
                  <c:v>0.5714285714285714</c:v>
                </c:pt>
                <c:pt idx="72">
                  <c:v>0.80952380952380953</c:v>
                </c:pt>
                <c:pt idx="73">
                  <c:v>0.61904761904761907</c:v>
                </c:pt>
                <c:pt idx="74">
                  <c:v>0.80952380952380953</c:v>
                </c:pt>
                <c:pt idx="75">
                  <c:v>0.5714285714285714</c:v>
                </c:pt>
                <c:pt idx="76">
                  <c:v>0.7142857142857143</c:v>
                </c:pt>
                <c:pt idx="77">
                  <c:v>0.66666666666666663</c:v>
                </c:pt>
                <c:pt idx="78">
                  <c:v>0.80952380952380953</c:v>
                </c:pt>
                <c:pt idx="79">
                  <c:v>0.8571428571428571</c:v>
                </c:pt>
                <c:pt idx="80">
                  <c:v>0.5714285714285714</c:v>
                </c:pt>
              </c:numCache>
            </c:numRef>
          </c:xVal>
          <c:yVal>
            <c:numRef>
              <c:f>'4. Prelimin. Analysis'!$AG$2:$AG$82</c:f>
              <c:numCache>
                <c:formatCode>0.00</c:formatCode>
                <c:ptCount val="81"/>
                <c:pt idx="0">
                  <c:v>0.14285714285714285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0.42857142857142855</c:v>
                </c:pt>
                <c:pt idx="5">
                  <c:v>0</c:v>
                </c:pt>
                <c:pt idx="6">
                  <c:v>0</c:v>
                </c:pt>
                <c:pt idx="7">
                  <c:v>0.14285714285714285</c:v>
                </c:pt>
                <c:pt idx="8">
                  <c:v>0.2857142857142857</c:v>
                </c:pt>
                <c:pt idx="9">
                  <c:v>0</c:v>
                </c:pt>
                <c:pt idx="10">
                  <c:v>0</c:v>
                </c:pt>
                <c:pt idx="11">
                  <c:v>0.8571428571428571</c:v>
                </c:pt>
                <c:pt idx="12">
                  <c:v>0</c:v>
                </c:pt>
                <c:pt idx="13">
                  <c:v>0</c:v>
                </c:pt>
                <c:pt idx="14">
                  <c:v>0.35714285714285715</c:v>
                </c:pt>
                <c:pt idx="15">
                  <c:v>7.1428571428571425E-2</c:v>
                </c:pt>
                <c:pt idx="16">
                  <c:v>0</c:v>
                </c:pt>
                <c:pt idx="17">
                  <c:v>0</c:v>
                </c:pt>
                <c:pt idx="18">
                  <c:v>0.21428571428571427</c:v>
                </c:pt>
                <c:pt idx="19">
                  <c:v>7.1428571428571425E-2</c:v>
                </c:pt>
                <c:pt idx="20">
                  <c:v>0.35714285714285715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7.1428571428571425E-2</c:v>
                </c:pt>
                <c:pt idx="24">
                  <c:v>0.14285714285714285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0.2857142857142857</c:v>
                </c:pt>
                <c:pt idx="30">
                  <c:v>7.1428571428571425E-2</c:v>
                </c:pt>
                <c:pt idx="31">
                  <c:v>0</c:v>
                </c:pt>
                <c:pt idx="32">
                  <c:v>0.5</c:v>
                </c:pt>
                <c:pt idx="33">
                  <c:v>0.35714285714285715</c:v>
                </c:pt>
                <c:pt idx="34">
                  <c:v>0.14285714285714285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0.14285714285714285</c:v>
                </c:pt>
                <c:pt idx="42">
                  <c:v>0.2857142857142857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0.9285714285714286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7.1428571428571425E-2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7.1428571428571425E-2</c:v>
                </c:pt>
                <c:pt idx="59">
                  <c:v>0</c:v>
                </c:pt>
                <c:pt idx="60">
                  <c:v>0.21428571428571427</c:v>
                </c:pt>
                <c:pt idx="61">
                  <c:v>0</c:v>
                </c:pt>
                <c:pt idx="62">
                  <c:v>0</c:v>
                </c:pt>
                <c:pt idx="63">
                  <c:v>7.1428571428571425E-2</c:v>
                </c:pt>
                <c:pt idx="64">
                  <c:v>0.42857142857142855</c:v>
                </c:pt>
                <c:pt idx="65">
                  <c:v>0</c:v>
                </c:pt>
                <c:pt idx="66">
                  <c:v>0</c:v>
                </c:pt>
                <c:pt idx="67">
                  <c:v>0.42857142857142855</c:v>
                </c:pt>
                <c:pt idx="68">
                  <c:v>0</c:v>
                </c:pt>
                <c:pt idx="69">
                  <c:v>0</c:v>
                </c:pt>
                <c:pt idx="70">
                  <c:v>0.2857142857142857</c:v>
                </c:pt>
                <c:pt idx="71">
                  <c:v>0</c:v>
                </c:pt>
                <c:pt idx="72">
                  <c:v>0.21428571428571427</c:v>
                </c:pt>
                <c:pt idx="73">
                  <c:v>0</c:v>
                </c:pt>
                <c:pt idx="74">
                  <c:v>7.1428571428571425E-2</c:v>
                </c:pt>
                <c:pt idx="75">
                  <c:v>0</c:v>
                </c:pt>
                <c:pt idx="76">
                  <c:v>0.14285714285714285</c:v>
                </c:pt>
                <c:pt idx="77">
                  <c:v>0</c:v>
                </c:pt>
                <c:pt idx="78">
                  <c:v>0.14285714285714285</c:v>
                </c:pt>
                <c:pt idx="79">
                  <c:v>7.1428571428571425E-2</c:v>
                </c:pt>
                <c:pt idx="80">
                  <c:v>0.21428571428571427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F-094A-9F9B-0A4CE587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0303"/>
        <c:axId val="760373007"/>
      </c:scatterChart>
      <c:valAx>
        <c:axId val="7603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0373007"/>
        <c:crosses val="autoZero"/>
        <c:crossBetween val="midCat"/>
      </c:valAx>
      <c:valAx>
        <c:axId val="7603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037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552450</xdr:colOff>
      <xdr:row>1</xdr:row>
      <xdr:rowOff>82550</xdr:rowOff>
    </xdr:from>
    <xdr:to>
      <xdr:col>21</xdr:col>
      <xdr:colOff>171450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B9B76-C914-9FA5-801C-D6AB49996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446767</xdr:colOff>
      <xdr:row>1</xdr:row>
      <xdr:rowOff>138555</xdr:rowOff>
    </xdr:from>
    <xdr:to>
      <xdr:col>30</xdr:col>
      <xdr:colOff>52160</xdr:colOff>
      <xdr:row>16</xdr:row>
      <xdr:rowOff>160327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E7629-2AB9-D541-020F-45BF6AEEE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503465</xdr:colOff>
      <xdr:row>1</xdr:row>
      <xdr:rowOff>79828</xdr:rowOff>
    </xdr:from>
    <xdr:to>
      <xdr:col>39</xdr:col>
      <xdr:colOff>108858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B6565E-E5C4-3FB9-69EE-C8979D6F1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"/>
  <sheetViews>
    <sheetView tabSelected="1" zoomScaleNormal="100" workbookViewId="0"/>
  </sheetViews>
  <sheetFormatPr baseColWidth="10" defaultColWidth="8.83203125" defaultRowHeight="14" x14ac:dyDescent="0.15"/>
  <cols>
    <col min="1" max="2" width="9.5" style="1"/>
    <col min="3" max="3" width="9.5" style="2"/>
    <col min="4" max="13" width="9.5" style="1"/>
    <col min="14" max="23" width="9.5" style="2"/>
    <col min="24" max="24" width="9.5" style="1"/>
    <col min="25" max="26" width="9.5" style="2"/>
    <col min="27" max="27" width="9.5" style="1"/>
    <col min="28" max="29" width="9.5" style="2"/>
    <col min="30" max="33" width="9.5" style="1"/>
  </cols>
  <sheetData>
    <row r="1" spans="1:3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15">
      <c r="A2" s="1" t="s">
        <v>33</v>
      </c>
      <c r="B2" s="1" t="s">
        <v>34</v>
      </c>
      <c r="C2" s="2">
        <v>24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39</v>
      </c>
      <c r="J2" s="1" t="s">
        <v>39</v>
      </c>
      <c r="K2" s="1" t="s">
        <v>39</v>
      </c>
      <c r="L2" s="1" t="s">
        <v>40</v>
      </c>
      <c r="M2" s="1" t="s">
        <v>41</v>
      </c>
      <c r="N2" s="2">
        <v>6</v>
      </c>
      <c r="O2" s="2">
        <v>0</v>
      </c>
      <c r="P2" s="2">
        <v>3</v>
      </c>
      <c r="Q2" s="2">
        <v>7</v>
      </c>
      <c r="R2" s="2">
        <v>6</v>
      </c>
      <c r="S2" s="2">
        <v>7</v>
      </c>
      <c r="T2" s="2">
        <v>3</v>
      </c>
      <c r="U2" s="2">
        <v>6</v>
      </c>
      <c r="V2" s="2">
        <v>7</v>
      </c>
      <c r="W2" s="2">
        <v>7</v>
      </c>
      <c r="X2" s="1" t="s">
        <v>40</v>
      </c>
      <c r="Y2" s="2">
        <v>7</v>
      </c>
      <c r="Z2" s="2">
        <v>2</v>
      </c>
      <c r="AA2" s="1" t="s">
        <v>39</v>
      </c>
      <c r="AB2" s="2">
        <v>0</v>
      </c>
      <c r="AC2" s="2">
        <v>0</v>
      </c>
      <c r="AD2" s="1" t="s">
        <v>42</v>
      </c>
      <c r="AE2" s="1" t="s">
        <v>43</v>
      </c>
      <c r="AF2" s="1" t="s">
        <v>44</v>
      </c>
      <c r="AG2" s="1" t="s">
        <v>45</v>
      </c>
    </row>
    <row r="3" spans="1:33" x14ac:dyDescent="0.15">
      <c r="A3" s="1" t="s">
        <v>46</v>
      </c>
      <c r="B3" s="1" t="s">
        <v>34</v>
      </c>
      <c r="C3" s="2">
        <v>24</v>
      </c>
      <c r="D3" s="1" t="s">
        <v>47</v>
      </c>
      <c r="E3" s="1" t="s">
        <v>48</v>
      </c>
      <c r="F3" s="1" t="s">
        <v>49</v>
      </c>
      <c r="G3" s="1" t="s">
        <v>50</v>
      </c>
      <c r="H3" s="1" t="s">
        <v>39</v>
      </c>
      <c r="I3" s="1" t="s">
        <v>39</v>
      </c>
      <c r="J3" s="1" t="s">
        <v>39</v>
      </c>
      <c r="K3" s="1" t="s">
        <v>40</v>
      </c>
      <c r="L3" s="1" t="s">
        <v>40</v>
      </c>
      <c r="M3" s="1" t="s">
        <v>51</v>
      </c>
      <c r="N3" s="2">
        <v>3</v>
      </c>
      <c r="O3" s="2">
        <v>5</v>
      </c>
      <c r="P3" s="2">
        <v>6</v>
      </c>
      <c r="Q3" s="2">
        <v>6</v>
      </c>
      <c r="R3" s="2">
        <v>4</v>
      </c>
      <c r="S3" s="2">
        <v>6</v>
      </c>
      <c r="T3" s="2">
        <v>5</v>
      </c>
      <c r="U3" s="2">
        <v>5</v>
      </c>
      <c r="V3" s="2">
        <v>5</v>
      </c>
      <c r="W3" s="2">
        <v>4</v>
      </c>
      <c r="X3" s="1" t="s">
        <v>40</v>
      </c>
      <c r="Y3" s="2">
        <v>4</v>
      </c>
      <c r="Z3" s="2">
        <v>0</v>
      </c>
      <c r="AA3" s="1" t="s">
        <v>39</v>
      </c>
      <c r="AB3" s="2">
        <v>6</v>
      </c>
      <c r="AC3" s="2">
        <v>7</v>
      </c>
      <c r="AD3" s="1" t="s">
        <v>52</v>
      </c>
      <c r="AE3" s="1" t="s">
        <v>53</v>
      </c>
      <c r="AF3" s="1" t="s">
        <v>54</v>
      </c>
      <c r="AG3" s="1" t="s">
        <v>45</v>
      </c>
    </row>
    <row r="4" spans="1:33" x14ac:dyDescent="0.15">
      <c r="A4" s="1" t="s">
        <v>55</v>
      </c>
      <c r="B4" s="1" t="s">
        <v>34</v>
      </c>
      <c r="C4" s="2">
        <v>20</v>
      </c>
      <c r="D4" s="1" t="s">
        <v>35</v>
      </c>
      <c r="E4" s="1" t="s">
        <v>48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39</v>
      </c>
      <c r="K4" s="1" t="s">
        <v>40</v>
      </c>
      <c r="L4" s="1" t="s">
        <v>40</v>
      </c>
      <c r="M4" s="1" t="s">
        <v>56</v>
      </c>
      <c r="N4" s="2">
        <v>6</v>
      </c>
      <c r="O4" s="2">
        <v>0</v>
      </c>
      <c r="P4" s="2">
        <v>5</v>
      </c>
      <c r="Q4" s="2">
        <v>4</v>
      </c>
      <c r="R4" s="2">
        <v>4</v>
      </c>
      <c r="S4" s="2">
        <v>5</v>
      </c>
      <c r="T4" s="2">
        <v>4</v>
      </c>
      <c r="U4" s="2">
        <v>3</v>
      </c>
      <c r="V4" s="2">
        <v>3</v>
      </c>
      <c r="W4" s="2">
        <v>2</v>
      </c>
      <c r="X4" s="1" t="s">
        <v>40</v>
      </c>
      <c r="Y4" s="2">
        <v>3</v>
      </c>
      <c r="Z4" s="2">
        <v>0</v>
      </c>
      <c r="AA4" s="1" t="s">
        <v>39</v>
      </c>
      <c r="AB4" s="2">
        <v>0</v>
      </c>
      <c r="AC4" s="2">
        <v>2</v>
      </c>
      <c r="AD4" s="1" t="s">
        <v>57</v>
      </c>
      <c r="AE4" s="1" t="s">
        <v>58</v>
      </c>
      <c r="AF4" s="1" t="s">
        <v>59</v>
      </c>
      <c r="AG4" s="1" t="s">
        <v>45</v>
      </c>
    </row>
    <row r="5" spans="1:33" x14ac:dyDescent="0.15">
      <c r="A5" s="1" t="s">
        <v>60</v>
      </c>
      <c r="B5" s="1" t="s">
        <v>34</v>
      </c>
      <c r="C5" s="2">
        <v>20</v>
      </c>
      <c r="D5" s="1" t="s">
        <v>61</v>
      </c>
      <c r="E5" s="1" t="s">
        <v>48</v>
      </c>
      <c r="F5" s="1" t="s">
        <v>49</v>
      </c>
      <c r="G5" s="1" t="s">
        <v>38</v>
      </c>
      <c r="H5" s="1" t="s">
        <v>40</v>
      </c>
      <c r="I5" s="1" t="s">
        <v>40</v>
      </c>
      <c r="J5" s="1" t="s">
        <v>40</v>
      </c>
      <c r="K5" s="1" t="s">
        <v>40</v>
      </c>
      <c r="L5" s="1" t="s">
        <v>40</v>
      </c>
      <c r="M5" s="1" t="s">
        <v>45</v>
      </c>
      <c r="N5" s="2">
        <v>6</v>
      </c>
      <c r="O5" s="2">
        <v>0</v>
      </c>
      <c r="P5" s="2">
        <v>6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6</v>
      </c>
      <c r="W5" s="2">
        <v>3</v>
      </c>
      <c r="X5" s="1" t="s">
        <v>40</v>
      </c>
      <c r="Y5" s="2">
        <v>5</v>
      </c>
      <c r="Z5" s="2">
        <v>2</v>
      </c>
      <c r="AA5" s="1" t="s">
        <v>39</v>
      </c>
      <c r="AB5" s="2">
        <v>0</v>
      </c>
      <c r="AC5" s="2">
        <v>3</v>
      </c>
      <c r="AD5" s="1" t="s">
        <v>62</v>
      </c>
      <c r="AE5" s="1" t="s">
        <v>63</v>
      </c>
      <c r="AF5" s="1" t="s">
        <v>64</v>
      </c>
      <c r="AG5" s="1" t="s">
        <v>45</v>
      </c>
    </row>
    <row r="6" spans="1:33" x14ac:dyDescent="0.15">
      <c r="A6" s="1" t="s">
        <v>65</v>
      </c>
      <c r="B6" s="1" t="s">
        <v>34</v>
      </c>
      <c r="C6" s="2">
        <v>31</v>
      </c>
      <c r="D6" s="1" t="s">
        <v>66</v>
      </c>
      <c r="E6" s="1" t="s">
        <v>36</v>
      </c>
      <c r="F6" s="1" t="s">
        <v>37</v>
      </c>
      <c r="G6" s="1" t="s">
        <v>38</v>
      </c>
      <c r="H6" s="1" t="s">
        <v>39</v>
      </c>
      <c r="I6" s="1" t="s">
        <v>39</v>
      </c>
      <c r="J6" s="1" t="s">
        <v>39</v>
      </c>
      <c r="K6" s="1" t="s">
        <v>40</v>
      </c>
      <c r="L6" s="1" t="s">
        <v>40</v>
      </c>
      <c r="M6" s="1" t="s">
        <v>67</v>
      </c>
      <c r="N6" s="2">
        <v>6</v>
      </c>
      <c r="O6" s="2">
        <v>7</v>
      </c>
      <c r="P6" s="2">
        <v>6</v>
      </c>
      <c r="Q6" s="2">
        <v>6</v>
      </c>
      <c r="R6" s="2">
        <v>6</v>
      </c>
      <c r="S6" s="2">
        <v>6</v>
      </c>
      <c r="T6" s="2">
        <v>5</v>
      </c>
      <c r="U6" s="2">
        <v>6</v>
      </c>
      <c r="V6" s="2">
        <v>4</v>
      </c>
      <c r="W6" s="2">
        <v>1</v>
      </c>
      <c r="X6" s="1" t="s">
        <v>40</v>
      </c>
      <c r="Y6" s="2">
        <v>6</v>
      </c>
      <c r="Z6" s="2">
        <v>6</v>
      </c>
      <c r="AA6" s="1" t="s">
        <v>39</v>
      </c>
      <c r="AB6" s="2">
        <v>0</v>
      </c>
      <c r="AC6" s="2">
        <v>0</v>
      </c>
      <c r="AD6" s="1" t="s">
        <v>68</v>
      </c>
      <c r="AE6" s="1" t="s">
        <v>69</v>
      </c>
      <c r="AF6" s="1" t="s">
        <v>70</v>
      </c>
      <c r="AG6" s="1" t="s">
        <v>45</v>
      </c>
    </row>
    <row r="7" spans="1:33" x14ac:dyDescent="0.15">
      <c r="A7" s="1" t="s">
        <v>71</v>
      </c>
      <c r="B7" s="1" t="s">
        <v>34</v>
      </c>
      <c r="C7" s="2">
        <v>22</v>
      </c>
      <c r="D7" s="1" t="s">
        <v>47</v>
      </c>
      <c r="E7" s="1" t="s">
        <v>72</v>
      </c>
      <c r="F7" s="1" t="s">
        <v>37</v>
      </c>
      <c r="G7" s="1" t="s">
        <v>73</v>
      </c>
      <c r="H7" s="1" t="s">
        <v>39</v>
      </c>
      <c r="I7" s="1" t="s">
        <v>40</v>
      </c>
      <c r="J7" s="1" t="s">
        <v>39</v>
      </c>
      <c r="K7" s="1" t="s">
        <v>40</v>
      </c>
      <c r="L7" s="1" t="s">
        <v>39</v>
      </c>
      <c r="M7" s="1" t="s">
        <v>74</v>
      </c>
      <c r="N7" s="2">
        <v>6</v>
      </c>
      <c r="O7" s="2">
        <v>0</v>
      </c>
      <c r="P7" s="2">
        <v>5</v>
      </c>
      <c r="Q7" s="2">
        <v>7</v>
      </c>
      <c r="R7" s="2">
        <v>5</v>
      </c>
      <c r="S7" s="2">
        <v>5</v>
      </c>
      <c r="T7" s="2">
        <v>2</v>
      </c>
      <c r="U7" s="2">
        <v>4</v>
      </c>
      <c r="V7" s="2">
        <v>7</v>
      </c>
      <c r="W7" s="2">
        <v>2</v>
      </c>
      <c r="X7" s="1" t="s">
        <v>40</v>
      </c>
      <c r="Y7" s="2">
        <v>3</v>
      </c>
      <c r="Z7" s="2">
        <v>0</v>
      </c>
      <c r="AA7" s="1" t="s">
        <v>39</v>
      </c>
      <c r="AB7" s="2">
        <v>0</v>
      </c>
      <c r="AC7" s="2">
        <v>6</v>
      </c>
      <c r="AD7" s="1" t="s">
        <v>75</v>
      </c>
      <c r="AE7" s="1" t="s">
        <v>76</v>
      </c>
      <c r="AF7" s="1" t="s">
        <v>77</v>
      </c>
      <c r="AG7" s="1" t="s">
        <v>45</v>
      </c>
    </row>
    <row r="8" spans="1:33" x14ac:dyDescent="0.15">
      <c r="A8" s="1" t="s">
        <v>78</v>
      </c>
      <c r="B8" s="1" t="s">
        <v>79</v>
      </c>
      <c r="C8" s="2">
        <v>20</v>
      </c>
      <c r="D8" s="1" t="s">
        <v>80</v>
      </c>
      <c r="E8" s="1" t="s">
        <v>36</v>
      </c>
      <c r="F8" s="1" t="s">
        <v>49</v>
      </c>
      <c r="G8" s="1" t="s">
        <v>38</v>
      </c>
      <c r="H8" s="1" t="s">
        <v>39</v>
      </c>
      <c r="I8" s="1" t="s">
        <v>39</v>
      </c>
      <c r="J8" s="1" t="s">
        <v>39</v>
      </c>
      <c r="K8" s="1" t="s">
        <v>40</v>
      </c>
      <c r="L8" s="1" t="s">
        <v>39</v>
      </c>
      <c r="M8" s="1" t="s">
        <v>81</v>
      </c>
      <c r="N8" s="2">
        <v>7</v>
      </c>
      <c r="O8" s="2">
        <v>0</v>
      </c>
      <c r="P8" s="2">
        <v>7</v>
      </c>
      <c r="Q8" s="2">
        <v>7</v>
      </c>
      <c r="R8" s="2">
        <v>7</v>
      </c>
      <c r="S8" s="2">
        <v>7</v>
      </c>
      <c r="T8" s="2">
        <v>7</v>
      </c>
      <c r="U8" s="2">
        <v>7</v>
      </c>
      <c r="V8" s="2">
        <v>7</v>
      </c>
      <c r="W8" s="2">
        <v>7</v>
      </c>
      <c r="X8" s="1" t="s">
        <v>40</v>
      </c>
      <c r="Y8" s="2">
        <v>7</v>
      </c>
      <c r="Z8" s="2">
        <v>0</v>
      </c>
      <c r="AA8" s="1" t="s">
        <v>39</v>
      </c>
      <c r="AB8" s="2">
        <v>2</v>
      </c>
      <c r="AC8" s="2">
        <v>3</v>
      </c>
      <c r="AD8" s="1" t="s">
        <v>82</v>
      </c>
      <c r="AE8" s="1" t="s">
        <v>83</v>
      </c>
      <c r="AF8" s="1" t="s">
        <v>84</v>
      </c>
      <c r="AG8" s="1" t="s">
        <v>45</v>
      </c>
    </row>
    <row r="9" spans="1:33" x14ac:dyDescent="0.15">
      <c r="A9" s="1" t="s">
        <v>85</v>
      </c>
      <c r="B9" s="1" t="s">
        <v>34</v>
      </c>
      <c r="C9" s="2">
        <v>30</v>
      </c>
      <c r="D9" s="1" t="s">
        <v>35</v>
      </c>
      <c r="E9" s="1" t="s">
        <v>86</v>
      </c>
      <c r="F9" s="1" t="s">
        <v>37</v>
      </c>
      <c r="G9" s="1" t="s">
        <v>87</v>
      </c>
      <c r="H9" s="1" t="s">
        <v>39</v>
      </c>
      <c r="I9" s="1" t="s">
        <v>39</v>
      </c>
      <c r="J9" s="1" t="s">
        <v>39</v>
      </c>
      <c r="K9" s="1" t="s">
        <v>39</v>
      </c>
      <c r="L9" s="1" t="s">
        <v>39</v>
      </c>
      <c r="M9" s="1" t="s">
        <v>88</v>
      </c>
      <c r="N9" s="2">
        <v>4</v>
      </c>
      <c r="O9" s="2">
        <v>0</v>
      </c>
      <c r="P9" s="2">
        <v>4</v>
      </c>
      <c r="Q9" s="2">
        <v>4</v>
      </c>
      <c r="R9" s="2">
        <v>3</v>
      </c>
      <c r="S9" s="2">
        <v>5</v>
      </c>
      <c r="T9" s="2">
        <v>5</v>
      </c>
      <c r="U9" s="2">
        <v>3</v>
      </c>
      <c r="V9" s="2">
        <v>3</v>
      </c>
      <c r="W9" s="2">
        <v>6</v>
      </c>
      <c r="X9" s="1" t="s">
        <v>40</v>
      </c>
      <c r="Y9" s="2">
        <v>2</v>
      </c>
      <c r="Z9" s="2">
        <v>2</v>
      </c>
      <c r="AA9" s="1" t="s">
        <v>39</v>
      </c>
      <c r="AB9" s="2">
        <v>1</v>
      </c>
      <c r="AC9" s="2">
        <v>2</v>
      </c>
      <c r="AD9" s="1" t="s">
        <v>89</v>
      </c>
      <c r="AE9" s="1" t="s">
        <v>90</v>
      </c>
      <c r="AF9" s="1" t="s">
        <v>91</v>
      </c>
      <c r="AG9" s="1" t="s">
        <v>45</v>
      </c>
    </row>
    <row r="10" spans="1:33" x14ac:dyDescent="0.15">
      <c r="A10" s="1" t="s">
        <v>92</v>
      </c>
      <c r="B10" s="1" t="s">
        <v>34</v>
      </c>
      <c r="C10" s="2">
        <v>23</v>
      </c>
      <c r="D10" s="1" t="s">
        <v>61</v>
      </c>
      <c r="E10" s="1" t="s">
        <v>86</v>
      </c>
      <c r="F10" s="1" t="s">
        <v>37</v>
      </c>
      <c r="G10" s="1" t="s">
        <v>38</v>
      </c>
      <c r="H10" s="1" t="s">
        <v>39</v>
      </c>
      <c r="I10" s="1" t="s">
        <v>39</v>
      </c>
      <c r="J10" s="1" t="s">
        <v>39</v>
      </c>
      <c r="K10" s="1" t="s">
        <v>40</v>
      </c>
      <c r="L10" s="1" t="s">
        <v>40</v>
      </c>
      <c r="M10" s="1" t="s">
        <v>45</v>
      </c>
      <c r="N10" s="2">
        <v>5</v>
      </c>
      <c r="O10" s="2">
        <v>1</v>
      </c>
      <c r="P10" s="2">
        <v>4</v>
      </c>
      <c r="Q10" s="2">
        <v>7</v>
      </c>
      <c r="R10" s="2">
        <v>7</v>
      </c>
      <c r="S10" s="2">
        <v>7</v>
      </c>
      <c r="T10" s="2">
        <v>5</v>
      </c>
      <c r="U10" s="2">
        <v>6</v>
      </c>
      <c r="V10" s="2">
        <v>6</v>
      </c>
      <c r="W10" s="2">
        <v>7</v>
      </c>
      <c r="X10" s="1" t="s">
        <v>40</v>
      </c>
      <c r="Y10" s="2">
        <v>7</v>
      </c>
      <c r="Z10" s="2">
        <v>4</v>
      </c>
      <c r="AA10" s="1" t="s">
        <v>39</v>
      </c>
      <c r="AB10" s="2">
        <v>5</v>
      </c>
      <c r="AC10" s="2">
        <v>7</v>
      </c>
      <c r="AD10" s="1" t="s">
        <v>93</v>
      </c>
      <c r="AE10" s="1" t="s">
        <v>94</v>
      </c>
      <c r="AF10" s="1" t="s">
        <v>95</v>
      </c>
      <c r="AG10" s="1" t="s">
        <v>45</v>
      </c>
    </row>
    <row r="11" spans="1:33" x14ac:dyDescent="0.15">
      <c r="A11" s="1" t="s">
        <v>96</v>
      </c>
      <c r="B11" s="1" t="s">
        <v>34</v>
      </c>
      <c r="C11" s="2">
        <v>24</v>
      </c>
      <c r="D11" s="1" t="s">
        <v>97</v>
      </c>
      <c r="E11" s="1" t="s">
        <v>48</v>
      </c>
      <c r="F11" s="1" t="s">
        <v>37</v>
      </c>
      <c r="G11" s="1" t="s">
        <v>98</v>
      </c>
      <c r="H11" s="1" t="s">
        <v>39</v>
      </c>
      <c r="I11" s="1" t="s">
        <v>39</v>
      </c>
      <c r="J11" s="1" t="s">
        <v>39</v>
      </c>
      <c r="K11" s="1" t="s">
        <v>40</v>
      </c>
      <c r="L11" s="1" t="s">
        <v>40</v>
      </c>
      <c r="M11" s="1" t="s">
        <v>99</v>
      </c>
      <c r="N11" s="2">
        <v>5</v>
      </c>
      <c r="O11" s="2">
        <v>0</v>
      </c>
      <c r="P11" s="2">
        <v>5</v>
      </c>
      <c r="Q11" s="2">
        <v>2</v>
      </c>
      <c r="R11" s="2">
        <v>2</v>
      </c>
      <c r="S11" s="2">
        <v>5</v>
      </c>
      <c r="T11" s="2">
        <v>4</v>
      </c>
      <c r="U11" s="2">
        <v>4</v>
      </c>
      <c r="V11" s="2">
        <v>3</v>
      </c>
      <c r="W11" s="2">
        <v>2</v>
      </c>
      <c r="X11" s="1" t="s">
        <v>40</v>
      </c>
      <c r="Y11" s="2">
        <v>0</v>
      </c>
      <c r="Z11" s="2">
        <v>0</v>
      </c>
      <c r="AA11" s="1" t="s">
        <v>39</v>
      </c>
      <c r="AB11" s="2">
        <v>3</v>
      </c>
      <c r="AC11" s="2">
        <v>5</v>
      </c>
      <c r="AD11" s="1" t="s">
        <v>100</v>
      </c>
      <c r="AE11" s="1" t="s">
        <v>101</v>
      </c>
      <c r="AF11" s="1" t="s">
        <v>102</v>
      </c>
      <c r="AG11" s="1" t="s">
        <v>45</v>
      </c>
    </row>
    <row r="12" spans="1:33" x14ac:dyDescent="0.15">
      <c r="A12" s="1" t="s">
        <v>103</v>
      </c>
      <c r="B12" s="1" t="s">
        <v>34</v>
      </c>
      <c r="C12" s="2">
        <v>20</v>
      </c>
      <c r="D12" s="1" t="s">
        <v>35</v>
      </c>
      <c r="E12" s="1" t="s">
        <v>72</v>
      </c>
      <c r="F12" s="1" t="s">
        <v>37</v>
      </c>
      <c r="G12" s="1" t="s">
        <v>38</v>
      </c>
      <c r="H12" s="1" t="s">
        <v>39</v>
      </c>
      <c r="I12" s="1" t="s">
        <v>39</v>
      </c>
      <c r="J12" s="1" t="s">
        <v>39</v>
      </c>
      <c r="K12" s="1" t="s">
        <v>39</v>
      </c>
      <c r="L12" s="1" t="s">
        <v>40</v>
      </c>
      <c r="M12" s="1" t="s">
        <v>45</v>
      </c>
      <c r="N12" s="2">
        <v>6</v>
      </c>
      <c r="O12" s="2">
        <v>0</v>
      </c>
      <c r="P12" s="2">
        <v>6</v>
      </c>
      <c r="Q12" s="2">
        <v>6</v>
      </c>
      <c r="R12" s="2">
        <v>5</v>
      </c>
      <c r="S12" s="2">
        <v>4</v>
      </c>
      <c r="T12" s="2">
        <v>4</v>
      </c>
      <c r="U12" s="2">
        <v>4</v>
      </c>
      <c r="V12" s="2">
        <v>6</v>
      </c>
      <c r="W12" s="2">
        <v>2</v>
      </c>
      <c r="X12" s="1" t="s">
        <v>40</v>
      </c>
      <c r="Y12" s="2">
        <v>3</v>
      </c>
      <c r="Z12" s="2">
        <v>0</v>
      </c>
      <c r="AA12" s="1" t="s">
        <v>39</v>
      </c>
      <c r="AB12" s="2">
        <v>0</v>
      </c>
      <c r="AC12" s="2">
        <v>6</v>
      </c>
      <c r="AD12" s="1" t="s">
        <v>104</v>
      </c>
      <c r="AE12" s="1" t="s">
        <v>105</v>
      </c>
      <c r="AF12" s="1" t="s">
        <v>106</v>
      </c>
      <c r="AG12" s="1" t="s">
        <v>45</v>
      </c>
    </row>
    <row r="13" spans="1:33" x14ac:dyDescent="0.15">
      <c r="A13" s="1" t="s">
        <v>107</v>
      </c>
      <c r="B13" s="1" t="s">
        <v>34</v>
      </c>
      <c r="C13" s="2">
        <v>24</v>
      </c>
      <c r="D13" s="1" t="s">
        <v>47</v>
      </c>
      <c r="E13" s="1" t="s">
        <v>48</v>
      </c>
      <c r="F13" s="1" t="s">
        <v>37</v>
      </c>
      <c r="G13" s="1" t="s">
        <v>50</v>
      </c>
      <c r="H13" s="1" t="s">
        <v>40</v>
      </c>
      <c r="I13" s="1" t="s">
        <v>40</v>
      </c>
      <c r="J13" s="1" t="s">
        <v>40</v>
      </c>
      <c r="K13" s="1" t="s">
        <v>39</v>
      </c>
      <c r="L13" s="1" t="s">
        <v>40</v>
      </c>
      <c r="M13" s="1" t="s">
        <v>108</v>
      </c>
      <c r="N13" s="2">
        <v>5</v>
      </c>
      <c r="O13" s="2">
        <v>2</v>
      </c>
      <c r="P13" s="2">
        <v>4</v>
      </c>
      <c r="Q13" s="2">
        <v>6</v>
      </c>
      <c r="R13" s="2">
        <v>5</v>
      </c>
      <c r="S13" s="2">
        <v>4</v>
      </c>
      <c r="T13" s="2">
        <v>3</v>
      </c>
      <c r="U13" s="2">
        <v>3</v>
      </c>
      <c r="V13" s="2">
        <v>3</v>
      </c>
      <c r="W13" s="2">
        <v>2</v>
      </c>
      <c r="X13" s="1" t="s">
        <v>40</v>
      </c>
      <c r="Y13" s="2">
        <v>3</v>
      </c>
      <c r="Z13" s="2">
        <v>5</v>
      </c>
      <c r="AA13" s="1" t="s">
        <v>40</v>
      </c>
      <c r="AB13" s="2">
        <v>0</v>
      </c>
      <c r="AC13" s="2">
        <v>7</v>
      </c>
      <c r="AD13" s="1" t="s">
        <v>109</v>
      </c>
      <c r="AE13" s="1" t="s">
        <v>110</v>
      </c>
      <c r="AF13" s="1" t="s">
        <v>111</v>
      </c>
      <c r="AG13" s="1" t="s">
        <v>45</v>
      </c>
    </row>
    <row r="14" spans="1:33" x14ac:dyDescent="0.15">
      <c r="A14" s="1" t="s">
        <v>112</v>
      </c>
      <c r="B14" s="1" t="s">
        <v>79</v>
      </c>
      <c r="C14" s="2">
        <v>24</v>
      </c>
      <c r="D14" s="1" t="s">
        <v>113</v>
      </c>
      <c r="E14" s="1" t="s">
        <v>36</v>
      </c>
      <c r="F14" s="1" t="s">
        <v>37</v>
      </c>
      <c r="G14" s="1" t="s">
        <v>38</v>
      </c>
      <c r="H14" s="1" t="s">
        <v>39</v>
      </c>
      <c r="I14" s="1" t="s">
        <v>39</v>
      </c>
      <c r="J14" s="1" t="s">
        <v>39</v>
      </c>
      <c r="K14" s="1" t="s">
        <v>40</v>
      </c>
      <c r="L14" s="1" t="s">
        <v>40</v>
      </c>
      <c r="M14" s="1" t="s">
        <v>45</v>
      </c>
      <c r="N14" s="2">
        <v>4</v>
      </c>
      <c r="O14" s="2">
        <v>0</v>
      </c>
      <c r="P14" s="2">
        <v>4</v>
      </c>
      <c r="Q14" s="2">
        <v>5</v>
      </c>
      <c r="R14" s="2">
        <v>6</v>
      </c>
      <c r="S14" s="2">
        <v>6</v>
      </c>
      <c r="T14" s="2">
        <v>5</v>
      </c>
      <c r="U14" s="2">
        <v>5</v>
      </c>
      <c r="V14" s="2">
        <v>6</v>
      </c>
      <c r="W14" s="2">
        <v>2</v>
      </c>
      <c r="X14" s="1" t="s">
        <v>40</v>
      </c>
      <c r="Y14" s="2">
        <v>3</v>
      </c>
      <c r="Z14" s="2">
        <v>0</v>
      </c>
      <c r="AA14" s="1" t="s">
        <v>39</v>
      </c>
      <c r="AB14" s="2">
        <v>0</v>
      </c>
      <c r="AC14" s="2">
        <v>7</v>
      </c>
      <c r="AD14" s="1" t="s">
        <v>114</v>
      </c>
      <c r="AE14" s="1" t="s">
        <v>115</v>
      </c>
      <c r="AF14" s="1" t="s">
        <v>116</v>
      </c>
      <c r="AG14" s="1" t="s">
        <v>45</v>
      </c>
    </row>
    <row r="15" spans="1:33" x14ac:dyDescent="0.15">
      <c r="A15" s="1" t="s">
        <v>117</v>
      </c>
      <c r="B15" s="1" t="s">
        <v>34</v>
      </c>
      <c r="C15" s="2">
        <v>58</v>
      </c>
      <c r="D15" s="1" t="s">
        <v>97</v>
      </c>
      <c r="E15" s="1" t="s">
        <v>118</v>
      </c>
      <c r="F15" s="1" t="s">
        <v>37</v>
      </c>
      <c r="G15" s="1" t="s">
        <v>98</v>
      </c>
      <c r="H15" s="1" t="s">
        <v>39</v>
      </c>
      <c r="I15" s="1" t="s">
        <v>39</v>
      </c>
      <c r="J15" s="1" t="s">
        <v>39</v>
      </c>
      <c r="K15" s="1" t="s">
        <v>40</v>
      </c>
      <c r="L15" s="1" t="s">
        <v>39</v>
      </c>
      <c r="M15" s="1" t="s">
        <v>119</v>
      </c>
      <c r="N15" s="2">
        <v>7</v>
      </c>
      <c r="O15" s="2">
        <v>0</v>
      </c>
      <c r="P15" s="2">
        <v>5</v>
      </c>
      <c r="Q15" s="2">
        <v>7</v>
      </c>
      <c r="R15" s="2">
        <v>0</v>
      </c>
      <c r="S15" s="2">
        <v>7</v>
      </c>
      <c r="T15" s="2">
        <v>0</v>
      </c>
      <c r="U15" s="2">
        <v>0</v>
      </c>
      <c r="V15" s="2">
        <v>0</v>
      </c>
      <c r="W15" s="2">
        <v>0</v>
      </c>
      <c r="X15" s="1" t="s">
        <v>40</v>
      </c>
      <c r="Y15" s="2">
        <v>0</v>
      </c>
      <c r="Z15" s="2">
        <v>0</v>
      </c>
      <c r="AA15" s="1" t="s">
        <v>39</v>
      </c>
      <c r="AB15" s="2">
        <v>3</v>
      </c>
      <c r="AC15" s="2">
        <v>4</v>
      </c>
      <c r="AD15" s="1" t="s">
        <v>120</v>
      </c>
      <c r="AE15" s="1" t="s">
        <v>121</v>
      </c>
      <c r="AF15" s="1" t="s">
        <v>122</v>
      </c>
      <c r="AG15" s="1" t="s">
        <v>45</v>
      </c>
    </row>
    <row r="16" spans="1:33" x14ac:dyDescent="0.15">
      <c r="A16" s="1" t="s">
        <v>123</v>
      </c>
      <c r="B16" s="1" t="s">
        <v>79</v>
      </c>
      <c r="C16" s="2">
        <v>21</v>
      </c>
      <c r="D16" s="1" t="s">
        <v>80</v>
      </c>
      <c r="E16" s="1" t="s">
        <v>48</v>
      </c>
      <c r="F16" s="1" t="s">
        <v>49</v>
      </c>
      <c r="G16" s="1" t="s">
        <v>38</v>
      </c>
      <c r="H16" s="1" t="s">
        <v>40</v>
      </c>
      <c r="I16" s="1" t="s">
        <v>39</v>
      </c>
      <c r="J16" s="1" t="s">
        <v>40</v>
      </c>
      <c r="K16" s="1" t="s">
        <v>40</v>
      </c>
      <c r="L16" s="1" t="s">
        <v>40</v>
      </c>
      <c r="M16" s="1" t="s">
        <v>45</v>
      </c>
      <c r="N16" s="2">
        <v>5</v>
      </c>
      <c r="O16" s="2">
        <v>5</v>
      </c>
      <c r="P16" s="2">
        <v>3</v>
      </c>
      <c r="Q16" s="2">
        <v>3</v>
      </c>
      <c r="R16" s="2">
        <v>5</v>
      </c>
      <c r="S16" s="2">
        <v>3</v>
      </c>
      <c r="T16" s="2">
        <v>5</v>
      </c>
      <c r="U16" s="2">
        <v>3</v>
      </c>
      <c r="V16" s="2">
        <v>5</v>
      </c>
      <c r="W16" s="2">
        <v>3</v>
      </c>
      <c r="X16" s="1" t="s">
        <v>40</v>
      </c>
      <c r="Y16" s="2">
        <v>5</v>
      </c>
      <c r="Z16" s="2">
        <v>5</v>
      </c>
      <c r="AA16" s="1" t="s">
        <v>39</v>
      </c>
      <c r="AB16" s="2">
        <v>5</v>
      </c>
      <c r="AC16" s="2">
        <v>7</v>
      </c>
      <c r="AD16" s="1" t="s">
        <v>124</v>
      </c>
      <c r="AE16" s="1" t="s">
        <v>125</v>
      </c>
      <c r="AF16" s="1" t="s">
        <v>126</v>
      </c>
      <c r="AG16" s="1" t="s">
        <v>45</v>
      </c>
    </row>
    <row r="17" spans="1:33" x14ac:dyDescent="0.15">
      <c r="A17" s="1" t="s">
        <v>127</v>
      </c>
      <c r="B17" s="1" t="s">
        <v>34</v>
      </c>
      <c r="C17" s="2">
        <v>26</v>
      </c>
      <c r="D17" s="1" t="s">
        <v>80</v>
      </c>
      <c r="E17" s="1" t="s">
        <v>86</v>
      </c>
      <c r="F17" s="1" t="s">
        <v>37</v>
      </c>
      <c r="G17" s="1" t="s">
        <v>128</v>
      </c>
      <c r="H17" s="1" t="s">
        <v>39</v>
      </c>
      <c r="I17" s="1" t="s">
        <v>39</v>
      </c>
      <c r="J17" s="1" t="s">
        <v>39</v>
      </c>
      <c r="K17" s="1" t="s">
        <v>39</v>
      </c>
      <c r="L17" s="1" t="s">
        <v>39</v>
      </c>
      <c r="M17" s="1" t="s">
        <v>81</v>
      </c>
      <c r="N17" s="2">
        <v>2</v>
      </c>
      <c r="O17" s="2">
        <v>5</v>
      </c>
      <c r="P17" s="2">
        <v>5</v>
      </c>
      <c r="Q17" s="2">
        <v>0</v>
      </c>
      <c r="R17" s="2">
        <v>1</v>
      </c>
      <c r="S17" s="2">
        <v>3</v>
      </c>
      <c r="T17" s="2">
        <v>3</v>
      </c>
      <c r="U17" s="2">
        <v>3</v>
      </c>
      <c r="V17" s="2">
        <v>3</v>
      </c>
      <c r="W17" s="2">
        <v>5</v>
      </c>
      <c r="X17" s="1" t="s">
        <v>39</v>
      </c>
      <c r="Y17" s="2">
        <v>2</v>
      </c>
      <c r="Z17" s="2">
        <v>0</v>
      </c>
      <c r="AA17" s="1" t="s">
        <v>40</v>
      </c>
      <c r="AB17" s="2">
        <v>0</v>
      </c>
      <c r="AC17" s="2">
        <v>0</v>
      </c>
      <c r="AD17" s="1" t="s">
        <v>129</v>
      </c>
      <c r="AE17" s="1" t="s">
        <v>130</v>
      </c>
      <c r="AF17" s="1" t="s">
        <v>131</v>
      </c>
      <c r="AG17" s="1" t="s">
        <v>45</v>
      </c>
    </row>
    <row r="18" spans="1:33" x14ac:dyDescent="0.15">
      <c r="A18" s="1" t="s">
        <v>132</v>
      </c>
      <c r="B18" s="1" t="s">
        <v>79</v>
      </c>
      <c r="C18" s="2">
        <v>24</v>
      </c>
      <c r="D18" s="1" t="s">
        <v>47</v>
      </c>
      <c r="E18" s="1" t="s">
        <v>48</v>
      </c>
      <c r="F18" s="1" t="s">
        <v>37</v>
      </c>
      <c r="G18" s="1" t="s">
        <v>133</v>
      </c>
      <c r="H18" s="1" t="s">
        <v>40</v>
      </c>
      <c r="I18" s="1" t="s">
        <v>40</v>
      </c>
      <c r="J18" s="1" t="s">
        <v>40</v>
      </c>
      <c r="K18" s="1" t="s">
        <v>39</v>
      </c>
      <c r="L18" s="1" t="s">
        <v>40</v>
      </c>
      <c r="M18" s="1" t="s">
        <v>134</v>
      </c>
      <c r="N18" s="2">
        <v>4</v>
      </c>
      <c r="O18" s="2">
        <v>1</v>
      </c>
      <c r="P18" s="2">
        <v>6</v>
      </c>
      <c r="Q18" s="2">
        <v>6</v>
      </c>
      <c r="R18" s="2">
        <v>7</v>
      </c>
      <c r="S18" s="2">
        <v>6</v>
      </c>
      <c r="T18" s="2">
        <v>5</v>
      </c>
      <c r="U18" s="2">
        <v>4</v>
      </c>
      <c r="V18" s="2">
        <v>6</v>
      </c>
      <c r="W18" s="2">
        <v>5</v>
      </c>
      <c r="X18" s="1" t="s">
        <v>40</v>
      </c>
      <c r="Y18" s="2">
        <v>6</v>
      </c>
      <c r="Z18" s="2">
        <v>1</v>
      </c>
      <c r="AA18" s="1" t="s">
        <v>39</v>
      </c>
      <c r="AB18" s="2">
        <v>3</v>
      </c>
      <c r="AC18" s="2">
        <v>6</v>
      </c>
      <c r="AD18" s="1" t="s">
        <v>135</v>
      </c>
      <c r="AE18" s="1" t="s">
        <v>136</v>
      </c>
      <c r="AF18" s="1" t="s">
        <v>137</v>
      </c>
      <c r="AG18" s="1" t="s">
        <v>45</v>
      </c>
    </row>
    <row r="19" spans="1:33" x14ac:dyDescent="0.15">
      <c r="A19" s="1" t="s">
        <v>138</v>
      </c>
      <c r="B19" s="1" t="s">
        <v>79</v>
      </c>
      <c r="C19" s="2">
        <v>24</v>
      </c>
      <c r="D19" s="1" t="s">
        <v>113</v>
      </c>
      <c r="E19" s="1" t="s">
        <v>86</v>
      </c>
      <c r="F19" s="1" t="s">
        <v>37</v>
      </c>
      <c r="G19" s="1" t="s">
        <v>98</v>
      </c>
      <c r="H19" s="1" t="s">
        <v>39</v>
      </c>
      <c r="I19" s="1" t="s">
        <v>39</v>
      </c>
      <c r="J19" s="1" t="s">
        <v>39</v>
      </c>
      <c r="K19" s="1" t="s">
        <v>40</v>
      </c>
      <c r="L19" s="1" t="s">
        <v>39</v>
      </c>
      <c r="M19" s="1" t="s">
        <v>139</v>
      </c>
      <c r="N19" s="2">
        <v>7</v>
      </c>
      <c r="O19" s="2">
        <v>1</v>
      </c>
      <c r="P19" s="2">
        <v>4</v>
      </c>
      <c r="Q19" s="2">
        <v>5</v>
      </c>
      <c r="R19" s="2">
        <v>5</v>
      </c>
      <c r="S19" s="2">
        <v>6</v>
      </c>
      <c r="T19" s="2">
        <v>6</v>
      </c>
      <c r="U19" s="2">
        <v>6</v>
      </c>
      <c r="V19" s="2">
        <v>3</v>
      </c>
      <c r="W19" s="2">
        <v>5</v>
      </c>
      <c r="X19" s="1" t="s">
        <v>40</v>
      </c>
      <c r="Y19" s="2">
        <v>4</v>
      </c>
      <c r="Z19" s="2">
        <v>0</v>
      </c>
      <c r="AA19" s="1" t="s">
        <v>39</v>
      </c>
      <c r="AB19" s="2">
        <v>5</v>
      </c>
      <c r="AC19" s="2">
        <v>7</v>
      </c>
      <c r="AD19" s="1" t="s">
        <v>140</v>
      </c>
      <c r="AE19" s="1" t="s">
        <v>141</v>
      </c>
      <c r="AF19" s="1" t="s">
        <v>137</v>
      </c>
      <c r="AG19" s="1" t="s">
        <v>45</v>
      </c>
    </row>
    <row r="20" spans="1:33" x14ac:dyDescent="0.15">
      <c r="A20" s="1" t="s">
        <v>142</v>
      </c>
      <c r="B20" s="1" t="s">
        <v>79</v>
      </c>
      <c r="C20" s="2">
        <v>24</v>
      </c>
      <c r="D20" s="1" t="s">
        <v>143</v>
      </c>
      <c r="E20" s="1" t="s">
        <v>36</v>
      </c>
      <c r="F20" s="1" t="s">
        <v>37</v>
      </c>
      <c r="G20" s="1" t="s">
        <v>133</v>
      </c>
      <c r="H20" s="1" t="s">
        <v>39</v>
      </c>
      <c r="I20" s="1" t="s">
        <v>39</v>
      </c>
      <c r="J20" s="1" t="s">
        <v>39</v>
      </c>
      <c r="K20" s="1" t="s">
        <v>39</v>
      </c>
      <c r="L20" s="1" t="s">
        <v>39</v>
      </c>
      <c r="M20" s="1" t="s">
        <v>45</v>
      </c>
      <c r="N20" s="2">
        <v>7</v>
      </c>
      <c r="O20" s="2">
        <v>0</v>
      </c>
      <c r="P20" s="2">
        <v>7</v>
      </c>
      <c r="Q20" s="2">
        <v>7</v>
      </c>
      <c r="R20" s="2">
        <v>7</v>
      </c>
      <c r="S20" s="2">
        <v>7</v>
      </c>
      <c r="T20" s="2">
        <v>5</v>
      </c>
      <c r="U20" s="2">
        <v>6</v>
      </c>
      <c r="V20" s="2">
        <v>4</v>
      </c>
      <c r="W20" s="2">
        <v>1</v>
      </c>
      <c r="X20" s="1" t="s">
        <v>40</v>
      </c>
      <c r="Y20" s="2">
        <v>6</v>
      </c>
      <c r="Z20" s="2">
        <v>0</v>
      </c>
      <c r="AA20" s="1" t="s">
        <v>39</v>
      </c>
      <c r="AB20" s="2">
        <v>2</v>
      </c>
      <c r="AC20" s="2">
        <v>4</v>
      </c>
      <c r="AD20" s="1" t="s">
        <v>144</v>
      </c>
      <c r="AE20" s="1" t="s">
        <v>145</v>
      </c>
      <c r="AF20" s="1" t="s">
        <v>70</v>
      </c>
      <c r="AG20" s="1" t="s">
        <v>45</v>
      </c>
    </row>
    <row r="21" spans="1:33" x14ac:dyDescent="0.15">
      <c r="A21" s="1" t="s">
        <v>146</v>
      </c>
      <c r="B21" s="1" t="s">
        <v>79</v>
      </c>
      <c r="C21" s="2">
        <v>35</v>
      </c>
      <c r="D21" s="1" t="s">
        <v>97</v>
      </c>
      <c r="E21" s="1" t="s">
        <v>72</v>
      </c>
      <c r="F21" s="1" t="s">
        <v>49</v>
      </c>
      <c r="G21" s="1" t="s">
        <v>38</v>
      </c>
      <c r="H21" s="1" t="s">
        <v>39</v>
      </c>
      <c r="I21" s="1" t="s">
        <v>39</v>
      </c>
      <c r="J21" s="1" t="s">
        <v>39</v>
      </c>
      <c r="K21" s="1" t="s">
        <v>40</v>
      </c>
      <c r="L21" s="1" t="s">
        <v>39</v>
      </c>
      <c r="M21" s="1" t="s">
        <v>45</v>
      </c>
      <c r="N21" s="2">
        <v>7</v>
      </c>
      <c r="O21" s="2">
        <v>0</v>
      </c>
      <c r="P21" s="2">
        <v>7</v>
      </c>
      <c r="Q21" s="2">
        <v>7</v>
      </c>
      <c r="R21" s="2">
        <v>5</v>
      </c>
      <c r="S21" s="2">
        <v>7</v>
      </c>
      <c r="T21" s="2">
        <v>7</v>
      </c>
      <c r="U21" s="2">
        <v>7</v>
      </c>
      <c r="V21" s="2">
        <v>7</v>
      </c>
      <c r="W21" s="2">
        <v>7</v>
      </c>
      <c r="X21" s="1" t="s">
        <v>40</v>
      </c>
      <c r="Y21" s="2">
        <v>5</v>
      </c>
      <c r="Z21" s="2">
        <v>0</v>
      </c>
      <c r="AA21" s="1" t="s">
        <v>39</v>
      </c>
      <c r="AB21" s="2">
        <v>0</v>
      </c>
      <c r="AC21" s="2">
        <v>0</v>
      </c>
      <c r="AD21" s="1" t="s">
        <v>147</v>
      </c>
      <c r="AE21" s="1" t="s">
        <v>148</v>
      </c>
      <c r="AF21" s="1" t="s">
        <v>149</v>
      </c>
      <c r="AG21" s="1" t="s">
        <v>45</v>
      </c>
    </row>
    <row r="22" spans="1:33" x14ac:dyDescent="0.15">
      <c r="A22" s="1" t="s">
        <v>150</v>
      </c>
      <c r="B22" s="1" t="s">
        <v>79</v>
      </c>
      <c r="C22" s="2">
        <v>26</v>
      </c>
      <c r="D22" s="1" t="s">
        <v>97</v>
      </c>
      <c r="E22" s="1" t="s">
        <v>48</v>
      </c>
      <c r="F22" s="1" t="s">
        <v>49</v>
      </c>
      <c r="G22" s="1" t="s">
        <v>38</v>
      </c>
      <c r="H22" s="1" t="s">
        <v>40</v>
      </c>
      <c r="I22" s="1" t="s">
        <v>39</v>
      </c>
      <c r="J22" s="1" t="s">
        <v>40</v>
      </c>
      <c r="K22" s="1" t="s">
        <v>40</v>
      </c>
      <c r="L22" s="1" t="s">
        <v>39</v>
      </c>
      <c r="M22" s="1" t="s">
        <v>45</v>
      </c>
      <c r="N22" s="2">
        <v>4</v>
      </c>
      <c r="O22" s="2">
        <v>3</v>
      </c>
      <c r="P22" s="2">
        <v>6</v>
      </c>
      <c r="Q22" s="2">
        <v>3</v>
      </c>
      <c r="R22" s="2">
        <v>3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1" t="s">
        <v>40</v>
      </c>
      <c r="Y22" s="2">
        <v>5</v>
      </c>
      <c r="Z22" s="2">
        <v>3</v>
      </c>
      <c r="AA22" s="1" t="s">
        <v>39</v>
      </c>
      <c r="AB22" s="2">
        <v>3</v>
      </c>
      <c r="AC22" s="2">
        <v>5</v>
      </c>
      <c r="AD22" s="1" t="s">
        <v>151</v>
      </c>
      <c r="AE22" s="1" t="s">
        <v>152</v>
      </c>
      <c r="AF22" s="1" t="s">
        <v>153</v>
      </c>
      <c r="AG22" s="1" t="s">
        <v>45</v>
      </c>
    </row>
    <row r="23" spans="1:33" x14ac:dyDescent="0.15">
      <c r="A23" s="1" t="s">
        <v>154</v>
      </c>
      <c r="B23" s="1" t="s">
        <v>34</v>
      </c>
      <c r="C23" s="2">
        <v>25</v>
      </c>
      <c r="D23" s="1" t="s">
        <v>80</v>
      </c>
      <c r="E23" s="1" t="s">
        <v>86</v>
      </c>
      <c r="F23" s="1" t="s">
        <v>37</v>
      </c>
      <c r="G23" s="1" t="s">
        <v>98</v>
      </c>
      <c r="H23" s="1" t="s">
        <v>39</v>
      </c>
      <c r="I23" s="1" t="s">
        <v>39</v>
      </c>
      <c r="J23" s="1" t="s">
        <v>39</v>
      </c>
      <c r="K23" s="1" t="s">
        <v>40</v>
      </c>
      <c r="L23" s="1" t="s">
        <v>40</v>
      </c>
      <c r="M23" s="1" t="s">
        <v>155</v>
      </c>
      <c r="N23" s="2">
        <v>6</v>
      </c>
      <c r="O23" s="2">
        <v>1</v>
      </c>
      <c r="P23" s="2">
        <v>4</v>
      </c>
      <c r="Q23" s="2">
        <v>6</v>
      </c>
      <c r="R23" s="2">
        <v>6</v>
      </c>
      <c r="S23" s="2">
        <v>6</v>
      </c>
      <c r="T23" s="2">
        <v>4</v>
      </c>
      <c r="U23" s="2">
        <v>7</v>
      </c>
      <c r="V23" s="2">
        <v>7</v>
      </c>
      <c r="W23" s="2">
        <v>2</v>
      </c>
      <c r="X23" s="1" t="s">
        <v>40</v>
      </c>
      <c r="Y23" s="2">
        <v>2</v>
      </c>
      <c r="Z23" s="2">
        <v>1</v>
      </c>
      <c r="AA23" s="1" t="s">
        <v>39</v>
      </c>
      <c r="AB23" s="2">
        <v>1</v>
      </c>
      <c r="AC23" s="2">
        <v>3</v>
      </c>
      <c r="AD23" s="1" t="s">
        <v>156</v>
      </c>
      <c r="AE23" s="1" t="s">
        <v>157</v>
      </c>
      <c r="AF23" s="1" t="s">
        <v>158</v>
      </c>
      <c r="AG23" s="1" t="s">
        <v>45</v>
      </c>
    </row>
    <row r="24" spans="1:33" x14ac:dyDescent="0.15">
      <c r="A24" s="1" t="s">
        <v>159</v>
      </c>
      <c r="B24" s="1" t="s">
        <v>79</v>
      </c>
      <c r="C24" s="2">
        <v>21</v>
      </c>
      <c r="D24" s="1" t="s">
        <v>35</v>
      </c>
      <c r="E24" s="1" t="s">
        <v>86</v>
      </c>
      <c r="F24" s="1" t="s">
        <v>49</v>
      </c>
      <c r="G24" s="1" t="s">
        <v>38</v>
      </c>
      <c r="H24" s="1" t="s">
        <v>40</v>
      </c>
      <c r="I24" s="1" t="s">
        <v>39</v>
      </c>
      <c r="J24" s="1" t="s">
        <v>39</v>
      </c>
      <c r="K24" s="1" t="s">
        <v>39</v>
      </c>
      <c r="L24" s="1" t="s">
        <v>40</v>
      </c>
      <c r="M24" s="1" t="s">
        <v>45</v>
      </c>
      <c r="N24" s="2">
        <v>3</v>
      </c>
      <c r="O24" s="2">
        <v>5</v>
      </c>
      <c r="P24" s="2">
        <v>5</v>
      </c>
      <c r="Q24" s="2">
        <v>7</v>
      </c>
      <c r="R24" s="2">
        <v>7</v>
      </c>
      <c r="S24" s="2">
        <v>6</v>
      </c>
      <c r="T24" s="2">
        <v>5</v>
      </c>
      <c r="U24" s="2">
        <v>5</v>
      </c>
      <c r="V24" s="2">
        <v>4</v>
      </c>
      <c r="W24" s="2">
        <v>6</v>
      </c>
      <c r="X24" s="1" t="s">
        <v>40</v>
      </c>
      <c r="Y24" s="2">
        <v>5</v>
      </c>
      <c r="Z24" s="2">
        <v>5</v>
      </c>
      <c r="AA24" s="1" t="s">
        <v>39</v>
      </c>
      <c r="AB24" s="2">
        <v>3</v>
      </c>
      <c r="AC24" s="2">
        <v>6</v>
      </c>
      <c r="AD24" s="1" t="s">
        <v>160</v>
      </c>
      <c r="AE24" s="1" t="s">
        <v>161</v>
      </c>
      <c r="AF24" s="1" t="s">
        <v>153</v>
      </c>
      <c r="AG24" s="1" t="s">
        <v>45</v>
      </c>
    </row>
    <row r="25" spans="1:33" x14ac:dyDescent="0.15">
      <c r="A25" s="1" t="s">
        <v>162</v>
      </c>
      <c r="B25" s="1" t="s">
        <v>79</v>
      </c>
      <c r="C25" s="2">
        <v>23</v>
      </c>
      <c r="D25" s="1" t="s">
        <v>163</v>
      </c>
      <c r="E25" s="1" t="s">
        <v>36</v>
      </c>
      <c r="F25" s="1" t="s">
        <v>37</v>
      </c>
      <c r="G25" s="1" t="s">
        <v>98</v>
      </c>
      <c r="H25" s="1" t="s">
        <v>40</v>
      </c>
      <c r="I25" s="1" t="s">
        <v>39</v>
      </c>
      <c r="J25" s="1" t="s">
        <v>40</v>
      </c>
      <c r="K25" s="1" t="s">
        <v>39</v>
      </c>
      <c r="L25" s="1" t="s">
        <v>40</v>
      </c>
      <c r="M25" s="1" t="s">
        <v>45</v>
      </c>
      <c r="N25" s="2">
        <v>2</v>
      </c>
      <c r="O25" s="2">
        <v>6</v>
      </c>
      <c r="P25" s="2">
        <v>1</v>
      </c>
      <c r="Q25" s="2">
        <v>3</v>
      </c>
      <c r="R25" s="2">
        <v>3</v>
      </c>
      <c r="S25" s="2">
        <v>3</v>
      </c>
      <c r="T25" s="2">
        <v>2</v>
      </c>
      <c r="U25" s="2">
        <v>3</v>
      </c>
      <c r="V25" s="2">
        <v>2</v>
      </c>
      <c r="W25" s="2">
        <v>7</v>
      </c>
      <c r="X25" s="1" t="s">
        <v>39</v>
      </c>
      <c r="Y25" s="2">
        <v>2</v>
      </c>
      <c r="Z25" s="2">
        <v>2</v>
      </c>
      <c r="AA25" s="1" t="s">
        <v>39</v>
      </c>
      <c r="AB25" s="2">
        <v>2</v>
      </c>
      <c r="AC25" s="2">
        <v>2</v>
      </c>
      <c r="AD25" s="1" t="s">
        <v>164</v>
      </c>
      <c r="AE25" s="1" t="s">
        <v>165</v>
      </c>
      <c r="AF25" s="1" t="s">
        <v>153</v>
      </c>
      <c r="AG25" s="1" t="s">
        <v>45</v>
      </c>
    </row>
    <row r="26" spans="1:33" x14ac:dyDescent="0.15">
      <c r="A26" s="1" t="s">
        <v>166</v>
      </c>
      <c r="B26" s="1" t="s">
        <v>79</v>
      </c>
      <c r="C26" s="2">
        <v>24</v>
      </c>
      <c r="D26" s="1" t="s">
        <v>35</v>
      </c>
      <c r="E26" s="1" t="s">
        <v>36</v>
      </c>
      <c r="F26" s="1" t="s">
        <v>37</v>
      </c>
      <c r="G26" s="1" t="s">
        <v>38</v>
      </c>
      <c r="H26" s="1" t="s">
        <v>39</v>
      </c>
      <c r="I26" s="1" t="s">
        <v>39</v>
      </c>
      <c r="J26" s="1" t="s">
        <v>39</v>
      </c>
      <c r="K26" s="1" t="s">
        <v>39</v>
      </c>
      <c r="L26" s="1" t="s">
        <v>40</v>
      </c>
      <c r="M26" s="1" t="s">
        <v>167</v>
      </c>
      <c r="N26" s="2">
        <v>5</v>
      </c>
      <c r="O26" s="2">
        <v>2</v>
      </c>
      <c r="P26" s="2">
        <v>2</v>
      </c>
      <c r="Q26" s="2">
        <v>6</v>
      </c>
      <c r="R26" s="2">
        <v>7</v>
      </c>
      <c r="S26" s="2">
        <v>5</v>
      </c>
      <c r="T26" s="2">
        <v>4</v>
      </c>
      <c r="U26" s="2">
        <v>5</v>
      </c>
      <c r="V26" s="2">
        <v>1</v>
      </c>
      <c r="W26" s="2">
        <v>4</v>
      </c>
      <c r="X26" s="1" t="s">
        <v>39</v>
      </c>
      <c r="Y26" s="2">
        <v>2</v>
      </c>
      <c r="Z26" s="2">
        <v>2</v>
      </c>
      <c r="AA26" s="1" t="s">
        <v>39</v>
      </c>
      <c r="AB26" s="2">
        <v>1</v>
      </c>
      <c r="AC26" s="2">
        <v>5</v>
      </c>
      <c r="AD26" s="1" t="s">
        <v>168</v>
      </c>
      <c r="AE26" s="1" t="s">
        <v>169</v>
      </c>
      <c r="AF26" s="1" t="s">
        <v>170</v>
      </c>
      <c r="AG26" s="1" t="s">
        <v>45</v>
      </c>
    </row>
    <row r="27" spans="1:33" x14ac:dyDescent="0.15">
      <c r="A27" s="1" t="s">
        <v>171</v>
      </c>
      <c r="B27" s="1" t="s">
        <v>79</v>
      </c>
      <c r="C27" s="2">
        <v>25</v>
      </c>
      <c r="D27" s="1" t="s">
        <v>172</v>
      </c>
      <c r="E27" s="1" t="s">
        <v>48</v>
      </c>
      <c r="F27" s="1" t="s">
        <v>173</v>
      </c>
      <c r="G27" s="1" t="s">
        <v>38</v>
      </c>
      <c r="H27" s="1" t="s">
        <v>39</v>
      </c>
      <c r="I27" s="1" t="s">
        <v>39</v>
      </c>
      <c r="J27" s="1" t="s">
        <v>39</v>
      </c>
      <c r="K27" s="1" t="s">
        <v>40</v>
      </c>
      <c r="L27" s="1" t="s">
        <v>40</v>
      </c>
      <c r="M27" s="1" t="s">
        <v>45</v>
      </c>
      <c r="N27" s="2">
        <v>6</v>
      </c>
      <c r="O27" s="2">
        <v>1</v>
      </c>
      <c r="P27" s="2">
        <v>7</v>
      </c>
      <c r="Q27" s="2">
        <v>6</v>
      </c>
      <c r="R27" s="2">
        <v>6</v>
      </c>
      <c r="S27" s="2">
        <v>6</v>
      </c>
      <c r="T27" s="2">
        <v>7</v>
      </c>
      <c r="U27" s="2">
        <v>3</v>
      </c>
      <c r="V27" s="2">
        <v>6</v>
      </c>
      <c r="W27" s="2">
        <v>7</v>
      </c>
      <c r="X27" s="1" t="s">
        <v>40</v>
      </c>
      <c r="Y27" s="2">
        <v>7</v>
      </c>
      <c r="Z27" s="2">
        <v>1</v>
      </c>
      <c r="AA27" s="1" t="s">
        <v>39</v>
      </c>
      <c r="AB27" s="2">
        <v>1</v>
      </c>
      <c r="AC27" s="2">
        <v>2</v>
      </c>
      <c r="AD27" s="1" t="s">
        <v>174</v>
      </c>
      <c r="AE27" s="1" t="s">
        <v>175</v>
      </c>
      <c r="AF27" s="1" t="s">
        <v>176</v>
      </c>
      <c r="AG27" s="1" t="s">
        <v>45</v>
      </c>
    </row>
    <row r="28" spans="1:33" x14ac:dyDescent="0.15">
      <c r="A28" s="1" t="s">
        <v>177</v>
      </c>
      <c r="B28" s="1" t="s">
        <v>79</v>
      </c>
      <c r="C28" s="2">
        <v>29</v>
      </c>
      <c r="D28" s="1" t="s">
        <v>143</v>
      </c>
      <c r="E28" s="1" t="s">
        <v>48</v>
      </c>
      <c r="F28" s="1" t="s">
        <v>37</v>
      </c>
      <c r="G28" s="1" t="s">
        <v>38</v>
      </c>
      <c r="H28" s="1" t="s">
        <v>39</v>
      </c>
      <c r="I28" s="1" t="s">
        <v>40</v>
      </c>
      <c r="J28" s="1" t="s">
        <v>39</v>
      </c>
      <c r="K28" s="1" t="s">
        <v>39</v>
      </c>
      <c r="L28" s="1" t="s">
        <v>39</v>
      </c>
      <c r="M28" s="1" t="s">
        <v>178</v>
      </c>
      <c r="N28" s="2">
        <v>7</v>
      </c>
      <c r="O28" s="2">
        <v>1</v>
      </c>
      <c r="P28" s="2">
        <v>2</v>
      </c>
      <c r="Q28" s="2">
        <v>0</v>
      </c>
      <c r="R28" s="2">
        <v>2</v>
      </c>
      <c r="S28" s="2">
        <v>3</v>
      </c>
      <c r="T28" s="2">
        <v>7</v>
      </c>
      <c r="U28" s="2">
        <v>3</v>
      </c>
      <c r="V28" s="2">
        <v>3</v>
      </c>
      <c r="W28" s="2">
        <v>5</v>
      </c>
      <c r="X28" s="1" t="s">
        <v>40</v>
      </c>
      <c r="Y28" s="2">
        <v>2</v>
      </c>
      <c r="Z28" s="2">
        <v>2</v>
      </c>
      <c r="AA28" s="1" t="s">
        <v>39</v>
      </c>
      <c r="AB28" s="2">
        <v>2</v>
      </c>
      <c r="AC28" s="2">
        <v>2</v>
      </c>
      <c r="AD28" s="1" t="s">
        <v>179</v>
      </c>
      <c r="AE28" s="1" t="s">
        <v>180</v>
      </c>
      <c r="AF28" s="1" t="s">
        <v>181</v>
      </c>
      <c r="AG28" s="1" t="s">
        <v>45</v>
      </c>
    </row>
    <row r="29" spans="1:33" x14ac:dyDescent="0.15">
      <c r="A29" s="1" t="s">
        <v>182</v>
      </c>
      <c r="B29" s="1" t="s">
        <v>79</v>
      </c>
      <c r="C29" s="2">
        <v>25</v>
      </c>
      <c r="D29" s="1" t="s">
        <v>143</v>
      </c>
      <c r="E29" s="1" t="s">
        <v>86</v>
      </c>
      <c r="F29" s="1" t="s">
        <v>49</v>
      </c>
      <c r="G29" s="1" t="s">
        <v>38</v>
      </c>
      <c r="H29" s="1" t="s">
        <v>39</v>
      </c>
      <c r="I29" s="1" t="s">
        <v>39</v>
      </c>
      <c r="J29" s="1" t="s">
        <v>39</v>
      </c>
      <c r="K29" s="1" t="s">
        <v>40</v>
      </c>
      <c r="L29" s="1" t="s">
        <v>40</v>
      </c>
      <c r="M29" s="1" t="s">
        <v>183</v>
      </c>
      <c r="N29" s="2">
        <v>5</v>
      </c>
      <c r="O29" s="2">
        <v>0</v>
      </c>
      <c r="P29" s="2">
        <v>2</v>
      </c>
      <c r="Q29" s="2">
        <v>0</v>
      </c>
      <c r="R29" s="2">
        <v>3</v>
      </c>
      <c r="S29" s="2">
        <v>3</v>
      </c>
      <c r="T29" s="2">
        <v>0</v>
      </c>
      <c r="U29" s="2">
        <v>1</v>
      </c>
      <c r="V29" s="2">
        <v>0</v>
      </c>
      <c r="W29" s="2">
        <v>4</v>
      </c>
      <c r="X29" s="1" t="s">
        <v>40</v>
      </c>
      <c r="Y29" s="2">
        <v>7</v>
      </c>
      <c r="Z29" s="2">
        <v>0</v>
      </c>
      <c r="AA29" s="1" t="s">
        <v>39</v>
      </c>
      <c r="AB29" s="2">
        <v>0</v>
      </c>
      <c r="AC29" s="2">
        <v>2</v>
      </c>
      <c r="AD29" s="1" t="s">
        <v>184</v>
      </c>
      <c r="AE29" s="1" t="s">
        <v>185</v>
      </c>
      <c r="AF29" s="1" t="s">
        <v>186</v>
      </c>
      <c r="AG29" s="1" t="s">
        <v>45</v>
      </c>
    </row>
    <row r="30" spans="1:33" x14ac:dyDescent="0.15">
      <c r="A30" s="1" t="s">
        <v>187</v>
      </c>
      <c r="B30" s="1" t="s">
        <v>79</v>
      </c>
      <c r="C30" s="2">
        <v>24</v>
      </c>
      <c r="D30" s="1" t="s">
        <v>163</v>
      </c>
      <c r="E30" s="1" t="s">
        <v>118</v>
      </c>
      <c r="F30" s="1" t="s">
        <v>37</v>
      </c>
      <c r="G30" s="1" t="s">
        <v>38</v>
      </c>
      <c r="H30" s="1" t="s">
        <v>39</v>
      </c>
      <c r="I30" s="1" t="s">
        <v>39</v>
      </c>
      <c r="J30" s="1" t="s">
        <v>39</v>
      </c>
      <c r="K30" s="1" t="s">
        <v>39</v>
      </c>
      <c r="L30" s="1" t="s">
        <v>40</v>
      </c>
      <c r="M30" s="1" t="s">
        <v>45</v>
      </c>
      <c r="N30" s="2">
        <v>6</v>
      </c>
      <c r="O30" s="2">
        <v>0</v>
      </c>
      <c r="P30" s="2">
        <v>5</v>
      </c>
      <c r="Q30" s="2">
        <v>1</v>
      </c>
      <c r="R30" s="2">
        <v>2</v>
      </c>
      <c r="S30" s="2">
        <v>6</v>
      </c>
      <c r="T30" s="2">
        <v>6</v>
      </c>
      <c r="U30" s="2">
        <v>5</v>
      </c>
      <c r="V30" s="2">
        <v>7</v>
      </c>
      <c r="W30" s="2">
        <v>0</v>
      </c>
      <c r="X30" s="1" t="s">
        <v>40</v>
      </c>
      <c r="Y30" s="2">
        <v>2</v>
      </c>
      <c r="Z30" s="2">
        <v>0</v>
      </c>
      <c r="AA30" s="1" t="s">
        <v>39</v>
      </c>
      <c r="AB30" s="2">
        <v>0</v>
      </c>
      <c r="AC30" s="2">
        <v>7</v>
      </c>
      <c r="AD30" s="1" t="s">
        <v>188</v>
      </c>
      <c r="AE30" s="1" t="s">
        <v>189</v>
      </c>
      <c r="AF30" s="1" t="s">
        <v>190</v>
      </c>
      <c r="AG30" s="1" t="s">
        <v>45</v>
      </c>
    </row>
    <row r="31" spans="1:33" x14ac:dyDescent="0.15">
      <c r="A31" s="1" t="s">
        <v>191</v>
      </c>
      <c r="B31" s="1" t="s">
        <v>79</v>
      </c>
      <c r="C31" s="2">
        <v>26</v>
      </c>
      <c r="D31" s="1" t="s">
        <v>172</v>
      </c>
      <c r="E31" s="1" t="s">
        <v>48</v>
      </c>
      <c r="F31" s="1" t="s">
        <v>49</v>
      </c>
      <c r="G31" s="1" t="s">
        <v>38</v>
      </c>
      <c r="H31" s="1" t="s">
        <v>39</v>
      </c>
      <c r="I31" s="1" t="s">
        <v>40</v>
      </c>
      <c r="J31" s="1" t="s">
        <v>39</v>
      </c>
      <c r="K31" s="1" t="s">
        <v>39</v>
      </c>
      <c r="L31" s="1" t="s">
        <v>40</v>
      </c>
      <c r="M31" s="1" t="s">
        <v>192</v>
      </c>
      <c r="N31" s="2">
        <v>7</v>
      </c>
      <c r="O31" s="2">
        <v>0</v>
      </c>
      <c r="P31" s="2">
        <v>6</v>
      </c>
      <c r="Q31" s="2">
        <v>4</v>
      </c>
      <c r="R31" s="2">
        <v>6</v>
      </c>
      <c r="S31" s="2">
        <v>5</v>
      </c>
      <c r="T31" s="2">
        <v>5</v>
      </c>
      <c r="U31" s="2">
        <v>5</v>
      </c>
      <c r="V31" s="2">
        <v>5</v>
      </c>
      <c r="W31" s="2">
        <v>4</v>
      </c>
      <c r="X31" s="1" t="s">
        <v>40</v>
      </c>
      <c r="Y31" s="2">
        <v>5</v>
      </c>
      <c r="Z31" s="2">
        <v>0</v>
      </c>
      <c r="AA31" s="1" t="s">
        <v>39</v>
      </c>
      <c r="AB31" s="2">
        <v>1</v>
      </c>
      <c r="AC31" s="2">
        <v>3</v>
      </c>
      <c r="AD31" s="1" t="s">
        <v>193</v>
      </c>
      <c r="AE31" s="1" t="s">
        <v>194</v>
      </c>
      <c r="AF31" s="1" t="s">
        <v>195</v>
      </c>
      <c r="AG31" s="1" t="s">
        <v>45</v>
      </c>
    </row>
    <row r="32" spans="1:33" x14ac:dyDescent="0.15">
      <c r="A32" s="1" t="s">
        <v>196</v>
      </c>
      <c r="B32" s="1" t="s">
        <v>79</v>
      </c>
      <c r="C32" s="2">
        <v>25</v>
      </c>
      <c r="D32" s="1" t="s">
        <v>197</v>
      </c>
      <c r="E32" s="1" t="s">
        <v>118</v>
      </c>
      <c r="F32" s="1" t="s">
        <v>49</v>
      </c>
      <c r="G32" s="1" t="s">
        <v>38</v>
      </c>
      <c r="H32" s="1" t="s">
        <v>39</v>
      </c>
      <c r="I32" s="1" t="s">
        <v>39</v>
      </c>
      <c r="J32" s="1" t="s">
        <v>39</v>
      </c>
      <c r="K32" s="1" t="s">
        <v>39</v>
      </c>
      <c r="L32" s="1" t="s">
        <v>40</v>
      </c>
      <c r="M32" s="1" t="s">
        <v>198</v>
      </c>
      <c r="N32" s="2">
        <v>6</v>
      </c>
      <c r="O32" s="2">
        <v>0</v>
      </c>
      <c r="P32" s="2">
        <v>7</v>
      </c>
      <c r="Q32" s="2">
        <v>6</v>
      </c>
      <c r="R32" s="2">
        <v>6</v>
      </c>
      <c r="S32" s="2">
        <v>6</v>
      </c>
      <c r="T32" s="2">
        <v>6</v>
      </c>
      <c r="U32" s="2">
        <v>6</v>
      </c>
      <c r="V32" s="2">
        <v>2</v>
      </c>
      <c r="W32" s="2">
        <v>1</v>
      </c>
      <c r="X32" s="1" t="s">
        <v>40</v>
      </c>
      <c r="Y32" s="2">
        <v>4</v>
      </c>
      <c r="Z32" s="2">
        <v>0</v>
      </c>
      <c r="AA32" s="1" t="s">
        <v>39</v>
      </c>
      <c r="AB32" s="2">
        <v>7</v>
      </c>
      <c r="AC32" s="2">
        <v>4</v>
      </c>
      <c r="AD32" s="1" t="s">
        <v>199</v>
      </c>
      <c r="AE32" s="1" t="s">
        <v>200</v>
      </c>
      <c r="AF32" s="1" t="s">
        <v>201</v>
      </c>
      <c r="AG32" s="1" t="s">
        <v>45</v>
      </c>
    </row>
    <row r="33" spans="1:33" x14ac:dyDescent="0.15">
      <c r="A33" s="1" t="s">
        <v>202</v>
      </c>
      <c r="B33" s="1" t="s">
        <v>79</v>
      </c>
      <c r="C33" s="2">
        <v>27</v>
      </c>
      <c r="D33" s="1" t="s">
        <v>172</v>
      </c>
      <c r="E33" s="1" t="s">
        <v>36</v>
      </c>
      <c r="F33" s="1" t="s">
        <v>49</v>
      </c>
      <c r="G33" s="1" t="s">
        <v>38</v>
      </c>
      <c r="H33" s="1" t="s">
        <v>39</v>
      </c>
      <c r="I33" s="1" t="s">
        <v>39</v>
      </c>
      <c r="J33" s="1" t="s">
        <v>39</v>
      </c>
      <c r="K33" s="1" t="s">
        <v>39</v>
      </c>
      <c r="L33" s="1" t="s">
        <v>40</v>
      </c>
      <c r="M33" s="1" t="s">
        <v>203</v>
      </c>
      <c r="N33" s="2">
        <v>3</v>
      </c>
      <c r="O33" s="2">
        <v>7</v>
      </c>
      <c r="P33" s="2">
        <v>4</v>
      </c>
      <c r="Q33" s="2">
        <v>0</v>
      </c>
      <c r="R33" s="2">
        <v>0</v>
      </c>
      <c r="S33" s="2">
        <v>5</v>
      </c>
      <c r="T33" s="2">
        <v>0</v>
      </c>
      <c r="U33" s="2">
        <v>4</v>
      </c>
      <c r="V33" s="2">
        <v>3</v>
      </c>
      <c r="W33" s="2">
        <v>0</v>
      </c>
      <c r="X33" s="1" t="s">
        <v>40</v>
      </c>
      <c r="Y33" s="2">
        <v>5</v>
      </c>
      <c r="Z33" s="2">
        <v>4</v>
      </c>
      <c r="AA33" s="1" t="s">
        <v>39</v>
      </c>
      <c r="AB33" s="2">
        <v>0</v>
      </c>
      <c r="AC33" s="2">
        <v>2</v>
      </c>
      <c r="AD33" s="1" t="s">
        <v>204</v>
      </c>
      <c r="AE33" s="1" t="s">
        <v>205</v>
      </c>
      <c r="AF33" s="1" t="s">
        <v>206</v>
      </c>
      <c r="AG33" s="1" t="s">
        <v>45</v>
      </c>
    </row>
    <row r="34" spans="1:33" x14ac:dyDescent="0.15">
      <c r="A34" s="1" t="s">
        <v>207</v>
      </c>
      <c r="B34" s="1" t="s">
        <v>79</v>
      </c>
      <c r="C34" s="2">
        <v>25</v>
      </c>
      <c r="D34" s="1" t="s">
        <v>66</v>
      </c>
      <c r="E34" s="1" t="s">
        <v>72</v>
      </c>
      <c r="F34" s="1" t="s">
        <v>37</v>
      </c>
      <c r="G34" s="1" t="s">
        <v>38</v>
      </c>
      <c r="H34" s="1" t="s">
        <v>39</v>
      </c>
      <c r="I34" s="1" t="s">
        <v>39</v>
      </c>
      <c r="J34" s="1" t="s">
        <v>39</v>
      </c>
      <c r="K34" s="1" t="s">
        <v>39</v>
      </c>
      <c r="L34" s="1" t="s">
        <v>40</v>
      </c>
      <c r="M34" s="1" t="s">
        <v>208</v>
      </c>
      <c r="N34" s="2">
        <v>5</v>
      </c>
      <c r="O34" s="2">
        <v>1</v>
      </c>
      <c r="P34" s="2">
        <v>5</v>
      </c>
      <c r="Q34" s="2">
        <v>4</v>
      </c>
      <c r="R34" s="2">
        <v>5</v>
      </c>
      <c r="S34" s="2">
        <v>4</v>
      </c>
      <c r="T34" s="2">
        <v>6</v>
      </c>
      <c r="U34" s="2">
        <v>5</v>
      </c>
      <c r="V34" s="2">
        <v>2</v>
      </c>
      <c r="W34" s="2">
        <v>1</v>
      </c>
      <c r="X34" s="1" t="s">
        <v>40</v>
      </c>
      <c r="Y34" s="2">
        <v>1</v>
      </c>
      <c r="Z34" s="2">
        <v>1</v>
      </c>
      <c r="AA34" s="1" t="s">
        <v>39</v>
      </c>
      <c r="AB34" s="2">
        <v>1</v>
      </c>
      <c r="AC34" s="2">
        <v>1</v>
      </c>
      <c r="AD34" s="1" t="s">
        <v>209</v>
      </c>
      <c r="AE34" s="1" t="s">
        <v>210</v>
      </c>
      <c r="AF34" s="1" t="s">
        <v>211</v>
      </c>
      <c r="AG34" s="1" t="s">
        <v>45</v>
      </c>
    </row>
    <row r="35" spans="1:33" x14ac:dyDescent="0.15">
      <c r="A35" s="1" t="s">
        <v>212</v>
      </c>
      <c r="B35" s="1" t="s">
        <v>79</v>
      </c>
      <c r="C35" s="2">
        <v>23</v>
      </c>
      <c r="D35" s="1" t="s">
        <v>143</v>
      </c>
      <c r="E35" s="1" t="s">
        <v>86</v>
      </c>
      <c r="F35" s="1" t="s">
        <v>37</v>
      </c>
      <c r="G35" s="1" t="s">
        <v>38</v>
      </c>
      <c r="H35" s="1" t="s">
        <v>39</v>
      </c>
      <c r="I35" s="1" t="s">
        <v>39</v>
      </c>
      <c r="J35" s="1" t="s">
        <v>39</v>
      </c>
      <c r="K35" s="1" t="s">
        <v>40</v>
      </c>
      <c r="L35" s="1" t="s">
        <v>40</v>
      </c>
      <c r="M35" s="1" t="s">
        <v>81</v>
      </c>
      <c r="N35" s="2">
        <v>7</v>
      </c>
      <c r="O35" s="2">
        <v>0</v>
      </c>
      <c r="P35" s="2">
        <v>0</v>
      </c>
      <c r="Q35" s="2">
        <v>4</v>
      </c>
      <c r="R35" s="2">
        <v>6</v>
      </c>
      <c r="S35" s="2">
        <v>5</v>
      </c>
      <c r="T35" s="2">
        <v>5</v>
      </c>
      <c r="U35" s="2">
        <v>4</v>
      </c>
      <c r="V35" s="2">
        <v>3</v>
      </c>
      <c r="W35" s="2">
        <v>1</v>
      </c>
      <c r="X35" s="1" t="s">
        <v>40</v>
      </c>
      <c r="Y35" s="2">
        <v>6</v>
      </c>
      <c r="Z35" s="2">
        <v>0</v>
      </c>
      <c r="AA35" s="1" t="s">
        <v>39</v>
      </c>
      <c r="AB35" s="2">
        <v>0</v>
      </c>
      <c r="AC35" s="2">
        <v>0</v>
      </c>
      <c r="AD35" s="1" t="s">
        <v>213</v>
      </c>
      <c r="AE35" s="1" t="s">
        <v>210</v>
      </c>
      <c r="AF35" s="1" t="s">
        <v>214</v>
      </c>
      <c r="AG35" s="1" t="s">
        <v>45</v>
      </c>
    </row>
    <row r="36" spans="1:33" x14ac:dyDescent="0.15">
      <c r="A36" s="1" t="s">
        <v>215</v>
      </c>
      <c r="B36" s="1" t="s">
        <v>79</v>
      </c>
      <c r="C36" s="2">
        <v>25</v>
      </c>
      <c r="D36" s="1" t="s">
        <v>197</v>
      </c>
      <c r="E36" s="1" t="s">
        <v>72</v>
      </c>
      <c r="F36" s="1" t="s">
        <v>49</v>
      </c>
      <c r="G36" s="1" t="s">
        <v>87</v>
      </c>
      <c r="H36" s="1" t="s">
        <v>39</v>
      </c>
      <c r="I36" s="1" t="s">
        <v>40</v>
      </c>
      <c r="J36" s="1" t="s">
        <v>40</v>
      </c>
      <c r="K36" s="1" t="s">
        <v>39</v>
      </c>
      <c r="L36" s="1" t="s">
        <v>40</v>
      </c>
      <c r="M36" s="1" t="s">
        <v>216</v>
      </c>
      <c r="N36" s="2">
        <v>6</v>
      </c>
      <c r="O36" s="2">
        <v>1</v>
      </c>
      <c r="P36" s="2">
        <v>6</v>
      </c>
      <c r="Q36" s="2">
        <v>1</v>
      </c>
      <c r="R36" s="2">
        <v>1</v>
      </c>
      <c r="S36" s="2">
        <v>7</v>
      </c>
      <c r="T36" s="2">
        <v>6</v>
      </c>
      <c r="U36" s="2">
        <v>1</v>
      </c>
      <c r="V36" s="2">
        <v>0</v>
      </c>
      <c r="W36" s="2">
        <v>7</v>
      </c>
      <c r="X36" s="1" t="s">
        <v>40</v>
      </c>
      <c r="Y36" s="2">
        <v>0</v>
      </c>
      <c r="Z36" s="2">
        <v>7</v>
      </c>
      <c r="AA36" s="1" t="s">
        <v>39</v>
      </c>
      <c r="AB36" s="2">
        <v>7</v>
      </c>
      <c r="AC36" s="2">
        <v>7</v>
      </c>
      <c r="AD36" s="1" t="s">
        <v>217</v>
      </c>
      <c r="AE36" s="1" t="s">
        <v>218</v>
      </c>
      <c r="AF36" s="1" t="s">
        <v>219</v>
      </c>
      <c r="AG36" s="1" t="s">
        <v>45</v>
      </c>
    </row>
    <row r="37" spans="1:33" x14ac:dyDescent="0.15">
      <c r="A37" s="1" t="s">
        <v>220</v>
      </c>
      <c r="B37" s="1" t="s">
        <v>79</v>
      </c>
      <c r="C37" s="2">
        <v>22</v>
      </c>
      <c r="D37" s="1" t="s">
        <v>66</v>
      </c>
      <c r="E37" s="1" t="s">
        <v>36</v>
      </c>
      <c r="F37" s="1" t="s">
        <v>37</v>
      </c>
      <c r="G37" s="1" t="s">
        <v>38</v>
      </c>
      <c r="H37" s="1" t="s">
        <v>40</v>
      </c>
      <c r="I37" s="1" t="s">
        <v>40</v>
      </c>
      <c r="J37" s="1" t="s">
        <v>39</v>
      </c>
      <c r="K37" s="1" t="s">
        <v>40</v>
      </c>
      <c r="L37" s="1" t="s">
        <v>40</v>
      </c>
      <c r="M37" s="1" t="s">
        <v>221</v>
      </c>
      <c r="N37" s="2">
        <v>6</v>
      </c>
      <c r="O37" s="2">
        <v>2</v>
      </c>
      <c r="P37" s="2">
        <v>5</v>
      </c>
      <c r="Q37" s="2">
        <v>3</v>
      </c>
      <c r="R37" s="2">
        <v>3</v>
      </c>
      <c r="S37" s="2">
        <v>4</v>
      </c>
      <c r="T37" s="2">
        <v>4</v>
      </c>
      <c r="U37" s="2">
        <v>5</v>
      </c>
      <c r="V37" s="2">
        <v>4</v>
      </c>
      <c r="W37" s="2">
        <v>2</v>
      </c>
      <c r="X37" s="1" t="s">
        <v>40</v>
      </c>
      <c r="Y37" s="2">
        <v>2</v>
      </c>
      <c r="Z37" s="2">
        <v>5</v>
      </c>
      <c r="AA37" s="1" t="s">
        <v>39</v>
      </c>
      <c r="AB37" s="2">
        <v>1</v>
      </c>
      <c r="AC37" s="2">
        <v>4</v>
      </c>
      <c r="AD37" s="1" t="s">
        <v>222</v>
      </c>
      <c r="AE37" s="1" t="s">
        <v>223</v>
      </c>
      <c r="AF37" s="1" t="s">
        <v>224</v>
      </c>
      <c r="AG37" s="1" t="s">
        <v>45</v>
      </c>
    </row>
    <row r="38" spans="1:33" x14ac:dyDescent="0.15">
      <c r="A38" s="1" t="s">
        <v>225</v>
      </c>
      <c r="B38" s="1" t="s">
        <v>79</v>
      </c>
      <c r="C38" s="2">
        <v>22</v>
      </c>
      <c r="D38" s="1" t="s">
        <v>143</v>
      </c>
      <c r="E38" s="1" t="s">
        <v>48</v>
      </c>
      <c r="F38" s="1" t="s">
        <v>37</v>
      </c>
      <c r="G38" s="1" t="s">
        <v>38</v>
      </c>
      <c r="H38" s="1" t="s">
        <v>39</v>
      </c>
      <c r="I38" s="1" t="s">
        <v>39</v>
      </c>
      <c r="J38" s="1" t="s">
        <v>39</v>
      </c>
      <c r="K38" s="1" t="s">
        <v>39</v>
      </c>
      <c r="L38" s="1" t="s">
        <v>39</v>
      </c>
      <c r="M38" s="1" t="s">
        <v>226</v>
      </c>
      <c r="N38" s="2">
        <v>5</v>
      </c>
      <c r="O38" s="2">
        <v>0</v>
      </c>
      <c r="P38" s="2">
        <v>7</v>
      </c>
      <c r="Q38" s="2">
        <v>0</v>
      </c>
      <c r="R38" s="2">
        <v>2</v>
      </c>
      <c r="S38" s="2">
        <v>3</v>
      </c>
      <c r="T38" s="2">
        <v>0</v>
      </c>
      <c r="U38" s="2">
        <v>0</v>
      </c>
      <c r="V38" s="2">
        <v>0</v>
      </c>
      <c r="W38" s="2">
        <v>0</v>
      </c>
      <c r="X38" s="1" t="s">
        <v>39</v>
      </c>
      <c r="Y38" s="2">
        <v>5</v>
      </c>
      <c r="Z38" s="2">
        <v>0</v>
      </c>
      <c r="AA38" s="1" t="s">
        <v>39</v>
      </c>
      <c r="AB38" s="2">
        <v>0</v>
      </c>
      <c r="AC38" s="2">
        <v>7</v>
      </c>
      <c r="AD38" s="1" t="s">
        <v>227</v>
      </c>
      <c r="AE38" s="1" t="s">
        <v>228</v>
      </c>
      <c r="AF38" s="1" t="s">
        <v>229</v>
      </c>
      <c r="AG38" s="1" t="s">
        <v>45</v>
      </c>
    </row>
    <row r="39" spans="1:33" x14ac:dyDescent="0.15">
      <c r="A39" s="1" t="s">
        <v>230</v>
      </c>
      <c r="B39" s="1" t="s">
        <v>79</v>
      </c>
      <c r="C39" s="2">
        <v>26</v>
      </c>
      <c r="D39" s="1" t="s">
        <v>47</v>
      </c>
      <c r="E39" s="1" t="s">
        <v>72</v>
      </c>
      <c r="F39" s="1" t="s">
        <v>37</v>
      </c>
      <c r="G39" s="1" t="s">
        <v>38</v>
      </c>
      <c r="H39" s="1" t="s">
        <v>39</v>
      </c>
      <c r="I39" s="1" t="s">
        <v>39</v>
      </c>
      <c r="J39" s="1" t="s">
        <v>39</v>
      </c>
      <c r="K39" s="1" t="s">
        <v>40</v>
      </c>
      <c r="L39" s="1" t="s">
        <v>40</v>
      </c>
      <c r="M39" s="1" t="s">
        <v>231</v>
      </c>
      <c r="N39" s="2">
        <v>7</v>
      </c>
      <c r="O39" s="2">
        <v>0</v>
      </c>
      <c r="P39" s="2">
        <v>6</v>
      </c>
      <c r="Q39" s="2">
        <v>6</v>
      </c>
      <c r="R39" s="2">
        <v>5</v>
      </c>
      <c r="S39" s="2">
        <v>7</v>
      </c>
      <c r="T39" s="2">
        <v>6</v>
      </c>
      <c r="U39" s="2">
        <v>5</v>
      </c>
      <c r="V39" s="2">
        <v>3</v>
      </c>
      <c r="W39" s="2">
        <v>1</v>
      </c>
      <c r="X39" s="1" t="s">
        <v>40</v>
      </c>
      <c r="Y39" s="2">
        <v>5</v>
      </c>
      <c r="Z39" s="2">
        <v>2</v>
      </c>
      <c r="AA39" s="1" t="s">
        <v>39</v>
      </c>
      <c r="AB39" s="2">
        <v>0</v>
      </c>
      <c r="AC39" s="2">
        <v>1</v>
      </c>
      <c r="AD39" s="1" t="s">
        <v>232</v>
      </c>
      <c r="AE39" s="1" t="s">
        <v>233</v>
      </c>
      <c r="AF39" s="1" t="s">
        <v>234</v>
      </c>
      <c r="AG39" s="1" t="s">
        <v>45</v>
      </c>
    </row>
    <row r="40" spans="1:33" x14ac:dyDescent="0.15">
      <c r="A40" s="1" t="s">
        <v>235</v>
      </c>
      <c r="B40" s="1" t="s">
        <v>79</v>
      </c>
      <c r="C40" s="2">
        <v>20</v>
      </c>
      <c r="D40" s="1" t="s">
        <v>47</v>
      </c>
      <c r="E40" s="1" t="s">
        <v>72</v>
      </c>
      <c r="F40" s="1" t="s">
        <v>37</v>
      </c>
      <c r="G40" s="1" t="s">
        <v>38</v>
      </c>
      <c r="H40" s="1" t="s">
        <v>40</v>
      </c>
      <c r="I40" s="1" t="s">
        <v>40</v>
      </c>
      <c r="J40" s="1" t="s">
        <v>40</v>
      </c>
      <c r="K40" s="1" t="s">
        <v>40</v>
      </c>
      <c r="L40" s="1" t="s">
        <v>40</v>
      </c>
      <c r="M40" s="1" t="s">
        <v>236</v>
      </c>
      <c r="N40" s="2">
        <v>6</v>
      </c>
      <c r="O40" s="2">
        <v>2</v>
      </c>
      <c r="P40" s="2">
        <v>3</v>
      </c>
      <c r="Q40" s="2">
        <v>3</v>
      </c>
      <c r="R40" s="2">
        <v>4</v>
      </c>
      <c r="S40" s="2">
        <v>6</v>
      </c>
      <c r="T40" s="2">
        <v>6</v>
      </c>
      <c r="U40" s="2">
        <v>7</v>
      </c>
      <c r="V40" s="2">
        <v>7</v>
      </c>
      <c r="W40" s="2">
        <v>0</v>
      </c>
      <c r="X40" s="1" t="s">
        <v>40</v>
      </c>
      <c r="Y40" s="2">
        <v>0</v>
      </c>
      <c r="Z40" s="2">
        <v>0</v>
      </c>
      <c r="AA40" s="1" t="s">
        <v>39</v>
      </c>
      <c r="AB40" s="2">
        <v>2</v>
      </c>
      <c r="AC40" s="2">
        <v>5</v>
      </c>
      <c r="AD40" s="1" t="s">
        <v>237</v>
      </c>
      <c r="AE40" s="1" t="s">
        <v>233</v>
      </c>
      <c r="AF40" s="1" t="s">
        <v>238</v>
      </c>
      <c r="AG40" s="1" t="s">
        <v>45</v>
      </c>
    </row>
    <row r="41" spans="1:33" x14ac:dyDescent="0.15">
      <c r="A41" s="1" t="s">
        <v>239</v>
      </c>
      <c r="B41" s="1" t="s">
        <v>79</v>
      </c>
      <c r="C41" s="2">
        <v>23</v>
      </c>
      <c r="D41" s="1" t="s">
        <v>143</v>
      </c>
      <c r="E41" s="1" t="s">
        <v>72</v>
      </c>
      <c r="F41" s="1" t="s">
        <v>37</v>
      </c>
      <c r="G41" s="1" t="s">
        <v>38</v>
      </c>
      <c r="H41" s="1" t="s">
        <v>39</v>
      </c>
      <c r="I41" s="1" t="s">
        <v>39</v>
      </c>
      <c r="J41" s="1" t="s">
        <v>39</v>
      </c>
      <c r="K41" s="1" t="s">
        <v>39</v>
      </c>
      <c r="L41" s="1" t="s">
        <v>39</v>
      </c>
      <c r="M41" s="1" t="s">
        <v>81</v>
      </c>
      <c r="N41" s="2">
        <v>6</v>
      </c>
      <c r="O41" s="2">
        <v>0</v>
      </c>
      <c r="P41" s="2">
        <v>7</v>
      </c>
      <c r="Q41" s="2">
        <v>5</v>
      </c>
      <c r="R41" s="2">
        <v>2</v>
      </c>
      <c r="S41" s="2">
        <v>6</v>
      </c>
      <c r="T41" s="2">
        <v>6</v>
      </c>
      <c r="U41" s="2">
        <v>7</v>
      </c>
      <c r="V41" s="2">
        <v>6</v>
      </c>
      <c r="W41" s="2">
        <v>6</v>
      </c>
      <c r="X41" s="1" t="s">
        <v>40</v>
      </c>
      <c r="Y41" s="2">
        <v>7</v>
      </c>
      <c r="Z41" s="2">
        <v>0</v>
      </c>
      <c r="AA41" s="1" t="s">
        <v>39</v>
      </c>
      <c r="AB41" s="2">
        <v>0</v>
      </c>
      <c r="AC41" s="2">
        <v>6</v>
      </c>
      <c r="AD41" s="1" t="s">
        <v>240</v>
      </c>
      <c r="AE41" s="1" t="s">
        <v>241</v>
      </c>
      <c r="AF41" s="1" t="s">
        <v>242</v>
      </c>
      <c r="AG41" s="1" t="s">
        <v>45</v>
      </c>
    </row>
    <row r="42" spans="1:33" x14ac:dyDescent="0.15">
      <c r="A42" s="1" t="s">
        <v>243</v>
      </c>
      <c r="B42" s="1" t="s">
        <v>79</v>
      </c>
      <c r="C42" s="2">
        <v>24</v>
      </c>
      <c r="D42" s="1" t="s">
        <v>35</v>
      </c>
      <c r="E42" s="1" t="s">
        <v>118</v>
      </c>
      <c r="F42" s="1" t="s">
        <v>37</v>
      </c>
      <c r="G42" s="1" t="s">
        <v>38</v>
      </c>
      <c r="H42" s="1" t="s">
        <v>39</v>
      </c>
      <c r="I42" s="1" t="s">
        <v>39</v>
      </c>
      <c r="J42" s="1" t="s">
        <v>39</v>
      </c>
      <c r="K42" s="1" t="s">
        <v>39</v>
      </c>
      <c r="L42" s="1" t="s">
        <v>40</v>
      </c>
      <c r="M42" s="1" t="s">
        <v>45</v>
      </c>
      <c r="N42" s="2">
        <v>4</v>
      </c>
      <c r="O42" s="2">
        <v>0</v>
      </c>
      <c r="P42" s="2">
        <v>4</v>
      </c>
      <c r="Q42" s="2">
        <v>5</v>
      </c>
      <c r="R42" s="2">
        <v>4</v>
      </c>
      <c r="S42" s="2">
        <v>6</v>
      </c>
      <c r="T42" s="2">
        <v>6</v>
      </c>
      <c r="U42" s="2">
        <v>7</v>
      </c>
      <c r="V42" s="2">
        <v>0</v>
      </c>
      <c r="W42" s="2">
        <v>0</v>
      </c>
      <c r="X42" s="1" t="s">
        <v>39</v>
      </c>
      <c r="Y42" s="2">
        <v>2</v>
      </c>
      <c r="Z42" s="2">
        <v>0</v>
      </c>
      <c r="AA42" s="1" t="s">
        <v>39</v>
      </c>
      <c r="AB42" s="2">
        <v>6</v>
      </c>
      <c r="AC42" s="2">
        <v>7</v>
      </c>
      <c r="AD42" s="1" t="s">
        <v>244</v>
      </c>
      <c r="AE42" s="1" t="s">
        <v>245</v>
      </c>
      <c r="AF42" s="1" t="s">
        <v>246</v>
      </c>
      <c r="AG42" s="1" t="s">
        <v>45</v>
      </c>
    </row>
    <row r="43" spans="1:33" x14ac:dyDescent="0.15">
      <c r="A43" s="1" t="s">
        <v>247</v>
      </c>
      <c r="B43" s="1" t="s">
        <v>79</v>
      </c>
      <c r="C43" s="2">
        <v>25</v>
      </c>
      <c r="D43" s="1" t="s">
        <v>143</v>
      </c>
      <c r="E43" s="1" t="s">
        <v>86</v>
      </c>
      <c r="F43" s="1" t="s">
        <v>37</v>
      </c>
      <c r="G43" s="1" t="s">
        <v>38</v>
      </c>
      <c r="H43" s="1" t="s">
        <v>39</v>
      </c>
      <c r="I43" s="1" t="s">
        <v>40</v>
      </c>
      <c r="J43" s="1" t="s">
        <v>39</v>
      </c>
      <c r="K43" s="1" t="s">
        <v>39</v>
      </c>
      <c r="L43" s="1" t="s">
        <v>39</v>
      </c>
      <c r="M43" s="1" t="s">
        <v>248</v>
      </c>
      <c r="N43" s="2">
        <v>6</v>
      </c>
      <c r="O43" s="2">
        <v>0</v>
      </c>
      <c r="P43" s="2">
        <v>4</v>
      </c>
      <c r="Q43" s="2">
        <v>4</v>
      </c>
      <c r="R43" s="2">
        <v>4</v>
      </c>
      <c r="S43" s="2">
        <v>4</v>
      </c>
      <c r="T43" s="2">
        <v>2</v>
      </c>
      <c r="U43" s="2">
        <v>0</v>
      </c>
      <c r="V43" s="2">
        <v>0</v>
      </c>
      <c r="W43" s="2">
        <v>0</v>
      </c>
      <c r="X43" s="1" t="s">
        <v>40</v>
      </c>
      <c r="Y43" s="2">
        <v>5</v>
      </c>
      <c r="Z43" s="2">
        <v>0</v>
      </c>
      <c r="AA43" s="1" t="s">
        <v>39</v>
      </c>
      <c r="AB43" s="2">
        <v>1</v>
      </c>
      <c r="AC43" s="2">
        <v>4</v>
      </c>
      <c r="AD43" s="1" t="s">
        <v>249</v>
      </c>
      <c r="AE43" s="1" t="s">
        <v>250</v>
      </c>
      <c r="AF43" s="1" t="s">
        <v>251</v>
      </c>
      <c r="AG43" s="1" t="s">
        <v>45</v>
      </c>
    </row>
    <row r="44" spans="1:33" x14ac:dyDescent="0.15">
      <c r="A44" s="1" t="s">
        <v>252</v>
      </c>
      <c r="B44" s="1" t="s">
        <v>79</v>
      </c>
      <c r="C44" s="2">
        <v>21</v>
      </c>
      <c r="D44" s="1" t="s">
        <v>143</v>
      </c>
      <c r="E44" s="1" t="s">
        <v>72</v>
      </c>
      <c r="F44" s="1" t="s">
        <v>37</v>
      </c>
      <c r="G44" s="1" t="s">
        <v>38</v>
      </c>
      <c r="H44" s="1" t="s">
        <v>39</v>
      </c>
      <c r="I44" s="1" t="s">
        <v>40</v>
      </c>
      <c r="J44" s="1" t="s">
        <v>39</v>
      </c>
      <c r="K44" s="1" t="s">
        <v>39</v>
      </c>
      <c r="L44" s="1" t="s">
        <v>40</v>
      </c>
      <c r="M44" s="1" t="s">
        <v>81</v>
      </c>
      <c r="N44" s="2">
        <v>6</v>
      </c>
      <c r="O44" s="2">
        <v>0</v>
      </c>
      <c r="P44" s="2">
        <v>5</v>
      </c>
      <c r="Q44" s="2">
        <v>2</v>
      </c>
      <c r="R44" s="2">
        <v>3</v>
      </c>
      <c r="S44" s="2">
        <v>5</v>
      </c>
      <c r="T44" s="2">
        <v>4</v>
      </c>
      <c r="U44" s="2">
        <v>1</v>
      </c>
      <c r="V44" s="2">
        <v>3</v>
      </c>
      <c r="W44" s="2">
        <v>4</v>
      </c>
      <c r="X44" s="1" t="s">
        <v>40</v>
      </c>
      <c r="Y44" s="2">
        <v>5</v>
      </c>
      <c r="Z44" s="2">
        <v>0</v>
      </c>
      <c r="AA44" s="1" t="s">
        <v>39</v>
      </c>
      <c r="AB44" s="2">
        <v>6</v>
      </c>
      <c r="AC44" s="2">
        <v>7</v>
      </c>
      <c r="AD44" s="1" t="s">
        <v>253</v>
      </c>
      <c r="AE44" s="1" t="s">
        <v>254</v>
      </c>
      <c r="AF44" s="1" t="s">
        <v>255</v>
      </c>
      <c r="AG44" s="1" t="s">
        <v>45</v>
      </c>
    </row>
    <row r="45" spans="1:33" x14ac:dyDescent="0.15">
      <c r="A45" s="1" t="s">
        <v>256</v>
      </c>
      <c r="B45" s="1" t="s">
        <v>79</v>
      </c>
      <c r="C45" s="2">
        <v>22</v>
      </c>
      <c r="D45" s="1" t="s">
        <v>143</v>
      </c>
      <c r="E45" s="1" t="s">
        <v>86</v>
      </c>
      <c r="F45" s="1" t="s">
        <v>37</v>
      </c>
      <c r="G45" s="1" t="s">
        <v>38</v>
      </c>
      <c r="H45" s="1" t="s">
        <v>39</v>
      </c>
      <c r="I45" s="1" t="s">
        <v>39</v>
      </c>
      <c r="J45" s="1" t="s">
        <v>39</v>
      </c>
      <c r="K45" s="1" t="s">
        <v>39</v>
      </c>
      <c r="L45" s="1" t="s">
        <v>39</v>
      </c>
      <c r="M45" s="1" t="s">
        <v>257</v>
      </c>
      <c r="N45" s="2">
        <v>6</v>
      </c>
      <c r="O45" s="2">
        <v>0</v>
      </c>
      <c r="P45" s="2">
        <v>4</v>
      </c>
      <c r="Q45" s="2">
        <v>5</v>
      </c>
      <c r="R45" s="2">
        <v>5</v>
      </c>
      <c r="S45" s="2">
        <v>6</v>
      </c>
      <c r="T45" s="2">
        <v>7</v>
      </c>
      <c r="U45" s="2">
        <v>4</v>
      </c>
      <c r="V45" s="2">
        <v>0</v>
      </c>
      <c r="W45" s="2">
        <v>4</v>
      </c>
      <c r="X45" s="1" t="s">
        <v>40</v>
      </c>
      <c r="Y45" s="2">
        <v>0</v>
      </c>
      <c r="Z45" s="2">
        <v>0</v>
      </c>
      <c r="AA45" s="1" t="s">
        <v>39</v>
      </c>
      <c r="AB45" s="2">
        <v>2</v>
      </c>
      <c r="AC45" s="2">
        <v>2</v>
      </c>
      <c r="AD45" s="1" t="s">
        <v>258</v>
      </c>
      <c r="AE45" s="1" t="s">
        <v>259</v>
      </c>
      <c r="AF45" s="1" t="s">
        <v>260</v>
      </c>
      <c r="AG45" s="1" t="s">
        <v>45</v>
      </c>
    </row>
    <row r="46" spans="1:33" x14ac:dyDescent="0.15">
      <c r="A46" s="1" t="s">
        <v>261</v>
      </c>
      <c r="B46" s="1" t="s">
        <v>79</v>
      </c>
      <c r="C46" s="2">
        <v>23</v>
      </c>
      <c r="D46" s="1" t="s">
        <v>172</v>
      </c>
      <c r="E46" s="1" t="s">
        <v>118</v>
      </c>
      <c r="F46" s="1" t="s">
        <v>49</v>
      </c>
      <c r="G46" s="1" t="s">
        <v>38</v>
      </c>
      <c r="H46" s="1" t="s">
        <v>39</v>
      </c>
      <c r="I46" s="1" t="s">
        <v>39</v>
      </c>
      <c r="J46" s="1" t="s">
        <v>39</v>
      </c>
      <c r="K46" s="1" t="s">
        <v>39</v>
      </c>
      <c r="L46" s="1" t="s">
        <v>40</v>
      </c>
      <c r="M46" s="1" t="s">
        <v>45</v>
      </c>
      <c r="N46" s="2">
        <v>7</v>
      </c>
      <c r="O46" s="2">
        <v>0</v>
      </c>
      <c r="P46" s="2">
        <v>7</v>
      </c>
      <c r="Q46" s="2">
        <v>7</v>
      </c>
      <c r="R46" s="2">
        <v>7</v>
      </c>
      <c r="S46" s="2">
        <v>7</v>
      </c>
      <c r="T46" s="2">
        <v>7</v>
      </c>
      <c r="U46" s="2">
        <v>7</v>
      </c>
      <c r="V46" s="2">
        <v>5</v>
      </c>
      <c r="W46" s="2">
        <v>0</v>
      </c>
      <c r="X46" s="1" t="s">
        <v>40</v>
      </c>
      <c r="Y46" s="2">
        <v>7</v>
      </c>
      <c r="Z46" s="2">
        <v>0</v>
      </c>
      <c r="AA46" s="1" t="s">
        <v>39</v>
      </c>
      <c r="AB46" s="2">
        <v>0</v>
      </c>
      <c r="AC46" s="2">
        <v>0</v>
      </c>
      <c r="AD46" s="1" t="s">
        <v>262</v>
      </c>
      <c r="AE46" s="1" t="s">
        <v>263</v>
      </c>
      <c r="AF46" s="1" t="s">
        <v>264</v>
      </c>
      <c r="AG46" s="1" t="s">
        <v>45</v>
      </c>
    </row>
    <row r="47" spans="1:33" x14ac:dyDescent="0.15">
      <c r="A47" s="1" t="s">
        <v>265</v>
      </c>
      <c r="B47" s="1" t="s">
        <v>79</v>
      </c>
      <c r="C47" s="2">
        <v>22</v>
      </c>
      <c r="D47" s="1" t="s">
        <v>172</v>
      </c>
      <c r="E47" s="1" t="s">
        <v>72</v>
      </c>
      <c r="F47" s="1" t="s">
        <v>37</v>
      </c>
      <c r="G47" s="1" t="s">
        <v>38</v>
      </c>
      <c r="H47" s="1" t="s">
        <v>39</v>
      </c>
      <c r="I47" s="1" t="s">
        <v>39</v>
      </c>
      <c r="J47" s="1" t="s">
        <v>39</v>
      </c>
      <c r="K47" s="1" t="s">
        <v>39</v>
      </c>
      <c r="L47" s="1" t="s">
        <v>40</v>
      </c>
      <c r="M47" s="1" t="s">
        <v>266</v>
      </c>
      <c r="N47" s="2">
        <v>6</v>
      </c>
      <c r="O47" s="2">
        <v>2</v>
      </c>
      <c r="P47" s="2">
        <v>5</v>
      </c>
      <c r="Q47" s="2">
        <v>5</v>
      </c>
      <c r="R47" s="2">
        <v>4</v>
      </c>
      <c r="S47" s="2">
        <v>6</v>
      </c>
      <c r="T47" s="2">
        <v>5</v>
      </c>
      <c r="U47" s="2">
        <v>4</v>
      </c>
      <c r="V47" s="2">
        <v>2</v>
      </c>
      <c r="W47" s="2">
        <v>7</v>
      </c>
      <c r="X47" s="1" t="s">
        <v>40</v>
      </c>
      <c r="Y47" s="2">
        <v>6</v>
      </c>
      <c r="Z47" s="2">
        <v>2</v>
      </c>
      <c r="AA47" s="1" t="s">
        <v>39</v>
      </c>
      <c r="AB47" s="2">
        <v>2</v>
      </c>
      <c r="AC47" s="2">
        <v>1</v>
      </c>
      <c r="AD47" s="1" t="s">
        <v>267</v>
      </c>
      <c r="AE47" s="1" t="s">
        <v>268</v>
      </c>
      <c r="AF47" s="1" t="s">
        <v>269</v>
      </c>
      <c r="AG47" s="1" t="s">
        <v>45</v>
      </c>
    </row>
    <row r="48" spans="1:33" x14ac:dyDescent="0.15">
      <c r="A48" s="1" t="s">
        <v>270</v>
      </c>
      <c r="B48" s="1" t="s">
        <v>79</v>
      </c>
      <c r="C48" s="2">
        <v>24</v>
      </c>
      <c r="D48" s="1" t="s">
        <v>197</v>
      </c>
      <c r="E48" s="1" t="s">
        <v>72</v>
      </c>
      <c r="F48" s="1" t="s">
        <v>37</v>
      </c>
      <c r="G48" s="1" t="s">
        <v>38</v>
      </c>
      <c r="H48" s="1" t="s">
        <v>39</v>
      </c>
      <c r="I48" s="1" t="s">
        <v>39</v>
      </c>
      <c r="J48" s="1" t="s">
        <v>39</v>
      </c>
      <c r="K48" s="1" t="s">
        <v>39</v>
      </c>
      <c r="L48" s="1" t="s">
        <v>40</v>
      </c>
      <c r="M48" s="1" t="s">
        <v>45</v>
      </c>
      <c r="N48" s="2">
        <v>4</v>
      </c>
      <c r="O48" s="2">
        <v>7</v>
      </c>
      <c r="P48" s="2">
        <v>5</v>
      </c>
      <c r="Q48" s="2">
        <v>4</v>
      </c>
      <c r="R48" s="2">
        <v>4</v>
      </c>
      <c r="S48" s="2">
        <v>4</v>
      </c>
      <c r="T48" s="2">
        <v>3</v>
      </c>
      <c r="U48" s="2">
        <v>3</v>
      </c>
      <c r="V48" s="2">
        <v>3</v>
      </c>
      <c r="W48" s="2">
        <v>2</v>
      </c>
      <c r="X48" s="1" t="s">
        <v>39</v>
      </c>
      <c r="Y48" s="2">
        <v>4</v>
      </c>
      <c r="Z48" s="2">
        <v>4</v>
      </c>
      <c r="AA48" s="1" t="s">
        <v>39</v>
      </c>
      <c r="AB48" s="2">
        <v>6</v>
      </c>
      <c r="AC48" s="2">
        <v>6</v>
      </c>
      <c r="AD48" s="1" t="s">
        <v>271</v>
      </c>
      <c r="AE48" s="1" t="s">
        <v>272</v>
      </c>
      <c r="AF48" s="1" t="s">
        <v>273</v>
      </c>
      <c r="AG48" s="1" t="s">
        <v>45</v>
      </c>
    </row>
    <row r="49" spans="1:33" x14ac:dyDescent="0.15">
      <c r="A49" s="1" t="s">
        <v>274</v>
      </c>
      <c r="B49" s="1" t="s">
        <v>79</v>
      </c>
      <c r="C49" s="2">
        <v>28</v>
      </c>
      <c r="D49" s="1" t="s">
        <v>113</v>
      </c>
      <c r="E49" s="1" t="s">
        <v>86</v>
      </c>
      <c r="F49" s="1" t="s">
        <v>49</v>
      </c>
      <c r="G49" s="1" t="s">
        <v>38</v>
      </c>
      <c r="H49" s="1" t="s">
        <v>39</v>
      </c>
      <c r="I49" s="1" t="s">
        <v>39</v>
      </c>
      <c r="J49" s="1" t="s">
        <v>39</v>
      </c>
      <c r="K49" s="1" t="s">
        <v>40</v>
      </c>
      <c r="L49" s="1" t="s">
        <v>40</v>
      </c>
      <c r="M49" s="1" t="s">
        <v>275</v>
      </c>
      <c r="N49" s="2">
        <v>7</v>
      </c>
      <c r="O49" s="2">
        <v>0</v>
      </c>
      <c r="P49" s="2">
        <v>7</v>
      </c>
      <c r="Q49" s="2">
        <v>5</v>
      </c>
      <c r="R49" s="2">
        <v>7</v>
      </c>
      <c r="S49" s="2">
        <v>7</v>
      </c>
      <c r="T49" s="2">
        <v>5</v>
      </c>
      <c r="U49" s="2">
        <v>5</v>
      </c>
      <c r="V49" s="2">
        <v>5</v>
      </c>
      <c r="W49" s="2">
        <v>0</v>
      </c>
      <c r="X49" s="1" t="s">
        <v>40</v>
      </c>
      <c r="Y49" s="2">
        <v>5</v>
      </c>
      <c r="Z49" s="2">
        <v>0</v>
      </c>
      <c r="AA49" s="1" t="s">
        <v>39</v>
      </c>
      <c r="AB49" s="2">
        <v>0</v>
      </c>
      <c r="AC49" s="2">
        <v>7</v>
      </c>
      <c r="AD49" s="1" t="s">
        <v>276</v>
      </c>
      <c r="AE49" s="1" t="s">
        <v>272</v>
      </c>
      <c r="AF49" s="1" t="s">
        <v>277</v>
      </c>
      <c r="AG49" s="1" t="s">
        <v>45</v>
      </c>
    </row>
    <row r="50" spans="1:33" x14ac:dyDescent="0.15">
      <c r="A50" s="1" t="s">
        <v>278</v>
      </c>
      <c r="B50" s="1" t="s">
        <v>79</v>
      </c>
      <c r="C50" s="2">
        <v>24</v>
      </c>
      <c r="D50" s="1" t="s">
        <v>143</v>
      </c>
      <c r="E50" s="1" t="s">
        <v>48</v>
      </c>
      <c r="F50" s="1" t="s">
        <v>49</v>
      </c>
      <c r="G50" s="1" t="s">
        <v>38</v>
      </c>
      <c r="H50" s="1" t="s">
        <v>39</v>
      </c>
      <c r="I50" s="1" t="s">
        <v>39</v>
      </c>
      <c r="J50" s="1" t="s">
        <v>39</v>
      </c>
      <c r="K50" s="1" t="s">
        <v>39</v>
      </c>
      <c r="L50" s="1" t="s">
        <v>40</v>
      </c>
      <c r="M50" s="1" t="s">
        <v>279</v>
      </c>
      <c r="N50" s="2">
        <v>5</v>
      </c>
      <c r="O50" s="2">
        <v>0</v>
      </c>
      <c r="P50" s="2">
        <v>3</v>
      </c>
      <c r="Q50" s="2">
        <v>6</v>
      </c>
      <c r="R50" s="2">
        <v>6</v>
      </c>
      <c r="S50" s="2">
        <v>6</v>
      </c>
      <c r="T50" s="2">
        <v>6</v>
      </c>
      <c r="U50" s="2">
        <v>7</v>
      </c>
      <c r="V50" s="2">
        <v>6</v>
      </c>
      <c r="W50" s="2">
        <v>1</v>
      </c>
      <c r="X50" s="1" t="s">
        <v>40</v>
      </c>
      <c r="Y50" s="2">
        <v>6</v>
      </c>
      <c r="Z50" s="2">
        <v>0</v>
      </c>
      <c r="AA50" s="1" t="s">
        <v>39</v>
      </c>
      <c r="AB50" s="2">
        <v>0</v>
      </c>
      <c r="AC50" s="2">
        <v>0</v>
      </c>
      <c r="AD50" s="1" t="s">
        <v>280</v>
      </c>
      <c r="AE50" s="1" t="s">
        <v>272</v>
      </c>
      <c r="AF50" s="1" t="s">
        <v>281</v>
      </c>
      <c r="AG50" s="1" t="s">
        <v>45</v>
      </c>
    </row>
    <row r="51" spans="1:33" x14ac:dyDescent="0.15">
      <c r="A51" s="1" t="s">
        <v>282</v>
      </c>
      <c r="B51" s="1" t="s">
        <v>79</v>
      </c>
      <c r="C51" s="2">
        <v>26</v>
      </c>
      <c r="D51" s="1" t="s">
        <v>197</v>
      </c>
      <c r="E51" s="1" t="s">
        <v>118</v>
      </c>
      <c r="F51" s="1" t="s">
        <v>283</v>
      </c>
      <c r="G51" s="1" t="s">
        <v>38</v>
      </c>
      <c r="H51" s="1" t="s">
        <v>39</v>
      </c>
      <c r="I51" s="1" t="s">
        <v>39</v>
      </c>
      <c r="J51" s="1" t="s">
        <v>39</v>
      </c>
      <c r="K51" s="1" t="s">
        <v>39</v>
      </c>
      <c r="L51" s="1" t="s">
        <v>39</v>
      </c>
      <c r="M51" s="1" t="s">
        <v>45</v>
      </c>
      <c r="N51" s="2">
        <v>7</v>
      </c>
      <c r="O51" s="2">
        <v>0</v>
      </c>
      <c r="P51" s="2">
        <v>5</v>
      </c>
      <c r="Q51" s="2">
        <v>7</v>
      </c>
      <c r="R51" s="2">
        <v>5</v>
      </c>
      <c r="S51" s="2">
        <v>6</v>
      </c>
      <c r="T51" s="2">
        <v>7</v>
      </c>
      <c r="U51" s="2">
        <v>5</v>
      </c>
      <c r="V51" s="2">
        <v>5</v>
      </c>
      <c r="W51" s="2">
        <v>4</v>
      </c>
      <c r="X51" s="1" t="s">
        <v>40</v>
      </c>
      <c r="Y51" s="2">
        <v>7</v>
      </c>
      <c r="Z51" s="2">
        <v>0</v>
      </c>
      <c r="AA51" s="1" t="s">
        <v>39</v>
      </c>
      <c r="AB51" s="2">
        <v>0</v>
      </c>
      <c r="AC51" s="2">
        <v>0</v>
      </c>
      <c r="AD51" s="1" t="s">
        <v>284</v>
      </c>
      <c r="AE51" s="1" t="s">
        <v>272</v>
      </c>
      <c r="AF51" s="1" t="s">
        <v>285</v>
      </c>
      <c r="AG51" s="1" t="s">
        <v>45</v>
      </c>
    </row>
    <row r="52" spans="1:33" x14ac:dyDescent="0.15">
      <c r="A52" s="1" t="s">
        <v>286</v>
      </c>
      <c r="B52" s="1" t="s">
        <v>79</v>
      </c>
      <c r="C52" s="2">
        <v>25</v>
      </c>
      <c r="D52" s="1" t="s">
        <v>172</v>
      </c>
      <c r="E52" s="1" t="s">
        <v>48</v>
      </c>
      <c r="F52" s="1" t="s">
        <v>37</v>
      </c>
      <c r="G52" s="1" t="s">
        <v>87</v>
      </c>
      <c r="H52" s="1" t="s">
        <v>39</v>
      </c>
      <c r="I52" s="1" t="s">
        <v>39</v>
      </c>
      <c r="J52" s="1" t="s">
        <v>39</v>
      </c>
      <c r="K52" s="1" t="s">
        <v>39</v>
      </c>
      <c r="L52" s="1" t="s">
        <v>39</v>
      </c>
      <c r="M52" s="1" t="s">
        <v>45</v>
      </c>
      <c r="N52" s="2">
        <v>4</v>
      </c>
      <c r="O52" s="2">
        <v>2</v>
      </c>
      <c r="P52" s="2">
        <v>3</v>
      </c>
      <c r="Q52" s="2">
        <v>3</v>
      </c>
      <c r="R52" s="2">
        <v>2</v>
      </c>
      <c r="S52" s="2">
        <v>2</v>
      </c>
      <c r="T52" s="2">
        <v>3</v>
      </c>
      <c r="U52" s="2">
        <v>3</v>
      </c>
      <c r="V52" s="2">
        <v>4</v>
      </c>
      <c r="W52" s="2">
        <v>2</v>
      </c>
      <c r="X52" s="1" t="s">
        <v>39</v>
      </c>
      <c r="Y52" s="2">
        <v>3</v>
      </c>
      <c r="Z52" s="2">
        <v>1</v>
      </c>
      <c r="AA52" s="1" t="s">
        <v>39</v>
      </c>
      <c r="AB52" s="2">
        <v>6</v>
      </c>
      <c r="AC52" s="2">
        <v>7</v>
      </c>
      <c r="AD52" s="1" t="s">
        <v>287</v>
      </c>
      <c r="AE52" s="1" t="s">
        <v>288</v>
      </c>
      <c r="AF52" s="1" t="s">
        <v>289</v>
      </c>
      <c r="AG52" s="1" t="s">
        <v>45</v>
      </c>
    </row>
    <row r="53" spans="1:33" x14ac:dyDescent="0.15">
      <c r="A53" s="1" t="s">
        <v>290</v>
      </c>
      <c r="B53" s="1" t="s">
        <v>79</v>
      </c>
      <c r="C53" s="2">
        <v>26</v>
      </c>
      <c r="D53" s="1" t="s">
        <v>143</v>
      </c>
      <c r="E53" s="1" t="s">
        <v>36</v>
      </c>
      <c r="F53" s="1" t="s">
        <v>37</v>
      </c>
      <c r="G53" s="1" t="s">
        <v>38</v>
      </c>
      <c r="H53" s="1" t="s">
        <v>39</v>
      </c>
      <c r="I53" s="1" t="s">
        <v>39</v>
      </c>
      <c r="J53" s="1" t="s">
        <v>39</v>
      </c>
      <c r="K53" s="1" t="s">
        <v>39</v>
      </c>
      <c r="L53" s="1" t="s">
        <v>40</v>
      </c>
      <c r="M53" s="1" t="s">
        <v>291</v>
      </c>
      <c r="N53" s="2">
        <v>5</v>
      </c>
      <c r="O53" s="2">
        <v>0</v>
      </c>
      <c r="P53" s="2">
        <v>7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1" t="s">
        <v>40</v>
      </c>
      <c r="Y53" s="2">
        <v>4</v>
      </c>
      <c r="Z53" s="2">
        <v>0</v>
      </c>
      <c r="AA53" s="1" t="s">
        <v>39</v>
      </c>
      <c r="AB53" s="2">
        <v>0</v>
      </c>
      <c r="AC53" s="2">
        <v>0</v>
      </c>
      <c r="AD53" s="1" t="s">
        <v>292</v>
      </c>
      <c r="AE53" s="1" t="s">
        <v>293</v>
      </c>
      <c r="AF53" s="1" t="s">
        <v>294</v>
      </c>
      <c r="AG53" s="1" t="s">
        <v>45</v>
      </c>
    </row>
    <row r="54" spans="1:33" x14ac:dyDescent="0.15">
      <c r="A54" s="1" t="s">
        <v>295</v>
      </c>
      <c r="B54" s="1" t="s">
        <v>79</v>
      </c>
      <c r="C54" s="2">
        <v>24</v>
      </c>
      <c r="D54" s="1" t="s">
        <v>172</v>
      </c>
      <c r="E54" s="1" t="s">
        <v>72</v>
      </c>
      <c r="F54" s="1" t="s">
        <v>49</v>
      </c>
      <c r="G54" s="1" t="s">
        <v>38</v>
      </c>
      <c r="H54" s="1" t="s">
        <v>39</v>
      </c>
      <c r="I54" s="1" t="s">
        <v>40</v>
      </c>
      <c r="J54" s="1" t="s">
        <v>39</v>
      </c>
      <c r="K54" s="1" t="s">
        <v>39</v>
      </c>
      <c r="L54" s="1" t="s">
        <v>39</v>
      </c>
      <c r="M54" s="1" t="s">
        <v>45</v>
      </c>
      <c r="N54" s="2">
        <v>6</v>
      </c>
      <c r="O54" s="2">
        <v>0</v>
      </c>
      <c r="P54" s="2">
        <v>6</v>
      </c>
      <c r="Q54" s="2">
        <v>0</v>
      </c>
      <c r="R54" s="2">
        <v>0</v>
      </c>
      <c r="S54" s="2">
        <v>7</v>
      </c>
      <c r="T54" s="2">
        <v>0</v>
      </c>
      <c r="U54" s="2">
        <v>0</v>
      </c>
      <c r="V54" s="2">
        <v>0</v>
      </c>
      <c r="W54" s="2">
        <v>4</v>
      </c>
      <c r="X54" s="1" t="s">
        <v>40</v>
      </c>
      <c r="Y54" s="2">
        <v>3</v>
      </c>
      <c r="Z54" s="2">
        <v>0</v>
      </c>
      <c r="AA54" s="1" t="s">
        <v>39</v>
      </c>
      <c r="AB54" s="2">
        <v>0</v>
      </c>
      <c r="AC54" s="2">
        <v>2</v>
      </c>
      <c r="AD54" s="1" t="s">
        <v>258</v>
      </c>
      <c r="AE54" s="1" t="s">
        <v>296</v>
      </c>
      <c r="AF54" s="1" t="s">
        <v>297</v>
      </c>
      <c r="AG54" s="1" t="s">
        <v>45</v>
      </c>
    </row>
    <row r="55" spans="1:33" x14ac:dyDescent="0.15">
      <c r="A55" s="1" t="s">
        <v>298</v>
      </c>
      <c r="B55" s="1" t="s">
        <v>79</v>
      </c>
      <c r="C55" s="2">
        <v>22</v>
      </c>
      <c r="D55" s="1" t="s">
        <v>172</v>
      </c>
      <c r="E55" s="1" t="s">
        <v>72</v>
      </c>
      <c r="F55" s="1" t="s">
        <v>49</v>
      </c>
      <c r="G55" s="1" t="s">
        <v>38</v>
      </c>
      <c r="H55" s="1" t="s">
        <v>39</v>
      </c>
      <c r="I55" s="1" t="s">
        <v>39</v>
      </c>
      <c r="J55" s="1" t="s">
        <v>40</v>
      </c>
      <c r="K55" s="1" t="s">
        <v>39</v>
      </c>
      <c r="L55" s="1" t="s">
        <v>40</v>
      </c>
      <c r="M55" s="1" t="s">
        <v>299</v>
      </c>
      <c r="N55" s="2">
        <v>2</v>
      </c>
      <c r="O55" s="2">
        <v>0</v>
      </c>
      <c r="P55" s="2">
        <v>3</v>
      </c>
      <c r="Q55" s="2">
        <v>3</v>
      </c>
      <c r="R55" s="2">
        <v>3</v>
      </c>
      <c r="S55" s="2">
        <v>3</v>
      </c>
      <c r="T55" s="2">
        <v>3</v>
      </c>
      <c r="U55" s="2">
        <v>3</v>
      </c>
      <c r="V55" s="2">
        <v>3</v>
      </c>
      <c r="W55" s="2">
        <v>3</v>
      </c>
      <c r="X55" s="1" t="s">
        <v>40</v>
      </c>
      <c r="Y55" s="2">
        <v>6</v>
      </c>
      <c r="Z55" s="2">
        <v>0</v>
      </c>
      <c r="AA55" s="1" t="s">
        <v>39</v>
      </c>
      <c r="AB55" s="2">
        <v>0</v>
      </c>
      <c r="AC55" s="2">
        <v>0</v>
      </c>
      <c r="AD55" s="1" t="s">
        <v>300</v>
      </c>
      <c r="AE55" s="1" t="s">
        <v>301</v>
      </c>
      <c r="AF55" s="1" t="s">
        <v>302</v>
      </c>
      <c r="AG55" s="1" t="s">
        <v>45</v>
      </c>
    </row>
    <row r="56" spans="1:33" x14ac:dyDescent="0.15">
      <c r="A56" s="1" t="s">
        <v>303</v>
      </c>
      <c r="B56" s="1" t="s">
        <v>304</v>
      </c>
      <c r="C56" s="2">
        <v>57</v>
      </c>
      <c r="D56" s="1" t="s">
        <v>97</v>
      </c>
      <c r="E56" s="1" t="s">
        <v>118</v>
      </c>
      <c r="F56" s="1" t="s">
        <v>173</v>
      </c>
      <c r="G56" s="1" t="s">
        <v>38</v>
      </c>
      <c r="H56" s="1" t="s">
        <v>40</v>
      </c>
      <c r="I56" s="1" t="s">
        <v>40</v>
      </c>
      <c r="J56" s="1" t="s">
        <v>40</v>
      </c>
      <c r="K56" s="1" t="s">
        <v>40</v>
      </c>
      <c r="L56" s="1" t="s">
        <v>40</v>
      </c>
      <c r="M56" s="1" t="s">
        <v>45</v>
      </c>
      <c r="N56" s="2">
        <v>3</v>
      </c>
      <c r="O56" s="2">
        <v>0</v>
      </c>
      <c r="P56" s="2">
        <v>7</v>
      </c>
      <c r="Q56" s="2">
        <v>0</v>
      </c>
      <c r="R56" s="2">
        <v>0</v>
      </c>
      <c r="S56" s="2">
        <v>0</v>
      </c>
      <c r="T56" s="2">
        <v>2</v>
      </c>
      <c r="U56" s="2">
        <v>2</v>
      </c>
      <c r="V56" s="2">
        <v>4</v>
      </c>
      <c r="W56" s="2">
        <v>6</v>
      </c>
      <c r="X56" s="1" t="s">
        <v>40</v>
      </c>
      <c r="Y56" s="2">
        <v>3</v>
      </c>
      <c r="Z56" s="2">
        <v>6</v>
      </c>
      <c r="AA56" s="1" t="s">
        <v>40</v>
      </c>
      <c r="AB56" s="2">
        <v>3</v>
      </c>
      <c r="AC56" s="2">
        <v>7</v>
      </c>
      <c r="AD56" s="1" t="s">
        <v>305</v>
      </c>
      <c r="AE56" s="1" t="s">
        <v>306</v>
      </c>
      <c r="AF56" s="1" t="s">
        <v>307</v>
      </c>
      <c r="AG56" s="1" t="s">
        <v>45</v>
      </c>
    </row>
    <row r="57" spans="1:33" x14ac:dyDescent="0.15">
      <c r="A57" s="1" t="s">
        <v>308</v>
      </c>
      <c r="B57" s="1" t="s">
        <v>79</v>
      </c>
      <c r="C57" s="2">
        <v>24</v>
      </c>
      <c r="D57" s="1" t="s">
        <v>172</v>
      </c>
      <c r="E57" s="1" t="s">
        <v>48</v>
      </c>
      <c r="F57" s="1" t="s">
        <v>37</v>
      </c>
      <c r="G57" s="1" t="s">
        <v>309</v>
      </c>
      <c r="H57" s="1" t="s">
        <v>39</v>
      </c>
      <c r="I57" s="1" t="s">
        <v>39</v>
      </c>
      <c r="J57" s="1" t="s">
        <v>39</v>
      </c>
      <c r="K57" s="1" t="s">
        <v>40</v>
      </c>
      <c r="L57" s="1" t="s">
        <v>39</v>
      </c>
      <c r="M57" s="1" t="s">
        <v>45</v>
      </c>
      <c r="N57" s="2">
        <v>2</v>
      </c>
      <c r="O57" s="2">
        <v>0</v>
      </c>
      <c r="P57" s="2">
        <v>6</v>
      </c>
      <c r="Q57" s="2">
        <v>2</v>
      </c>
      <c r="R57" s="2">
        <v>2</v>
      </c>
      <c r="S57" s="2">
        <v>4</v>
      </c>
      <c r="T57" s="2">
        <v>2</v>
      </c>
      <c r="U57" s="2">
        <v>1</v>
      </c>
      <c r="V57" s="2">
        <v>1</v>
      </c>
      <c r="W57" s="2">
        <v>4</v>
      </c>
      <c r="X57" s="1" t="s">
        <v>40</v>
      </c>
      <c r="Y57" s="2">
        <v>4</v>
      </c>
      <c r="Z57" s="2">
        <v>0</v>
      </c>
      <c r="AA57" s="1" t="s">
        <v>39</v>
      </c>
      <c r="AB57" s="2">
        <v>0</v>
      </c>
      <c r="AC57" s="2">
        <v>0</v>
      </c>
      <c r="AD57" s="1" t="s">
        <v>310</v>
      </c>
      <c r="AE57" s="1" t="s">
        <v>306</v>
      </c>
      <c r="AF57" s="1" t="s">
        <v>311</v>
      </c>
      <c r="AG57" s="1" t="s">
        <v>45</v>
      </c>
    </row>
    <row r="58" spans="1:33" x14ac:dyDescent="0.15">
      <c r="A58" s="1" t="s">
        <v>312</v>
      </c>
      <c r="B58" s="1" t="s">
        <v>79</v>
      </c>
      <c r="C58" s="2">
        <v>24</v>
      </c>
      <c r="D58" s="1" t="s">
        <v>172</v>
      </c>
      <c r="E58" s="1" t="s">
        <v>86</v>
      </c>
      <c r="F58" s="1" t="s">
        <v>49</v>
      </c>
      <c r="G58" s="1" t="s">
        <v>38</v>
      </c>
      <c r="H58" s="1" t="s">
        <v>39</v>
      </c>
      <c r="I58" s="1" t="s">
        <v>39</v>
      </c>
      <c r="J58" s="1" t="s">
        <v>39</v>
      </c>
      <c r="K58" s="1" t="s">
        <v>39</v>
      </c>
      <c r="L58" s="1" t="s">
        <v>39</v>
      </c>
      <c r="M58" s="1" t="s">
        <v>45</v>
      </c>
      <c r="N58" s="2">
        <v>6</v>
      </c>
      <c r="O58" s="2">
        <v>0</v>
      </c>
      <c r="P58" s="2">
        <v>0</v>
      </c>
      <c r="Q58" s="2">
        <v>6</v>
      </c>
      <c r="R58" s="2">
        <v>6</v>
      </c>
      <c r="S58" s="2">
        <v>6</v>
      </c>
      <c r="T58" s="2">
        <v>7</v>
      </c>
      <c r="U58" s="2">
        <v>1</v>
      </c>
      <c r="V58" s="2">
        <v>4</v>
      </c>
      <c r="W58" s="2">
        <v>5</v>
      </c>
      <c r="X58" s="1" t="s">
        <v>40</v>
      </c>
      <c r="Y58" s="2">
        <v>7</v>
      </c>
      <c r="Z58" s="2">
        <v>0</v>
      </c>
      <c r="AA58" s="1" t="s">
        <v>39</v>
      </c>
      <c r="AB58" s="2">
        <v>0</v>
      </c>
      <c r="AC58" s="2">
        <v>3</v>
      </c>
      <c r="AD58" s="1" t="s">
        <v>313</v>
      </c>
      <c r="AE58" s="1" t="s">
        <v>314</v>
      </c>
      <c r="AF58" s="1" t="s">
        <v>315</v>
      </c>
      <c r="AG58" s="1" t="s">
        <v>45</v>
      </c>
    </row>
    <row r="59" spans="1:33" x14ac:dyDescent="0.15">
      <c r="A59" s="1" t="s">
        <v>316</v>
      </c>
      <c r="B59" s="1" t="s">
        <v>79</v>
      </c>
      <c r="C59" s="2">
        <v>26</v>
      </c>
      <c r="D59" s="1" t="s">
        <v>143</v>
      </c>
      <c r="E59" s="1" t="s">
        <v>86</v>
      </c>
      <c r="F59" s="1" t="s">
        <v>49</v>
      </c>
      <c r="G59" s="1" t="s">
        <v>38</v>
      </c>
      <c r="H59" s="1" t="s">
        <v>39</v>
      </c>
      <c r="I59" s="1" t="s">
        <v>39</v>
      </c>
      <c r="J59" s="1" t="s">
        <v>39</v>
      </c>
      <c r="K59" s="1" t="s">
        <v>39</v>
      </c>
      <c r="L59" s="1" t="s">
        <v>40</v>
      </c>
      <c r="M59" s="1" t="s">
        <v>317</v>
      </c>
      <c r="N59" s="2">
        <v>7</v>
      </c>
      <c r="O59" s="2">
        <v>0</v>
      </c>
      <c r="P59" s="2">
        <v>1</v>
      </c>
      <c r="Q59" s="2">
        <v>3</v>
      </c>
      <c r="R59" s="2">
        <v>3</v>
      </c>
      <c r="S59" s="2">
        <v>4</v>
      </c>
      <c r="T59" s="2">
        <v>6</v>
      </c>
      <c r="U59" s="2">
        <v>3</v>
      </c>
      <c r="V59" s="2">
        <v>2</v>
      </c>
      <c r="W59" s="2">
        <v>3</v>
      </c>
      <c r="X59" s="1" t="s">
        <v>40</v>
      </c>
      <c r="Y59" s="2">
        <v>7</v>
      </c>
      <c r="Z59" s="2">
        <v>0</v>
      </c>
      <c r="AA59" s="1" t="s">
        <v>39</v>
      </c>
      <c r="AB59" s="2">
        <v>2</v>
      </c>
      <c r="AC59" s="2">
        <v>4</v>
      </c>
      <c r="AD59" s="1" t="s">
        <v>267</v>
      </c>
      <c r="AE59" s="1" t="s">
        <v>318</v>
      </c>
      <c r="AF59" s="1" t="s">
        <v>319</v>
      </c>
      <c r="AG59" s="1" t="s">
        <v>45</v>
      </c>
    </row>
    <row r="60" spans="1:33" x14ac:dyDescent="0.15">
      <c r="A60" s="1" t="s">
        <v>320</v>
      </c>
      <c r="B60" s="1" t="s">
        <v>79</v>
      </c>
      <c r="C60" s="2">
        <v>23</v>
      </c>
      <c r="D60" s="1" t="s">
        <v>197</v>
      </c>
      <c r="E60" s="1" t="s">
        <v>86</v>
      </c>
      <c r="F60" s="1" t="s">
        <v>37</v>
      </c>
      <c r="G60" s="1" t="s">
        <v>38</v>
      </c>
      <c r="H60" s="1" t="s">
        <v>39</v>
      </c>
      <c r="I60" s="1" t="s">
        <v>39</v>
      </c>
      <c r="J60" s="1" t="s">
        <v>39</v>
      </c>
      <c r="K60" s="1" t="s">
        <v>39</v>
      </c>
      <c r="L60" s="1" t="s">
        <v>40</v>
      </c>
      <c r="M60" s="1" t="s">
        <v>321</v>
      </c>
      <c r="N60" s="2">
        <v>5</v>
      </c>
      <c r="O60" s="2">
        <v>0</v>
      </c>
      <c r="P60" s="2">
        <v>5</v>
      </c>
      <c r="Q60" s="2">
        <v>5</v>
      </c>
      <c r="R60" s="2">
        <v>5</v>
      </c>
      <c r="S60" s="2">
        <v>5</v>
      </c>
      <c r="T60" s="2">
        <v>5</v>
      </c>
      <c r="U60" s="2">
        <v>3</v>
      </c>
      <c r="V60" s="2">
        <v>0</v>
      </c>
      <c r="W60" s="2">
        <v>3</v>
      </c>
      <c r="X60" s="1" t="s">
        <v>40</v>
      </c>
      <c r="Y60" s="2">
        <v>1</v>
      </c>
      <c r="Z60" s="2">
        <v>0</v>
      </c>
      <c r="AA60" s="1" t="s">
        <v>39</v>
      </c>
      <c r="AB60" s="2">
        <v>5</v>
      </c>
      <c r="AC60" s="2">
        <v>7</v>
      </c>
      <c r="AD60" s="1" t="s">
        <v>322</v>
      </c>
      <c r="AE60" s="1" t="s">
        <v>323</v>
      </c>
      <c r="AF60" s="1" t="s">
        <v>324</v>
      </c>
      <c r="AG60" s="1" t="s">
        <v>45</v>
      </c>
    </row>
    <row r="61" spans="1:33" x14ac:dyDescent="0.15">
      <c r="A61" s="1" t="s">
        <v>325</v>
      </c>
      <c r="B61" s="1" t="s">
        <v>79</v>
      </c>
      <c r="C61" s="2">
        <v>23</v>
      </c>
      <c r="D61" s="1" t="s">
        <v>163</v>
      </c>
      <c r="E61" s="1" t="s">
        <v>118</v>
      </c>
      <c r="F61" s="1" t="s">
        <v>49</v>
      </c>
      <c r="G61" s="1" t="s">
        <v>38</v>
      </c>
      <c r="H61" s="1" t="s">
        <v>39</v>
      </c>
      <c r="I61" s="1" t="s">
        <v>39</v>
      </c>
      <c r="J61" s="1" t="s">
        <v>39</v>
      </c>
      <c r="K61" s="1" t="s">
        <v>39</v>
      </c>
      <c r="L61" s="1" t="s">
        <v>40</v>
      </c>
      <c r="M61" s="1" t="s">
        <v>326</v>
      </c>
      <c r="N61" s="2">
        <v>4</v>
      </c>
      <c r="O61" s="2">
        <v>1</v>
      </c>
      <c r="P61" s="2">
        <v>4</v>
      </c>
      <c r="Q61" s="2">
        <v>6</v>
      </c>
      <c r="R61" s="2">
        <v>6</v>
      </c>
      <c r="S61" s="2">
        <v>5</v>
      </c>
      <c r="T61" s="2">
        <v>7</v>
      </c>
      <c r="U61" s="2">
        <v>4</v>
      </c>
      <c r="V61" s="2">
        <v>2</v>
      </c>
      <c r="W61" s="2">
        <v>4</v>
      </c>
      <c r="X61" s="1" t="s">
        <v>40</v>
      </c>
      <c r="Y61" s="2">
        <v>4</v>
      </c>
      <c r="Z61" s="2">
        <v>1</v>
      </c>
      <c r="AA61" s="1" t="s">
        <v>39</v>
      </c>
      <c r="AB61" s="2">
        <v>0</v>
      </c>
      <c r="AC61" s="2">
        <v>6</v>
      </c>
      <c r="AD61" s="1" t="s">
        <v>271</v>
      </c>
      <c r="AE61" s="1" t="s">
        <v>327</v>
      </c>
      <c r="AF61" s="1" t="s">
        <v>328</v>
      </c>
      <c r="AG61" s="1" t="s">
        <v>45</v>
      </c>
    </row>
    <row r="62" spans="1:33" x14ac:dyDescent="0.15">
      <c r="A62" s="1" t="s">
        <v>329</v>
      </c>
      <c r="B62" s="1" t="s">
        <v>79</v>
      </c>
      <c r="C62" s="2">
        <v>26</v>
      </c>
      <c r="D62" s="1" t="s">
        <v>47</v>
      </c>
      <c r="E62" s="1" t="s">
        <v>86</v>
      </c>
      <c r="F62" s="1" t="s">
        <v>37</v>
      </c>
      <c r="G62" s="1" t="s">
        <v>133</v>
      </c>
      <c r="H62" s="1" t="s">
        <v>39</v>
      </c>
      <c r="I62" s="1" t="s">
        <v>39</v>
      </c>
      <c r="J62" s="1" t="s">
        <v>39</v>
      </c>
      <c r="K62" s="1" t="s">
        <v>40</v>
      </c>
      <c r="L62" s="1" t="s">
        <v>39</v>
      </c>
      <c r="M62" s="1" t="s">
        <v>330</v>
      </c>
      <c r="N62" s="2">
        <v>6</v>
      </c>
      <c r="O62" s="2">
        <v>0</v>
      </c>
      <c r="P62" s="2">
        <v>5</v>
      </c>
      <c r="Q62" s="2">
        <v>6</v>
      </c>
      <c r="R62" s="2">
        <v>6</v>
      </c>
      <c r="S62" s="2">
        <v>7</v>
      </c>
      <c r="T62" s="2">
        <v>5</v>
      </c>
      <c r="U62" s="2">
        <v>6</v>
      </c>
      <c r="V62" s="2">
        <v>6</v>
      </c>
      <c r="W62" s="2">
        <v>3</v>
      </c>
      <c r="X62" s="1" t="s">
        <v>40</v>
      </c>
      <c r="Y62" s="2">
        <v>5</v>
      </c>
      <c r="Z62" s="2">
        <v>0</v>
      </c>
      <c r="AA62" s="1" t="s">
        <v>39</v>
      </c>
      <c r="AB62" s="2">
        <v>5</v>
      </c>
      <c r="AC62" s="2">
        <v>7</v>
      </c>
      <c r="AD62" s="1" t="s">
        <v>331</v>
      </c>
      <c r="AE62" s="1" t="s">
        <v>332</v>
      </c>
      <c r="AF62" s="1" t="s">
        <v>333</v>
      </c>
      <c r="AG62" s="1" t="s">
        <v>45</v>
      </c>
    </row>
    <row r="63" spans="1:33" x14ac:dyDescent="0.15">
      <c r="A63" s="1" t="s">
        <v>334</v>
      </c>
      <c r="B63" s="1" t="s">
        <v>79</v>
      </c>
      <c r="C63" s="2">
        <v>25</v>
      </c>
      <c r="D63" s="1" t="s">
        <v>66</v>
      </c>
      <c r="E63" s="1" t="s">
        <v>48</v>
      </c>
      <c r="F63" s="1" t="s">
        <v>37</v>
      </c>
      <c r="G63" s="1" t="s">
        <v>87</v>
      </c>
      <c r="H63" s="1" t="s">
        <v>39</v>
      </c>
      <c r="I63" s="1" t="s">
        <v>39</v>
      </c>
      <c r="J63" s="1" t="s">
        <v>39</v>
      </c>
      <c r="K63" s="1" t="s">
        <v>40</v>
      </c>
      <c r="L63" s="1" t="s">
        <v>40</v>
      </c>
      <c r="M63" s="1" t="s">
        <v>335</v>
      </c>
      <c r="N63" s="2">
        <v>7</v>
      </c>
      <c r="O63" s="2">
        <v>0</v>
      </c>
      <c r="P63" s="2">
        <v>5</v>
      </c>
      <c r="Q63" s="2">
        <v>5</v>
      </c>
      <c r="R63" s="2">
        <v>5</v>
      </c>
      <c r="S63" s="2">
        <v>7</v>
      </c>
      <c r="T63" s="2">
        <v>7</v>
      </c>
      <c r="U63" s="2">
        <v>7</v>
      </c>
      <c r="V63" s="2">
        <v>5</v>
      </c>
      <c r="W63" s="2">
        <v>0</v>
      </c>
      <c r="X63" s="1" t="s">
        <v>40</v>
      </c>
      <c r="Y63" s="2">
        <v>6</v>
      </c>
      <c r="Z63" s="2">
        <v>0</v>
      </c>
      <c r="AA63" s="1" t="s">
        <v>39</v>
      </c>
      <c r="AB63" s="2">
        <v>0</v>
      </c>
      <c r="AC63" s="2">
        <v>3</v>
      </c>
      <c r="AD63" s="1" t="s">
        <v>267</v>
      </c>
      <c r="AE63" s="1" t="s">
        <v>336</v>
      </c>
      <c r="AF63" s="1" t="s">
        <v>337</v>
      </c>
      <c r="AG63" s="1" t="s">
        <v>45</v>
      </c>
    </row>
    <row r="64" spans="1:33" x14ac:dyDescent="0.15">
      <c r="A64" s="1" t="s">
        <v>338</v>
      </c>
      <c r="B64" s="1" t="s">
        <v>79</v>
      </c>
      <c r="C64" s="2">
        <v>29</v>
      </c>
      <c r="D64" s="1" t="s">
        <v>47</v>
      </c>
      <c r="E64" s="1" t="s">
        <v>72</v>
      </c>
      <c r="F64" s="1" t="s">
        <v>49</v>
      </c>
      <c r="G64" s="1" t="s">
        <v>38</v>
      </c>
      <c r="H64" s="1" t="s">
        <v>39</v>
      </c>
      <c r="I64" s="1" t="s">
        <v>39</v>
      </c>
      <c r="J64" s="1" t="s">
        <v>39</v>
      </c>
      <c r="K64" s="1" t="s">
        <v>40</v>
      </c>
      <c r="L64" s="1" t="s">
        <v>39</v>
      </c>
      <c r="M64" s="1" t="s">
        <v>45</v>
      </c>
      <c r="N64" s="2">
        <v>7</v>
      </c>
      <c r="O64" s="2">
        <v>0</v>
      </c>
      <c r="P64" s="2">
        <v>7</v>
      </c>
      <c r="Q64" s="2">
        <v>7</v>
      </c>
      <c r="R64" s="2">
        <v>7</v>
      </c>
      <c r="S64" s="2">
        <v>7</v>
      </c>
      <c r="T64" s="2">
        <v>6</v>
      </c>
      <c r="U64" s="2">
        <v>7</v>
      </c>
      <c r="V64" s="2">
        <v>2</v>
      </c>
      <c r="W64" s="2">
        <v>3</v>
      </c>
      <c r="X64" s="1" t="s">
        <v>40</v>
      </c>
      <c r="Y64" s="2">
        <v>5</v>
      </c>
      <c r="Z64" s="2">
        <v>0</v>
      </c>
      <c r="AA64" s="1" t="s">
        <v>39</v>
      </c>
      <c r="AB64" s="2">
        <v>0</v>
      </c>
      <c r="AC64" s="2">
        <v>0</v>
      </c>
      <c r="AD64" s="1" t="s">
        <v>305</v>
      </c>
      <c r="AE64" s="1" t="s">
        <v>339</v>
      </c>
      <c r="AF64" s="1" t="s">
        <v>340</v>
      </c>
      <c r="AG64" s="1" t="s">
        <v>45</v>
      </c>
    </row>
    <row r="65" spans="1:33" x14ac:dyDescent="0.15">
      <c r="A65" s="1" t="s">
        <v>341</v>
      </c>
      <c r="B65" s="1" t="s">
        <v>79</v>
      </c>
      <c r="C65" s="2">
        <v>29</v>
      </c>
      <c r="D65" s="1" t="s">
        <v>172</v>
      </c>
      <c r="E65" s="1" t="s">
        <v>36</v>
      </c>
      <c r="F65" s="1" t="s">
        <v>49</v>
      </c>
      <c r="G65" s="1" t="s">
        <v>38</v>
      </c>
      <c r="H65" s="1" t="s">
        <v>39</v>
      </c>
      <c r="I65" s="1" t="s">
        <v>39</v>
      </c>
      <c r="J65" s="1" t="s">
        <v>39</v>
      </c>
      <c r="K65" s="1" t="s">
        <v>39</v>
      </c>
      <c r="L65" s="1" t="s">
        <v>39</v>
      </c>
      <c r="M65" s="1" t="s">
        <v>342</v>
      </c>
      <c r="N65" s="2">
        <v>7</v>
      </c>
      <c r="O65" s="2">
        <v>0</v>
      </c>
      <c r="P65" s="2">
        <v>5</v>
      </c>
      <c r="Q65" s="2">
        <v>5</v>
      </c>
      <c r="R65" s="2">
        <v>6</v>
      </c>
      <c r="S65" s="2">
        <v>6</v>
      </c>
      <c r="T65" s="2">
        <v>5</v>
      </c>
      <c r="U65" s="2">
        <v>5</v>
      </c>
      <c r="V65" s="2">
        <v>0</v>
      </c>
      <c r="W65" s="2">
        <v>0</v>
      </c>
      <c r="X65" s="1" t="s">
        <v>39</v>
      </c>
      <c r="Y65" s="2">
        <v>5</v>
      </c>
      <c r="Z65" s="2">
        <v>0</v>
      </c>
      <c r="AA65" s="1" t="s">
        <v>39</v>
      </c>
      <c r="AB65" s="2">
        <v>0</v>
      </c>
      <c r="AC65" s="2">
        <v>4</v>
      </c>
      <c r="AD65" s="1" t="s">
        <v>253</v>
      </c>
      <c r="AE65" s="1" t="s">
        <v>343</v>
      </c>
      <c r="AF65" s="1" t="s">
        <v>344</v>
      </c>
      <c r="AG65" s="1" t="s">
        <v>45</v>
      </c>
    </row>
    <row r="66" spans="1:33" x14ac:dyDescent="0.15">
      <c r="A66" s="1" t="s">
        <v>345</v>
      </c>
      <c r="B66" s="1" t="s">
        <v>79</v>
      </c>
      <c r="C66" s="2">
        <v>26</v>
      </c>
      <c r="D66" s="1" t="s">
        <v>97</v>
      </c>
      <c r="E66" s="1" t="s">
        <v>86</v>
      </c>
      <c r="F66" s="1" t="s">
        <v>37</v>
      </c>
      <c r="G66" s="1" t="s">
        <v>87</v>
      </c>
      <c r="H66" s="1" t="s">
        <v>39</v>
      </c>
      <c r="I66" s="1" t="s">
        <v>39</v>
      </c>
      <c r="J66" s="1" t="s">
        <v>39</v>
      </c>
      <c r="K66" s="1" t="s">
        <v>40</v>
      </c>
      <c r="L66" s="1" t="s">
        <v>39</v>
      </c>
      <c r="M66" s="1" t="s">
        <v>45</v>
      </c>
      <c r="N66" s="2">
        <v>7</v>
      </c>
      <c r="O66" s="2">
        <v>0</v>
      </c>
      <c r="P66" s="2">
        <v>7</v>
      </c>
      <c r="Q66" s="2">
        <v>7</v>
      </c>
      <c r="R66" s="2">
        <v>7</v>
      </c>
      <c r="S66" s="2">
        <v>7</v>
      </c>
      <c r="T66" s="2">
        <v>7</v>
      </c>
      <c r="U66" s="2">
        <v>7</v>
      </c>
      <c r="V66" s="2">
        <v>7</v>
      </c>
      <c r="W66" s="2">
        <v>7</v>
      </c>
      <c r="X66" s="1" t="s">
        <v>40</v>
      </c>
      <c r="Y66" s="2">
        <v>7</v>
      </c>
      <c r="Z66" s="2">
        <v>7</v>
      </c>
      <c r="AA66" s="1" t="s">
        <v>40</v>
      </c>
      <c r="AB66" s="2">
        <v>0</v>
      </c>
      <c r="AC66" s="2">
        <v>7</v>
      </c>
      <c r="AD66" s="1" t="s">
        <v>346</v>
      </c>
      <c r="AE66" s="1" t="s">
        <v>343</v>
      </c>
      <c r="AF66" s="1" t="s">
        <v>347</v>
      </c>
      <c r="AG66" s="1" t="s">
        <v>45</v>
      </c>
    </row>
    <row r="67" spans="1:33" x14ac:dyDescent="0.15">
      <c r="A67" s="1" t="s">
        <v>348</v>
      </c>
      <c r="B67" s="1" t="s">
        <v>79</v>
      </c>
      <c r="C67" s="2">
        <v>23</v>
      </c>
      <c r="D67" s="1" t="s">
        <v>143</v>
      </c>
      <c r="E67" s="1" t="s">
        <v>72</v>
      </c>
      <c r="F67" s="1" t="s">
        <v>37</v>
      </c>
      <c r="G67" s="1" t="s">
        <v>38</v>
      </c>
      <c r="H67" s="1" t="s">
        <v>39</v>
      </c>
      <c r="I67" s="1" t="s">
        <v>45</v>
      </c>
      <c r="J67" s="1" t="s">
        <v>39</v>
      </c>
      <c r="K67" s="1" t="s">
        <v>39</v>
      </c>
      <c r="L67" s="1" t="s">
        <v>39</v>
      </c>
      <c r="M67" s="1" t="s">
        <v>45</v>
      </c>
      <c r="N67" s="2">
        <v>5</v>
      </c>
      <c r="O67" s="2">
        <v>0</v>
      </c>
      <c r="P67" s="2">
        <v>1</v>
      </c>
      <c r="Q67" s="2">
        <v>0</v>
      </c>
      <c r="R67" s="2">
        <v>0</v>
      </c>
      <c r="S67" s="2">
        <v>2</v>
      </c>
      <c r="T67" s="2">
        <v>2</v>
      </c>
      <c r="U67" s="2">
        <v>2</v>
      </c>
      <c r="V67" s="2">
        <v>2</v>
      </c>
      <c r="W67" s="2">
        <v>0</v>
      </c>
      <c r="X67" s="1" t="s">
        <v>40</v>
      </c>
      <c r="Y67" s="2">
        <v>5</v>
      </c>
      <c r="Z67" s="2">
        <v>0</v>
      </c>
      <c r="AA67" s="1" t="s">
        <v>39</v>
      </c>
      <c r="AB67" s="2">
        <v>2</v>
      </c>
      <c r="AC67" s="2">
        <v>7</v>
      </c>
      <c r="AD67" s="1" t="s">
        <v>349</v>
      </c>
      <c r="AE67" s="1" t="s">
        <v>350</v>
      </c>
      <c r="AF67" s="1" t="s">
        <v>351</v>
      </c>
      <c r="AG67" s="1" t="s">
        <v>45</v>
      </c>
    </row>
    <row r="68" spans="1:33" x14ac:dyDescent="0.15">
      <c r="A68" s="1" t="s">
        <v>352</v>
      </c>
      <c r="B68" s="1" t="s">
        <v>79</v>
      </c>
      <c r="C68" s="2">
        <v>25</v>
      </c>
      <c r="D68" s="1" t="s">
        <v>197</v>
      </c>
      <c r="E68" s="1" t="s">
        <v>86</v>
      </c>
      <c r="F68" s="1" t="s">
        <v>37</v>
      </c>
      <c r="G68" s="1" t="s">
        <v>38</v>
      </c>
      <c r="H68" s="1" t="s">
        <v>39</v>
      </c>
      <c r="I68" s="1" t="s">
        <v>39</v>
      </c>
      <c r="J68" s="1" t="s">
        <v>39</v>
      </c>
      <c r="K68" s="1" t="s">
        <v>39</v>
      </c>
      <c r="L68" s="1" t="s">
        <v>39</v>
      </c>
      <c r="M68" s="1" t="s">
        <v>353</v>
      </c>
      <c r="N68" s="2">
        <v>7</v>
      </c>
      <c r="O68" s="2">
        <v>4</v>
      </c>
      <c r="P68" s="2">
        <v>4</v>
      </c>
      <c r="Q68" s="2">
        <v>3</v>
      </c>
      <c r="R68" s="2">
        <v>2</v>
      </c>
      <c r="S68" s="2">
        <v>6</v>
      </c>
      <c r="T68" s="2">
        <v>3</v>
      </c>
      <c r="U68" s="2">
        <v>2</v>
      </c>
      <c r="V68" s="2">
        <v>1</v>
      </c>
      <c r="W68" s="2">
        <v>3</v>
      </c>
      <c r="X68" s="1" t="s">
        <v>40</v>
      </c>
      <c r="Y68" s="2">
        <v>6</v>
      </c>
      <c r="Z68" s="2">
        <v>1</v>
      </c>
      <c r="AA68" s="1" t="s">
        <v>39</v>
      </c>
      <c r="AB68" s="2">
        <v>2</v>
      </c>
      <c r="AC68" s="2">
        <v>3</v>
      </c>
      <c r="AD68" s="1" t="s">
        <v>354</v>
      </c>
      <c r="AE68" s="1" t="s">
        <v>355</v>
      </c>
      <c r="AF68" s="1" t="s">
        <v>356</v>
      </c>
      <c r="AG68" s="1" t="s">
        <v>45</v>
      </c>
    </row>
    <row r="69" spans="1:33" x14ac:dyDescent="0.15">
      <c r="A69" s="1" t="s">
        <v>357</v>
      </c>
      <c r="B69" s="1" t="s">
        <v>79</v>
      </c>
      <c r="C69" s="2">
        <v>25</v>
      </c>
      <c r="D69" s="1" t="s">
        <v>143</v>
      </c>
      <c r="E69" s="1" t="s">
        <v>48</v>
      </c>
      <c r="F69" s="1" t="s">
        <v>37</v>
      </c>
      <c r="G69" s="1" t="s">
        <v>87</v>
      </c>
      <c r="H69" s="1" t="s">
        <v>39</v>
      </c>
      <c r="I69" s="1" t="s">
        <v>39</v>
      </c>
      <c r="J69" s="1" t="s">
        <v>39</v>
      </c>
      <c r="K69" s="1" t="s">
        <v>39</v>
      </c>
      <c r="L69" s="1" t="s">
        <v>40</v>
      </c>
      <c r="M69" s="1" t="s">
        <v>358</v>
      </c>
      <c r="N69" s="2">
        <v>6</v>
      </c>
      <c r="O69" s="2">
        <v>0</v>
      </c>
      <c r="P69" s="2">
        <v>7</v>
      </c>
      <c r="Q69" s="2">
        <v>1</v>
      </c>
      <c r="R69" s="2">
        <v>1</v>
      </c>
      <c r="S69" s="2">
        <v>1</v>
      </c>
      <c r="T69" s="2">
        <v>7</v>
      </c>
      <c r="U69" s="2">
        <v>5</v>
      </c>
      <c r="V69" s="2">
        <v>0</v>
      </c>
      <c r="W69" s="2">
        <v>0</v>
      </c>
      <c r="X69" s="1" t="s">
        <v>40</v>
      </c>
      <c r="Y69" s="2">
        <v>7</v>
      </c>
      <c r="Z69" s="2">
        <v>0</v>
      </c>
      <c r="AA69" s="1" t="s">
        <v>39</v>
      </c>
      <c r="AB69" s="2">
        <v>0</v>
      </c>
      <c r="AC69" s="2">
        <v>5</v>
      </c>
      <c r="AD69" s="1" t="s">
        <v>359</v>
      </c>
      <c r="AE69" s="1" t="s">
        <v>355</v>
      </c>
      <c r="AF69" s="1" t="s">
        <v>360</v>
      </c>
      <c r="AG69" s="1" t="s">
        <v>45</v>
      </c>
    </row>
    <row r="70" spans="1:33" x14ac:dyDescent="0.15">
      <c r="A70" s="1" t="s">
        <v>361</v>
      </c>
      <c r="B70" s="1" t="s">
        <v>79</v>
      </c>
      <c r="C70" s="2">
        <v>22</v>
      </c>
      <c r="D70" s="1" t="s">
        <v>163</v>
      </c>
      <c r="E70" s="1" t="s">
        <v>86</v>
      </c>
      <c r="F70" s="1" t="s">
        <v>49</v>
      </c>
      <c r="G70" s="1" t="s">
        <v>38</v>
      </c>
      <c r="H70" s="1" t="s">
        <v>39</v>
      </c>
      <c r="I70" s="1" t="s">
        <v>40</v>
      </c>
      <c r="J70" s="1" t="s">
        <v>39</v>
      </c>
      <c r="K70" s="1" t="s">
        <v>39</v>
      </c>
      <c r="L70" s="1" t="s">
        <v>40</v>
      </c>
      <c r="M70" s="1" t="s">
        <v>45</v>
      </c>
      <c r="N70" s="2">
        <v>5</v>
      </c>
      <c r="O70" s="2">
        <v>4</v>
      </c>
      <c r="P70" s="2">
        <v>6</v>
      </c>
      <c r="Q70" s="2">
        <v>7</v>
      </c>
      <c r="R70" s="2">
        <v>5</v>
      </c>
      <c r="S70" s="2">
        <v>4</v>
      </c>
      <c r="T70" s="2">
        <v>3</v>
      </c>
      <c r="U70" s="2">
        <v>7</v>
      </c>
      <c r="V70" s="2">
        <v>5</v>
      </c>
      <c r="W70" s="2">
        <v>4</v>
      </c>
      <c r="X70" s="1" t="s">
        <v>39</v>
      </c>
      <c r="Y70" s="2">
        <v>5</v>
      </c>
      <c r="Z70" s="2">
        <v>3</v>
      </c>
      <c r="AA70" s="1" t="s">
        <v>39</v>
      </c>
      <c r="AB70" s="2">
        <v>7</v>
      </c>
      <c r="AC70" s="2">
        <v>5</v>
      </c>
      <c r="AD70" s="1" t="s">
        <v>287</v>
      </c>
      <c r="AE70" s="1" t="s">
        <v>362</v>
      </c>
      <c r="AF70" s="1" t="s">
        <v>363</v>
      </c>
      <c r="AG70" s="1" t="s">
        <v>45</v>
      </c>
    </row>
    <row r="71" spans="1:33" x14ac:dyDescent="0.15">
      <c r="A71" s="1" t="s">
        <v>364</v>
      </c>
      <c r="B71" s="1" t="s">
        <v>79</v>
      </c>
      <c r="C71" s="2">
        <v>25</v>
      </c>
      <c r="D71" s="1" t="s">
        <v>143</v>
      </c>
      <c r="E71" s="1" t="s">
        <v>118</v>
      </c>
      <c r="F71" s="1" t="s">
        <v>49</v>
      </c>
      <c r="G71" s="1" t="s">
        <v>38</v>
      </c>
      <c r="H71" s="1" t="s">
        <v>39</v>
      </c>
      <c r="I71" s="1" t="s">
        <v>39</v>
      </c>
      <c r="J71" s="1" t="s">
        <v>39</v>
      </c>
      <c r="K71" s="1" t="s">
        <v>39</v>
      </c>
      <c r="L71" s="1" t="s">
        <v>39</v>
      </c>
      <c r="M71" s="1" t="s">
        <v>365</v>
      </c>
      <c r="N71" s="2">
        <v>7</v>
      </c>
      <c r="O71" s="2">
        <v>0</v>
      </c>
      <c r="P71" s="2">
        <v>7</v>
      </c>
      <c r="Q71" s="2">
        <v>0</v>
      </c>
      <c r="R71" s="2">
        <v>0</v>
      </c>
      <c r="S71" s="2">
        <v>0</v>
      </c>
      <c r="T71" s="2">
        <v>1</v>
      </c>
      <c r="U71" s="2">
        <v>1</v>
      </c>
      <c r="V71" s="2">
        <v>0</v>
      </c>
      <c r="W71" s="2">
        <v>5</v>
      </c>
      <c r="X71" s="1" t="s">
        <v>40</v>
      </c>
      <c r="Y71" s="2">
        <v>4</v>
      </c>
      <c r="Z71" s="2">
        <v>0</v>
      </c>
      <c r="AA71" s="1" t="s">
        <v>39</v>
      </c>
      <c r="AB71" s="2">
        <v>0</v>
      </c>
      <c r="AC71" s="2">
        <v>0</v>
      </c>
      <c r="AD71" s="1" t="s">
        <v>204</v>
      </c>
      <c r="AE71" s="1" t="s">
        <v>366</v>
      </c>
      <c r="AF71" s="1" t="s">
        <v>367</v>
      </c>
      <c r="AG71" s="1" t="s">
        <v>45</v>
      </c>
    </row>
    <row r="72" spans="1:33" x14ac:dyDescent="0.15">
      <c r="A72" s="1" t="s">
        <v>368</v>
      </c>
      <c r="B72" s="1" t="s">
        <v>79</v>
      </c>
      <c r="C72" s="2">
        <v>28</v>
      </c>
      <c r="D72" s="1" t="s">
        <v>61</v>
      </c>
      <c r="E72" s="1" t="s">
        <v>72</v>
      </c>
      <c r="F72" s="1" t="s">
        <v>49</v>
      </c>
      <c r="G72" s="1" t="s">
        <v>38</v>
      </c>
      <c r="H72" s="1" t="s">
        <v>39</v>
      </c>
      <c r="I72" s="1" t="s">
        <v>40</v>
      </c>
      <c r="J72" s="1" t="s">
        <v>40</v>
      </c>
      <c r="K72" s="1" t="s">
        <v>40</v>
      </c>
      <c r="L72" s="1" t="s">
        <v>40</v>
      </c>
      <c r="M72" s="1" t="s">
        <v>369</v>
      </c>
      <c r="N72" s="2">
        <v>5</v>
      </c>
      <c r="O72" s="2">
        <v>0</v>
      </c>
      <c r="P72" s="2">
        <v>6</v>
      </c>
      <c r="Q72" s="2">
        <v>6</v>
      </c>
      <c r="R72" s="2">
        <v>6</v>
      </c>
      <c r="S72" s="2">
        <v>6</v>
      </c>
      <c r="T72" s="2">
        <v>5</v>
      </c>
      <c r="U72" s="2">
        <v>4</v>
      </c>
      <c r="V72" s="2">
        <v>3</v>
      </c>
      <c r="W72" s="2">
        <v>5</v>
      </c>
      <c r="X72" s="1" t="s">
        <v>40</v>
      </c>
      <c r="Y72" s="2">
        <v>6</v>
      </c>
      <c r="Z72" s="2">
        <v>0</v>
      </c>
      <c r="AA72" s="1" t="s">
        <v>39</v>
      </c>
      <c r="AB72" s="2">
        <v>0</v>
      </c>
      <c r="AC72" s="2">
        <v>0</v>
      </c>
      <c r="AD72" s="1" t="s">
        <v>370</v>
      </c>
      <c r="AE72" s="1" t="s">
        <v>371</v>
      </c>
      <c r="AF72" s="1" t="s">
        <v>372</v>
      </c>
      <c r="AG72" s="1" t="s">
        <v>45</v>
      </c>
    </row>
    <row r="73" spans="1:33" x14ac:dyDescent="0.15">
      <c r="A73" s="1" t="s">
        <v>373</v>
      </c>
      <c r="B73" s="1" t="s">
        <v>79</v>
      </c>
      <c r="C73" s="2">
        <v>25</v>
      </c>
      <c r="D73" s="1" t="s">
        <v>66</v>
      </c>
      <c r="E73" s="1" t="s">
        <v>36</v>
      </c>
      <c r="F73" s="1" t="s">
        <v>49</v>
      </c>
      <c r="G73" s="1" t="s">
        <v>38</v>
      </c>
      <c r="H73" s="1" t="s">
        <v>39</v>
      </c>
      <c r="I73" s="1" t="s">
        <v>39</v>
      </c>
      <c r="J73" s="1" t="s">
        <v>39</v>
      </c>
      <c r="K73" s="1" t="s">
        <v>39</v>
      </c>
      <c r="L73" s="1" t="s">
        <v>39</v>
      </c>
      <c r="M73" s="1" t="s">
        <v>226</v>
      </c>
      <c r="N73" s="2">
        <v>5</v>
      </c>
      <c r="O73" s="2">
        <v>0</v>
      </c>
      <c r="P73" s="2">
        <v>6</v>
      </c>
      <c r="Q73" s="2">
        <v>7</v>
      </c>
      <c r="R73" s="2">
        <v>7</v>
      </c>
      <c r="S73" s="2">
        <v>6</v>
      </c>
      <c r="T73" s="2">
        <v>5</v>
      </c>
      <c r="U73" s="2">
        <v>3</v>
      </c>
      <c r="V73" s="2">
        <v>7</v>
      </c>
      <c r="W73" s="2">
        <v>6</v>
      </c>
      <c r="X73" s="1" t="s">
        <v>40</v>
      </c>
      <c r="Y73" s="2">
        <v>6</v>
      </c>
      <c r="Z73" s="2">
        <v>0</v>
      </c>
      <c r="AA73" s="1" t="s">
        <v>39</v>
      </c>
      <c r="AB73" s="2">
        <v>0</v>
      </c>
      <c r="AC73" s="2">
        <v>0</v>
      </c>
      <c r="AD73" s="1" t="s">
        <v>374</v>
      </c>
      <c r="AE73" s="1" t="s">
        <v>371</v>
      </c>
      <c r="AF73" s="1" t="s">
        <v>375</v>
      </c>
      <c r="AG73" s="1" t="s">
        <v>45</v>
      </c>
    </row>
    <row r="74" spans="1:33" x14ac:dyDescent="0.15">
      <c r="A74" s="1" t="s">
        <v>376</v>
      </c>
      <c r="B74" s="1" t="s">
        <v>79</v>
      </c>
      <c r="C74" s="2">
        <v>20</v>
      </c>
      <c r="D74" s="1" t="s">
        <v>172</v>
      </c>
      <c r="E74" s="1" t="s">
        <v>36</v>
      </c>
      <c r="F74" s="1" t="s">
        <v>37</v>
      </c>
      <c r="G74" s="1" t="s">
        <v>38</v>
      </c>
      <c r="H74" s="1" t="s">
        <v>39</v>
      </c>
      <c r="I74" s="1" t="s">
        <v>40</v>
      </c>
      <c r="J74" s="1" t="s">
        <v>39</v>
      </c>
      <c r="K74" s="1" t="s">
        <v>39</v>
      </c>
      <c r="L74" s="1" t="s">
        <v>40</v>
      </c>
      <c r="M74" s="1" t="s">
        <v>45</v>
      </c>
      <c r="N74" s="2">
        <v>4</v>
      </c>
      <c r="O74" s="2">
        <v>2</v>
      </c>
      <c r="P74" s="2">
        <v>5</v>
      </c>
      <c r="Q74" s="2">
        <v>4</v>
      </c>
      <c r="R74" s="2">
        <v>4</v>
      </c>
      <c r="S74" s="2">
        <v>5</v>
      </c>
      <c r="T74" s="2">
        <v>3</v>
      </c>
      <c r="U74" s="2">
        <v>4</v>
      </c>
      <c r="V74" s="2">
        <v>5</v>
      </c>
      <c r="W74" s="2">
        <v>3</v>
      </c>
      <c r="X74" s="1" t="s">
        <v>40</v>
      </c>
      <c r="Y74" s="2">
        <v>4</v>
      </c>
      <c r="Z74" s="2">
        <v>1</v>
      </c>
      <c r="AA74" s="1" t="s">
        <v>39</v>
      </c>
      <c r="AB74" s="2">
        <v>0</v>
      </c>
      <c r="AC74" s="2">
        <v>0</v>
      </c>
      <c r="AD74" s="1" t="s">
        <v>377</v>
      </c>
      <c r="AE74" s="1" t="s">
        <v>371</v>
      </c>
      <c r="AF74" s="1" t="s">
        <v>378</v>
      </c>
      <c r="AG74" s="1" t="s">
        <v>45</v>
      </c>
    </row>
    <row r="75" spans="1:33" x14ac:dyDescent="0.15">
      <c r="A75" s="1" t="s">
        <v>379</v>
      </c>
      <c r="B75" s="1" t="s">
        <v>79</v>
      </c>
      <c r="C75" s="2">
        <v>22</v>
      </c>
      <c r="D75" s="1" t="s">
        <v>197</v>
      </c>
      <c r="E75" s="1" t="s">
        <v>86</v>
      </c>
      <c r="F75" s="1" t="s">
        <v>37</v>
      </c>
      <c r="G75" s="1" t="s">
        <v>38</v>
      </c>
      <c r="H75" s="1" t="s">
        <v>39</v>
      </c>
      <c r="I75" s="1" t="s">
        <v>39</v>
      </c>
      <c r="J75" s="1" t="s">
        <v>39</v>
      </c>
      <c r="K75" s="1" t="s">
        <v>39</v>
      </c>
      <c r="L75" s="1" t="s">
        <v>39</v>
      </c>
      <c r="M75" s="1" t="s">
        <v>45</v>
      </c>
      <c r="N75" s="2">
        <v>6</v>
      </c>
      <c r="O75" s="2">
        <v>0</v>
      </c>
      <c r="P75" s="2">
        <v>6</v>
      </c>
      <c r="Q75" s="2">
        <v>5</v>
      </c>
      <c r="R75" s="2">
        <v>4</v>
      </c>
      <c r="S75" s="2">
        <v>4</v>
      </c>
      <c r="T75" s="2">
        <v>5</v>
      </c>
      <c r="U75" s="2">
        <v>5</v>
      </c>
      <c r="V75" s="2">
        <v>5</v>
      </c>
      <c r="W75" s="2">
        <v>3</v>
      </c>
      <c r="X75" s="1" t="s">
        <v>40</v>
      </c>
      <c r="Y75" s="2">
        <v>7</v>
      </c>
      <c r="Z75" s="2">
        <v>0</v>
      </c>
      <c r="AA75" s="1" t="s">
        <v>39</v>
      </c>
      <c r="AB75" s="2">
        <v>0</v>
      </c>
      <c r="AC75" s="2">
        <v>0</v>
      </c>
      <c r="AD75" s="1" t="s">
        <v>249</v>
      </c>
      <c r="AE75" s="1" t="s">
        <v>380</v>
      </c>
      <c r="AF75" s="1" t="s">
        <v>381</v>
      </c>
      <c r="AG75" s="1" t="s">
        <v>45</v>
      </c>
    </row>
    <row r="76" spans="1:33" x14ac:dyDescent="0.15">
      <c r="A76" s="1" t="s">
        <v>382</v>
      </c>
      <c r="B76" s="1" t="s">
        <v>79</v>
      </c>
      <c r="C76" s="2">
        <v>23</v>
      </c>
      <c r="D76" s="1" t="s">
        <v>97</v>
      </c>
      <c r="E76" s="1" t="s">
        <v>118</v>
      </c>
      <c r="F76" s="1" t="s">
        <v>283</v>
      </c>
      <c r="G76" s="1" t="s">
        <v>38</v>
      </c>
      <c r="H76" s="1" t="s">
        <v>39</v>
      </c>
      <c r="I76" s="1" t="s">
        <v>39</v>
      </c>
      <c r="J76" s="1" t="s">
        <v>39</v>
      </c>
      <c r="K76" s="1" t="s">
        <v>39</v>
      </c>
      <c r="L76" s="1" t="s">
        <v>39</v>
      </c>
      <c r="M76" s="1" t="s">
        <v>45</v>
      </c>
      <c r="N76" s="2">
        <v>3</v>
      </c>
      <c r="O76" s="2">
        <v>0</v>
      </c>
      <c r="P76" s="2">
        <v>6</v>
      </c>
      <c r="Q76" s="2">
        <v>6</v>
      </c>
      <c r="R76" s="2">
        <v>6</v>
      </c>
      <c r="S76" s="2">
        <v>6</v>
      </c>
      <c r="T76" s="2">
        <v>6</v>
      </c>
      <c r="U76" s="2">
        <v>6</v>
      </c>
      <c r="V76" s="2">
        <v>6</v>
      </c>
      <c r="W76" s="2">
        <v>6</v>
      </c>
      <c r="X76" s="1" t="s">
        <v>40</v>
      </c>
      <c r="Y76" s="2">
        <v>6</v>
      </c>
      <c r="Z76" s="2">
        <v>6</v>
      </c>
      <c r="AA76" s="1" t="s">
        <v>39</v>
      </c>
      <c r="AB76" s="2">
        <v>1</v>
      </c>
      <c r="AC76" s="2">
        <v>2</v>
      </c>
      <c r="AD76" s="1" t="s">
        <v>383</v>
      </c>
      <c r="AE76" s="1" t="s">
        <v>384</v>
      </c>
      <c r="AF76" s="1" t="s">
        <v>385</v>
      </c>
      <c r="AG76" s="1" t="s">
        <v>45</v>
      </c>
    </row>
    <row r="77" spans="1:33" x14ac:dyDescent="0.15">
      <c r="A77" s="1" t="s">
        <v>386</v>
      </c>
      <c r="B77" s="1" t="s">
        <v>79</v>
      </c>
      <c r="C77" s="2">
        <v>21</v>
      </c>
      <c r="D77" s="1" t="s">
        <v>197</v>
      </c>
      <c r="E77" s="1" t="s">
        <v>72</v>
      </c>
      <c r="F77" s="1" t="s">
        <v>37</v>
      </c>
      <c r="G77" s="1" t="s">
        <v>38</v>
      </c>
      <c r="H77" s="1" t="s">
        <v>39</v>
      </c>
      <c r="I77" s="1" t="s">
        <v>39</v>
      </c>
      <c r="J77" s="1" t="s">
        <v>39</v>
      </c>
      <c r="K77" s="1" t="s">
        <v>39</v>
      </c>
      <c r="L77" s="1" t="s">
        <v>39</v>
      </c>
      <c r="M77" s="1" t="s">
        <v>81</v>
      </c>
      <c r="N77" s="2">
        <v>6</v>
      </c>
      <c r="O77" s="2">
        <v>0</v>
      </c>
      <c r="P77" s="2">
        <v>4</v>
      </c>
      <c r="Q77" s="2">
        <v>4</v>
      </c>
      <c r="R77" s="2">
        <v>0</v>
      </c>
      <c r="S77" s="2">
        <v>5</v>
      </c>
      <c r="T77" s="2">
        <v>3</v>
      </c>
      <c r="U77" s="2">
        <v>3</v>
      </c>
      <c r="V77" s="2">
        <v>0</v>
      </c>
      <c r="W77" s="2">
        <v>0</v>
      </c>
      <c r="X77" s="1" t="s">
        <v>39</v>
      </c>
      <c r="Y77" s="2">
        <v>0</v>
      </c>
      <c r="Z77" s="2">
        <v>0</v>
      </c>
      <c r="AA77" s="1" t="s">
        <v>39</v>
      </c>
      <c r="AB77" s="2">
        <v>6</v>
      </c>
      <c r="AC77" s="2">
        <v>7</v>
      </c>
      <c r="AD77" s="1" t="s">
        <v>387</v>
      </c>
      <c r="AE77" s="1" t="s">
        <v>388</v>
      </c>
      <c r="AF77" s="1" t="s">
        <v>389</v>
      </c>
      <c r="AG77" s="1" t="s">
        <v>45</v>
      </c>
    </row>
    <row r="78" spans="1:33" x14ac:dyDescent="0.15">
      <c r="A78" s="1" t="s">
        <v>390</v>
      </c>
      <c r="B78" s="1" t="s">
        <v>79</v>
      </c>
      <c r="C78" s="2">
        <v>23</v>
      </c>
      <c r="D78" s="1" t="s">
        <v>143</v>
      </c>
      <c r="E78" s="1" t="s">
        <v>118</v>
      </c>
      <c r="F78" s="1" t="s">
        <v>49</v>
      </c>
      <c r="G78" s="1" t="s">
        <v>38</v>
      </c>
      <c r="H78" s="1" t="s">
        <v>39</v>
      </c>
      <c r="I78" s="1" t="s">
        <v>40</v>
      </c>
      <c r="J78" s="1" t="s">
        <v>39</v>
      </c>
      <c r="K78" s="1" t="s">
        <v>39</v>
      </c>
      <c r="L78" s="1" t="s">
        <v>39</v>
      </c>
      <c r="M78" s="1" t="s">
        <v>391</v>
      </c>
      <c r="N78" s="2">
        <v>5</v>
      </c>
      <c r="O78" s="2">
        <v>0</v>
      </c>
      <c r="P78" s="2">
        <v>6</v>
      </c>
      <c r="Q78" s="2">
        <v>5</v>
      </c>
      <c r="R78" s="2">
        <v>6</v>
      </c>
      <c r="S78" s="2">
        <v>6</v>
      </c>
      <c r="T78" s="2">
        <v>4</v>
      </c>
      <c r="U78" s="2">
        <v>4</v>
      </c>
      <c r="V78" s="2">
        <v>5</v>
      </c>
      <c r="W78" s="2">
        <v>4</v>
      </c>
      <c r="X78" s="1" t="s">
        <v>40</v>
      </c>
      <c r="Y78" s="2">
        <v>7</v>
      </c>
      <c r="Z78" s="2">
        <v>6</v>
      </c>
      <c r="AA78" s="1" t="s">
        <v>39</v>
      </c>
      <c r="AB78" s="2">
        <v>6</v>
      </c>
      <c r="AC78" s="2">
        <v>4</v>
      </c>
      <c r="AD78" s="1" t="s">
        <v>258</v>
      </c>
      <c r="AE78" s="1" t="s">
        <v>392</v>
      </c>
      <c r="AF78" s="1" t="s">
        <v>393</v>
      </c>
      <c r="AG78" s="1" t="s">
        <v>45</v>
      </c>
    </row>
    <row r="79" spans="1:33" x14ac:dyDescent="0.15">
      <c r="A79" s="1" t="s">
        <v>394</v>
      </c>
      <c r="B79" s="1" t="s">
        <v>79</v>
      </c>
      <c r="C79" s="2">
        <v>30</v>
      </c>
      <c r="D79" s="1" t="s">
        <v>143</v>
      </c>
      <c r="E79" s="1" t="s">
        <v>72</v>
      </c>
      <c r="F79" s="1" t="s">
        <v>49</v>
      </c>
      <c r="G79" s="1" t="s">
        <v>38</v>
      </c>
      <c r="H79" s="1" t="s">
        <v>39</v>
      </c>
      <c r="I79" s="1" t="s">
        <v>39</v>
      </c>
      <c r="J79" s="1" t="s">
        <v>39</v>
      </c>
      <c r="K79" s="1" t="s">
        <v>40</v>
      </c>
      <c r="L79" s="1" t="s">
        <v>40</v>
      </c>
      <c r="M79" s="1" t="s">
        <v>45</v>
      </c>
      <c r="N79" s="2">
        <v>4</v>
      </c>
      <c r="O79" s="2">
        <v>0</v>
      </c>
      <c r="P79" s="2">
        <v>5</v>
      </c>
      <c r="Q79" s="2">
        <v>5</v>
      </c>
      <c r="R79" s="2">
        <v>6</v>
      </c>
      <c r="S79" s="2">
        <v>5</v>
      </c>
      <c r="T79" s="2">
        <v>4</v>
      </c>
      <c r="U79" s="2">
        <v>4</v>
      </c>
      <c r="V79" s="2">
        <v>5</v>
      </c>
      <c r="W79" s="2">
        <v>3</v>
      </c>
      <c r="X79" s="1" t="s">
        <v>40</v>
      </c>
      <c r="Y79" s="2">
        <v>3</v>
      </c>
      <c r="Z79" s="2">
        <v>0</v>
      </c>
      <c r="AA79" s="1" t="s">
        <v>39</v>
      </c>
      <c r="AB79" s="2">
        <v>0</v>
      </c>
      <c r="AC79" s="2">
        <v>0</v>
      </c>
      <c r="AD79" s="1" t="s">
        <v>271</v>
      </c>
      <c r="AE79" s="1" t="s">
        <v>395</v>
      </c>
      <c r="AF79" s="1" t="s">
        <v>396</v>
      </c>
      <c r="AG79" s="1" t="s">
        <v>45</v>
      </c>
    </row>
    <row r="80" spans="1:33" x14ac:dyDescent="0.15">
      <c r="A80" s="1" t="s">
        <v>397</v>
      </c>
      <c r="B80" s="1" t="s">
        <v>79</v>
      </c>
      <c r="C80" s="2">
        <v>24</v>
      </c>
      <c r="D80" s="1" t="s">
        <v>172</v>
      </c>
      <c r="E80" s="1" t="s">
        <v>118</v>
      </c>
      <c r="F80" s="1" t="s">
        <v>49</v>
      </c>
      <c r="G80" s="1" t="s">
        <v>38</v>
      </c>
      <c r="H80" s="1" t="s">
        <v>39</v>
      </c>
      <c r="I80" s="1" t="s">
        <v>40</v>
      </c>
      <c r="J80" s="1" t="s">
        <v>39</v>
      </c>
      <c r="K80" s="1" t="s">
        <v>39</v>
      </c>
      <c r="L80" s="1" t="s">
        <v>40</v>
      </c>
      <c r="M80" s="1" t="s">
        <v>45</v>
      </c>
      <c r="N80" s="2">
        <v>7</v>
      </c>
      <c r="O80" s="2">
        <v>0</v>
      </c>
      <c r="P80" s="2">
        <v>0</v>
      </c>
      <c r="Q80" s="2">
        <v>7</v>
      </c>
      <c r="R80" s="2">
        <v>5</v>
      </c>
      <c r="S80" s="2">
        <v>6</v>
      </c>
      <c r="T80" s="2">
        <v>5</v>
      </c>
      <c r="U80" s="2">
        <v>0</v>
      </c>
      <c r="V80" s="2">
        <v>0</v>
      </c>
      <c r="W80" s="2">
        <v>0</v>
      </c>
      <c r="X80" s="1" t="s">
        <v>40</v>
      </c>
      <c r="Y80" s="2">
        <v>7</v>
      </c>
      <c r="Z80" s="2">
        <v>0</v>
      </c>
      <c r="AA80" s="1" t="s">
        <v>39</v>
      </c>
      <c r="AB80" s="2">
        <v>0</v>
      </c>
      <c r="AC80" s="2">
        <v>5</v>
      </c>
      <c r="AD80" s="1" t="s">
        <v>398</v>
      </c>
      <c r="AE80" s="1" t="s">
        <v>395</v>
      </c>
      <c r="AF80" s="1" t="s">
        <v>399</v>
      </c>
      <c r="AG80" s="1" t="s">
        <v>45</v>
      </c>
    </row>
    <row r="81" spans="1:33" x14ac:dyDescent="0.15">
      <c r="A81" s="1" t="s">
        <v>400</v>
      </c>
      <c r="B81" s="1" t="s">
        <v>79</v>
      </c>
      <c r="C81" s="2">
        <v>22</v>
      </c>
      <c r="D81" s="1" t="s">
        <v>47</v>
      </c>
      <c r="E81" s="1" t="s">
        <v>118</v>
      </c>
      <c r="F81" s="1" t="s">
        <v>37</v>
      </c>
      <c r="G81" s="1" t="s">
        <v>38</v>
      </c>
      <c r="H81" s="1" t="s">
        <v>39</v>
      </c>
      <c r="I81" s="1" t="s">
        <v>45</v>
      </c>
      <c r="J81" s="1" t="s">
        <v>39</v>
      </c>
      <c r="K81" s="1" t="s">
        <v>39</v>
      </c>
      <c r="L81" s="1" t="s">
        <v>39</v>
      </c>
      <c r="M81" s="1" t="s">
        <v>401</v>
      </c>
      <c r="N81" s="2">
        <v>5</v>
      </c>
      <c r="O81" s="2">
        <v>1</v>
      </c>
      <c r="P81" s="2">
        <v>3</v>
      </c>
      <c r="Q81" s="2">
        <v>7</v>
      </c>
      <c r="R81" s="2">
        <v>0</v>
      </c>
      <c r="S81" s="2">
        <v>7</v>
      </c>
      <c r="T81" s="2">
        <v>3</v>
      </c>
      <c r="U81" s="2">
        <v>0</v>
      </c>
      <c r="V81" s="2">
        <v>0</v>
      </c>
      <c r="W81" s="2">
        <v>0</v>
      </c>
      <c r="X81" s="1" t="s">
        <v>40</v>
      </c>
      <c r="Y81" s="2">
        <v>0</v>
      </c>
      <c r="Z81" s="2">
        <v>6</v>
      </c>
      <c r="AA81" s="1" t="s">
        <v>39</v>
      </c>
      <c r="AB81" s="2">
        <v>2</v>
      </c>
      <c r="AC81" s="2">
        <v>3</v>
      </c>
      <c r="AD81" s="1" t="s">
        <v>354</v>
      </c>
      <c r="AE81" s="1" t="s">
        <v>402</v>
      </c>
      <c r="AF81" s="1" t="s">
        <v>403</v>
      </c>
      <c r="AG81" s="1" t="s">
        <v>45</v>
      </c>
    </row>
    <row r="82" spans="1:33" x14ac:dyDescent="0.15">
      <c r="A82" s="1" t="s">
        <v>404</v>
      </c>
      <c r="B82" s="1" t="s">
        <v>79</v>
      </c>
      <c r="C82" s="2">
        <v>23</v>
      </c>
      <c r="D82" s="1" t="s">
        <v>172</v>
      </c>
      <c r="E82" s="1" t="s">
        <v>86</v>
      </c>
      <c r="F82" s="1" t="s">
        <v>49</v>
      </c>
      <c r="G82" s="1" t="s">
        <v>38</v>
      </c>
      <c r="H82" s="1" t="s">
        <v>39</v>
      </c>
      <c r="I82" s="1" t="s">
        <v>39</v>
      </c>
      <c r="J82" s="1" t="s">
        <v>39</v>
      </c>
      <c r="K82" s="1" t="s">
        <v>39</v>
      </c>
      <c r="L82" s="1" t="s">
        <v>39</v>
      </c>
      <c r="M82" s="1" t="s">
        <v>45</v>
      </c>
      <c r="N82" s="2">
        <v>4</v>
      </c>
      <c r="O82" s="2">
        <v>0</v>
      </c>
      <c r="P82" s="2">
        <v>5</v>
      </c>
      <c r="Q82" s="2">
        <v>2</v>
      </c>
      <c r="R82" s="2">
        <v>2</v>
      </c>
      <c r="S82" s="2">
        <v>3</v>
      </c>
      <c r="T82" s="2">
        <v>3</v>
      </c>
      <c r="U82" s="2">
        <v>1</v>
      </c>
      <c r="V82" s="2">
        <v>0</v>
      </c>
      <c r="W82" s="2">
        <v>6</v>
      </c>
      <c r="X82" s="1" t="s">
        <v>40</v>
      </c>
      <c r="Y82" s="2">
        <v>6</v>
      </c>
      <c r="Z82" s="2">
        <v>0</v>
      </c>
      <c r="AA82" s="1" t="s">
        <v>39</v>
      </c>
      <c r="AB82" s="2">
        <v>1</v>
      </c>
      <c r="AC82" s="2">
        <v>4</v>
      </c>
      <c r="AD82" s="1" t="s">
        <v>359</v>
      </c>
      <c r="AE82" s="1" t="s">
        <v>405</v>
      </c>
      <c r="AF82" s="1" t="s">
        <v>406</v>
      </c>
      <c r="AG82" s="1" t="s">
        <v>45</v>
      </c>
    </row>
    <row r="83" spans="1:33" x14ac:dyDescent="0.15">
      <c r="A83" s="1" t="s">
        <v>407</v>
      </c>
      <c r="B83" s="1" t="s">
        <v>79</v>
      </c>
      <c r="C83" s="2">
        <v>21</v>
      </c>
      <c r="D83" s="1" t="s">
        <v>143</v>
      </c>
      <c r="E83" s="1" t="s">
        <v>86</v>
      </c>
      <c r="F83" s="1" t="s">
        <v>49</v>
      </c>
      <c r="G83" s="1" t="s">
        <v>38</v>
      </c>
      <c r="H83" s="1" t="s">
        <v>39</v>
      </c>
      <c r="I83" s="1" t="s">
        <v>39</v>
      </c>
      <c r="J83" s="1" t="s">
        <v>39</v>
      </c>
      <c r="K83" s="1" t="s">
        <v>39</v>
      </c>
      <c r="L83" s="1" t="s">
        <v>40</v>
      </c>
      <c r="M83" s="1" t="s">
        <v>45</v>
      </c>
      <c r="N83" s="2">
        <v>6</v>
      </c>
      <c r="O83" s="2">
        <v>0</v>
      </c>
      <c r="P83" s="2">
        <v>7</v>
      </c>
      <c r="Q83" s="2">
        <v>2</v>
      </c>
      <c r="R83" s="2">
        <v>7</v>
      </c>
      <c r="S83" s="2">
        <v>6</v>
      </c>
      <c r="T83" s="2">
        <v>6</v>
      </c>
      <c r="U83" s="2">
        <v>6</v>
      </c>
      <c r="V83" s="2">
        <v>2</v>
      </c>
      <c r="W83" s="2">
        <v>4</v>
      </c>
      <c r="X83" s="1" t="s">
        <v>40</v>
      </c>
      <c r="Y83" s="2">
        <v>7</v>
      </c>
      <c r="Z83" s="2">
        <v>0</v>
      </c>
      <c r="AA83" s="1" t="s">
        <v>39</v>
      </c>
      <c r="AB83" s="2">
        <v>0</v>
      </c>
      <c r="AC83" s="2">
        <v>0</v>
      </c>
      <c r="AD83" s="1" t="s">
        <v>377</v>
      </c>
      <c r="AE83" s="1" t="s">
        <v>408</v>
      </c>
      <c r="AF83" s="1" t="s">
        <v>409</v>
      </c>
      <c r="AG83" s="1" t="s">
        <v>45</v>
      </c>
    </row>
    <row r="84" spans="1:33" x14ac:dyDescent="0.15">
      <c r="A84" s="1" t="s">
        <v>410</v>
      </c>
      <c r="B84" s="1" t="s">
        <v>79</v>
      </c>
      <c r="C84" s="2">
        <v>23</v>
      </c>
      <c r="D84" s="1" t="s">
        <v>143</v>
      </c>
      <c r="E84" s="1" t="s">
        <v>86</v>
      </c>
      <c r="F84" s="1" t="s">
        <v>283</v>
      </c>
      <c r="G84" s="1" t="s">
        <v>38</v>
      </c>
      <c r="H84" s="1" t="s">
        <v>40</v>
      </c>
      <c r="I84" s="1" t="s">
        <v>39</v>
      </c>
      <c r="J84" s="1" t="s">
        <v>39</v>
      </c>
      <c r="K84" s="1" t="s">
        <v>39</v>
      </c>
      <c r="L84" s="1" t="s">
        <v>39</v>
      </c>
      <c r="M84" s="1" t="s">
        <v>411</v>
      </c>
      <c r="N84" s="2">
        <v>7</v>
      </c>
      <c r="O84" s="2">
        <v>0</v>
      </c>
      <c r="P84" s="2">
        <v>6</v>
      </c>
      <c r="Q84" s="2">
        <v>7</v>
      </c>
      <c r="R84" s="2">
        <v>7</v>
      </c>
      <c r="S84" s="2">
        <v>7</v>
      </c>
      <c r="T84" s="2">
        <v>0</v>
      </c>
      <c r="U84" s="2">
        <v>0</v>
      </c>
      <c r="V84" s="2">
        <v>0</v>
      </c>
      <c r="W84" s="2">
        <v>0</v>
      </c>
      <c r="X84" s="1" t="s">
        <v>40</v>
      </c>
      <c r="Y84" s="2">
        <v>3</v>
      </c>
      <c r="Z84" s="2">
        <v>0</v>
      </c>
      <c r="AA84" s="1" t="s">
        <v>39</v>
      </c>
      <c r="AB84" s="2">
        <v>0</v>
      </c>
      <c r="AC84" s="2">
        <v>0</v>
      </c>
      <c r="AD84" s="1" t="s">
        <v>253</v>
      </c>
      <c r="AE84" s="1" t="s">
        <v>412</v>
      </c>
      <c r="AF84" s="1" t="s">
        <v>413</v>
      </c>
      <c r="AG84" s="1" t="s">
        <v>45</v>
      </c>
    </row>
    <row r="85" spans="1:33" x14ac:dyDescent="0.15">
      <c r="A85" s="1" t="s">
        <v>414</v>
      </c>
      <c r="B85" s="1" t="s">
        <v>79</v>
      </c>
      <c r="C85" s="2">
        <v>26</v>
      </c>
      <c r="D85" s="1" t="s">
        <v>47</v>
      </c>
      <c r="E85" s="1" t="s">
        <v>72</v>
      </c>
      <c r="F85" s="1" t="s">
        <v>37</v>
      </c>
      <c r="G85" s="1" t="s">
        <v>38</v>
      </c>
      <c r="H85" s="1" t="s">
        <v>39</v>
      </c>
      <c r="I85" s="1" t="s">
        <v>39</v>
      </c>
      <c r="J85" s="1" t="s">
        <v>39</v>
      </c>
      <c r="K85" s="1" t="s">
        <v>39</v>
      </c>
      <c r="L85" s="1" t="s">
        <v>39</v>
      </c>
      <c r="M85" s="1" t="s">
        <v>415</v>
      </c>
      <c r="N85" s="2">
        <v>6</v>
      </c>
      <c r="O85" s="2">
        <v>0</v>
      </c>
      <c r="P85" s="2">
        <v>4</v>
      </c>
      <c r="Q85" s="2">
        <v>3</v>
      </c>
      <c r="R85" s="2">
        <v>0</v>
      </c>
      <c r="S85" s="2">
        <v>5</v>
      </c>
      <c r="T85" s="2">
        <v>1</v>
      </c>
      <c r="U85" s="2">
        <v>0</v>
      </c>
      <c r="V85" s="2">
        <v>0</v>
      </c>
      <c r="W85" s="2">
        <v>2</v>
      </c>
      <c r="X85" s="1" t="s">
        <v>40</v>
      </c>
      <c r="Y85" s="2">
        <v>7</v>
      </c>
      <c r="Z85" s="2">
        <v>4</v>
      </c>
      <c r="AA85" s="1" t="s">
        <v>39</v>
      </c>
      <c r="AB85" s="2">
        <v>7</v>
      </c>
      <c r="AC85" s="2">
        <v>7</v>
      </c>
      <c r="AD85" s="1" t="s">
        <v>349</v>
      </c>
      <c r="AE85" s="1" t="s">
        <v>416</v>
      </c>
      <c r="AF85" s="1" t="s">
        <v>176</v>
      </c>
      <c r="AG85" s="1" t="s">
        <v>45</v>
      </c>
    </row>
    <row r="86" spans="1:33" x14ac:dyDescent="0.15">
      <c r="A86" s="1" t="s">
        <v>417</v>
      </c>
      <c r="B86" s="1" t="s">
        <v>79</v>
      </c>
      <c r="C86" s="2">
        <v>50</v>
      </c>
      <c r="D86" s="1" t="s">
        <v>47</v>
      </c>
      <c r="E86" s="1" t="s">
        <v>48</v>
      </c>
      <c r="F86" s="1" t="s">
        <v>173</v>
      </c>
      <c r="G86" s="1" t="s">
        <v>38</v>
      </c>
      <c r="H86" s="1" t="s">
        <v>40</v>
      </c>
      <c r="I86" s="1" t="s">
        <v>40</v>
      </c>
      <c r="J86" s="1" t="s">
        <v>39</v>
      </c>
      <c r="K86" s="1" t="s">
        <v>40</v>
      </c>
      <c r="L86" s="1" t="s">
        <v>40</v>
      </c>
      <c r="M86" s="1" t="s">
        <v>45</v>
      </c>
      <c r="N86" s="2">
        <v>4</v>
      </c>
      <c r="O86" s="2">
        <v>0</v>
      </c>
      <c r="P86" s="2">
        <v>4</v>
      </c>
      <c r="Q86" s="2">
        <v>7</v>
      </c>
      <c r="R86" s="2">
        <v>4</v>
      </c>
      <c r="S86" s="2">
        <v>4</v>
      </c>
      <c r="T86" s="2">
        <v>4</v>
      </c>
      <c r="U86" s="2">
        <v>4</v>
      </c>
      <c r="V86" s="2">
        <v>4</v>
      </c>
      <c r="W86" s="2">
        <v>0</v>
      </c>
      <c r="X86" s="1" t="s">
        <v>40</v>
      </c>
      <c r="Y86" s="2">
        <v>4</v>
      </c>
      <c r="Z86" s="2">
        <v>0</v>
      </c>
      <c r="AA86" s="1" t="s">
        <v>39</v>
      </c>
      <c r="AB86" s="2">
        <v>0</v>
      </c>
      <c r="AC86" s="2">
        <v>0</v>
      </c>
      <c r="AD86" s="1" t="s">
        <v>377</v>
      </c>
      <c r="AE86" s="1" t="s">
        <v>418</v>
      </c>
      <c r="AF86" s="1" t="s">
        <v>419</v>
      </c>
      <c r="AG86" s="1" t="s">
        <v>45</v>
      </c>
    </row>
    <row r="87" spans="1:33" x14ac:dyDescent="0.15">
      <c r="A87" s="1" t="s">
        <v>420</v>
      </c>
      <c r="B87" s="1" t="s">
        <v>79</v>
      </c>
      <c r="C87" s="2">
        <v>22</v>
      </c>
      <c r="D87" s="1" t="s">
        <v>172</v>
      </c>
      <c r="E87" s="1" t="s">
        <v>36</v>
      </c>
      <c r="F87" s="1" t="s">
        <v>49</v>
      </c>
      <c r="G87" s="1" t="s">
        <v>38</v>
      </c>
      <c r="H87" s="1" t="s">
        <v>39</v>
      </c>
      <c r="I87" s="1" t="s">
        <v>40</v>
      </c>
      <c r="J87" s="1" t="s">
        <v>39</v>
      </c>
      <c r="K87" s="1" t="s">
        <v>40</v>
      </c>
      <c r="L87" s="1" t="s">
        <v>40</v>
      </c>
      <c r="M87" s="1" t="s">
        <v>45</v>
      </c>
      <c r="N87" s="2">
        <v>7</v>
      </c>
      <c r="O87" s="2">
        <v>0</v>
      </c>
      <c r="P87" s="2">
        <v>7</v>
      </c>
      <c r="Q87" s="2">
        <v>7</v>
      </c>
      <c r="R87" s="2">
        <v>4</v>
      </c>
      <c r="S87" s="2">
        <v>7</v>
      </c>
      <c r="T87" s="2">
        <v>7</v>
      </c>
      <c r="U87" s="2">
        <v>7</v>
      </c>
      <c r="V87" s="2">
        <v>3</v>
      </c>
      <c r="W87" s="2">
        <v>5</v>
      </c>
      <c r="X87" s="1" t="s">
        <v>39</v>
      </c>
      <c r="Y87" s="2">
        <v>7</v>
      </c>
      <c r="Z87" s="2">
        <v>3</v>
      </c>
      <c r="AA87" s="1" t="s">
        <v>39</v>
      </c>
      <c r="AB87" s="2">
        <v>0</v>
      </c>
      <c r="AC87" s="2">
        <v>7</v>
      </c>
      <c r="AD87" s="1" t="s">
        <v>349</v>
      </c>
      <c r="AE87" s="1" t="s">
        <v>421</v>
      </c>
      <c r="AF87" s="1" t="s">
        <v>422</v>
      </c>
      <c r="AG87" s="1" t="s">
        <v>45</v>
      </c>
    </row>
    <row r="88" spans="1:33" x14ac:dyDescent="0.15">
      <c r="A88" s="1" t="s">
        <v>423</v>
      </c>
      <c r="B88" s="1" t="s">
        <v>79</v>
      </c>
      <c r="C88" s="2">
        <v>25</v>
      </c>
      <c r="D88" s="1" t="s">
        <v>172</v>
      </c>
      <c r="E88" s="1" t="s">
        <v>72</v>
      </c>
      <c r="F88" s="1" t="s">
        <v>37</v>
      </c>
      <c r="G88" s="1" t="s">
        <v>98</v>
      </c>
      <c r="H88" s="1" t="s">
        <v>39</v>
      </c>
      <c r="I88" s="1" t="s">
        <v>39</v>
      </c>
      <c r="J88" s="1" t="s">
        <v>39</v>
      </c>
      <c r="K88" s="1" t="s">
        <v>40</v>
      </c>
      <c r="L88" s="1" t="s">
        <v>39</v>
      </c>
      <c r="M88" s="1" t="s">
        <v>424</v>
      </c>
      <c r="N88" s="2">
        <v>6</v>
      </c>
      <c r="O88" s="2">
        <v>1</v>
      </c>
      <c r="P88" s="2">
        <v>6</v>
      </c>
      <c r="Q88" s="2">
        <v>6</v>
      </c>
      <c r="R88" s="2">
        <v>5</v>
      </c>
      <c r="S88" s="2">
        <v>6</v>
      </c>
      <c r="T88" s="2">
        <v>5</v>
      </c>
      <c r="U88" s="2">
        <v>5</v>
      </c>
      <c r="V88" s="2">
        <v>3</v>
      </c>
      <c r="W88" s="2">
        <v>1</v>
      </c>
      <c r="X88" s="1" t="s">
        <v>40</v>
      </c>
      <c r="Y88" s="2">
        <v>5</v>
      </c>
      <c r="Z88" s="2">
        <v>0</v>
      </c>
      <c r="AA88" s="1" t="s">
        <v>39</v>
      </c>
      <c r="AB88" s="2">
        <v>0</v>
      </c>
      <c r="AC88" s="2">
        <v>7</v>
      </c>
      <c r="AD88" s="1" t="s">
        <v>204</v>
      </c>
      <c r="AE88" s="1" t="s">
        <v>425</v>
      </c>
      <c r="AF88" s="1" t="s">
        <v>426</v>
      </c>
      <c r="AG88" s="1" t="s">
        <v>45</v>
      </c>
    </row>
    <row r="89" spans="1:33" x14ac:dyDescent="0.15">
      <c r="A89" s="1" t="s">
        <v>427</v>
      </c>
      <c r="B89" s="1" t="s">
        <v>79</v>
      </c>
      <c r="C89" s="2">
        <v>24</v>
      </c>
      <c r="D89" s="1" t="s">
        <v>61</v>
      </c>
      <c r="E89" s="1" t="s">
        <v>86</v>
      </c>
      <c r="F89" s="1" t="s">
        <v>37</v>
      </c>
      <c r="G89" s="1" t="s">
        <v>98</v>
      </c>
      <c r="H89" s="1" t="s">
        <v>39</v>
      </c>
      <c r="I89" s="1" t="s">
        <v>39</v>
      </c>
      <c r="J89" s="1" t="s">
        <v>39</v>
      </c>
      <c r="K89" s="1" t="s">
        <v>40</v>
      </c>
      <c r="L89" s="1" t="s">
        <v>40</v>
      </c>
      <c r="M89" s="1" t="s">
        <v>428</v>
      </c>
      <c r="N89" s="2">
        <v>6</v>
      </c>
      <c r="O89" s="2">
        <v>1</v>
      </c>
      <c r="P89" s="2">
        <v>5</v>
      </c>
      <c r="Q89" s="2">
        <v>6</v>
      </c>
      <c r="R89" s="2">
        <v>6</v>
      </c>
      <c r="S89" s="2">
        <v>6</v>
      </c>
      <c r="T89" s="2">
        <v>5</v>
      </c>
      <c r="U89" s="2">
        <v>6</v>
      </c>
      <c r="V89" s="2">
        <v>6</v>
      </c>
      <c r="W89" s="2">
        <v>6</v>
      </c>
      <c r="X89" s="1" t="s">
        <v>40</v>
      </c>
      <c r="Y89" s="2">
        <v>6</v>
      </c>
      <c r="Z89" s="2">
        <v>1</v>
      </c>
      <c r="AA89" s="1" t="s">
        <v>39</v>
      </c>
      <c r="AB89" s="2">
        <v>1</v>
      </c>
      <c r="AC89" s="2">
        <v>2</v>
      </c>
      <c r="AD89" s="1" t="s">
        <v>429</v>
      </c>
      <c r="AE89" s="1" t="s">
        <v>430</v>
      </c>
      <c r="AF89" s="1" t="s">
        <v>431</v>
      </c>
      <c r="AG89" s="1" t="s">
        <v>45</v>
      </c>
    </row>
    <row r="90" spans="1:33" x14ac:dyDescent="0.15">
      <c r="A90" s="1" t="s">
        <v>432</v>
      </c>
      <c r="B90" s="1" t="s">
        <v>79</v>
      </c>
      <c r="C90" s="2">
        <v>21</v>
      </c>
      <c r="D90" s="1" t="s">
        <v>172</v>
      </c>
      <c r="E90" s="1" t="s">
        <v>36</v>
      </c>
      <c r="F90" s="1" t="s">
        <v>37</v>
      </c>
      <c r="G90" s="1" t="s">
        <v>38</v>
      </c>
      <c r="H90" s="1" t="s">
        <v>39</v>
      </c>
      <c r="I90" s="1" t="s">
        <v>39</v>
      </c>
      <c r="J90" s="1" t="s">
        <v>39</v>
      </c>
      <c r="K90" s="1" t="s">
        <v>39</v>
      </c>
      <c r="L90" s="1" t="s">
        <v>39</v>
      </c>
      <c r="M90" s="1" t="s">
        <v>411</v>
      </c>
      <c r="N90" s="2">
        <v>5</v>
      </c>
      <c r="O90" s="2">
        <v>0</v>
      </c>
      <c r="P90" s="2">
        <v>5</v>
      </c>
      <c r="Q90" s="2">
        <v>4</v>
      </c>
      <c r="R90" s="2">
        <v>4</v>
      </c>
      <c r="S90" s="2">
        <v>3</v>
      </c>
      <c r="T90" s="2">
        <v>3</v>
      </c>
      <c r="U90" s="2">
        <v>3</v>
      </c>
      <c r="V90" s="2">
        <v>3</v>
      </c>
      <c r="W90" s="2">
        <v>4</v>
      </c>
      <c r="X90" s="1" t="s">
        <v>40</v>
      </c>
      <c r="Y90" s="2">
        <v>5</v>
      </c>
      <c r="Z90" s="2">
        <v>0</v>
      </c>
      <c r="AA90" s="1" t="s">
        <v>39</v>
      </c>
      <c r="AB90" s="2">
        <v>0</v>
      </c>
      <c r="AC90" s="2">
        <v>7</v>
      </c>
      <c r="AD90" s="1" t="s">
        <v>433</v>
      </c>
      <c r="AE90" s="1" t="s">
        <v>434</v>
      </c>
      <c r="AF90" s="1" t="s">
        <v>435</v>
      </c>
      <c r="AG90" s="1" t="s">
        <v>45</v>
      </c>
    </row>
    <row r="91" spans="1:33" x14ac:dyDescent="0.15">
      <c r="A91" s="1" t="s">
        <v>436</v>
      </c>
      <c r="B91" s="1" t="s">
        <v>79</v>
      </c>
      <c r="C91" s="2">
        <v>24</v>
      </c>
      <c r="D91" s="1" t="s">
        <v>172</v>
      </c>
      <c r="E91" s="1" t="s">
        <v>118</v>
      </c>
      <c r="F91" s="1" t="s">
        <v>49</v>
      </c>
      <c r="G91" s="1" t="s">
        <v>38</v>
      </c>
      <c r="H91" s="1" t="s">
        <v>39</v>
      </c>
      <c r="I91" s="1" t="s">
        <v>39</v>
      </c>
      <c r="J91" s="1" t="s">
        <v>39</v>
      </c>
      <c r="K91" s="1" t="s">
        <v>39</v>
      </c>
      <c r="L91" s="1" t="s">
        <v>39</v>
      </c>
      <c r="M91" s="1" t="s">
        <v>81</v>
      </c>
      <c r="N91" s="2">
        <v>7</v>
      </c>
      <c r="O91" s="2">
        <v>0</v>
      </c>
      <c r="P91" s="2">
        <v>6</v>
      </c>
      <c r="Q91" s="2">
        <v>6</v>
      </c>
      <c r="R91" s="2">
        <v>0</v>
      </c>
      <c r="S91" s="2">
        <v>7</v>
      </c>
      <c r="T91" s="2">
        <v>3</v>
      </c>
      <c r="U91" s="2">
        <v>0</v>
      </c>
      <c r="V91" s="2">
        <v>3</v>
      </c>
      <c r="W91" s="2">
        <v>2</v>
      </c>
      <c r="X91" s="1" t="s">
        <v>40</v>
      </c>
      <c r="Y91" s="2">
        <v>5</v>
      </c>
      <c r="Z91" s="2">
        <v>0</v>
      </c>
      <c r="AA91" s="1" t="s">
        <v>39</v>
      </c>
      <c r="AB91" s="2">
        <v>7</v>
      </c>
      <c r="AC91" s="2">
        <v>7</v>
      </c>
      <c r="AD91" s="1" t="s">
        <v>437</v>
      </c>
      <c r="AE91" s="1" t="s">
        <v>438</v>
      </c>
      <c r="AF91" s="1" t="s">
        <v>439</v>
      </c>
      <c r="AG91" s="1" t="s">
        <v>45</v>
      </c>
    </row>
    <row r="92" spans="1:33" x14ac:dyDescent="0.15">
      <c r="A92" s="1" t="s">
        <v>440</v>
      </c>
      <c r="B92" s="1" t="s">
        <v>79</v>
      </c>
      <c r="C92" s="2">
        <v>28</v>
      </c>
      <c r="D92" s="1" t="s">
        <v>35</v>
      </c>
      <c r="E92" s="1" t="s">
        <v>48</v>
      </c>
      <c r="F92" s="1" t="s">
        <v>37</v>
      </c>
      <c r="G92" s="1" t="s">
        <v>38</v>
      </c>
      <c r="H92" s="1" t="s">
        <v>39</v>
      </c>
      <c r="I92" s="1" t="s">
        <v>39</v>
      </c>
      <c r="J92" s="1" t="s">
        <v>39</v>
      </c>
      <c r="K92" s="1" t="s">
        <v>39</v>
      </c>
      <c r="L92" s="1" t="s">
        <v>40</v>
      </c>
      <c r="M92" s="1" t="s">
        <v>441</v>
      </c>
      <c r="N92" s="2">
        <v>7</v>
      </c>
      <c r="O92" s="2">
        <v>0</v>
      </c>
      <c r="P92" s="2">
        <v>6</v>
      </c>
      <c r="Q92" s="2">
        <v>6</v>
      </c>
      <c r="R92" s="2">
        <v>7</v>
      </c>
      <c r="S92" s="2">
        <v>7</v>
      </c>
      <c r="T92" s="2">
        <v>6</v>
      </c>
      <c r="U92" s="2">
        <v>6</v>
      </c>
      <c r="V92" s="2">
        <v>0</v>
      </c>
      <c r="W92" s="2">
        <v>0</v>
      </c>
      <c r="X92" s="1" t="s">
        <v>40</v>
      </c>
      <c r="Y92" s="2">
        <v>0</v>
      </c>
      <c r="Z92" s="2">
        <v>0</v>
      </c>
      <c r="AA92" s="1" t="s">
        <v>39</v>
      </c>
      <c r="AB92" s="2">
        <v>0</v>
      </c>
      <c r="AC92" s="2">
        <v>7</v>
      </c>
      <c r="AD92" s="1" t="s">
        <v>442</v>
      </c>
      <c r="AE92" s="1" t="s">
        <v>443</v>
      </c>
      <c r="AF92" s="1" t="s">
        <v>444</v>
      </c>
      <c r="AG92" s="1" t="s">
        <v>45</v>
      </c>
    </row>
    <row r="93" spans="1:33" x14ac:dyDescent="0.15">
      <c r="A93" s="1" t="s">
        <v>445</v>
      </c>
      <c r="B93" s="1" t="s">
        <v>79</v>
      </c>
      <c r="C93" s="2">
        <v>24</v>
      </c>
      <c r="D93" s="1" t="s">
        <v>47</v>
      </c>
      <c r="E93" s="1" t="s">
        <v>86</v>
      </c>
      <c r="F93" s="1" t="s">
        <v>49</v>
      </c>
      <c r="G93" s="1" t="s">
        <v>38</v>
      </c>
      <c r="H93" s="1" t="s">
        <v>39</v>
      </c>
      <c r="I93" s="1" t="s">
        <v>39</v>
      </c>
      <c r="J93" s="1" t="s">
        <v>39</v>
      </c>
      <c r="K93" s="1" t="s">
        <v>39</v>
      </c>
      <c r="L93" s="1" t="s">
        <v>40</v>
      </c>
      <c r="M93" s="1" t="s">
        <v>45</v>
      </c>
      <c r="N93" s="2">
        <v>5</v>
      </c>
      <c r="O93" s="2">
        <v>2</v>
      </c>
      <c r="P93" s="2">
        <v>5</v>
      </c>
      <c r="Q93" s="2">
        <v>5</v>
      </c>
      <c r="R93" s="2">
        <v>5</v>
      </c>
      <c r="S93" s="2">
        <v>5</v>
      </c>
      <c r="T93" s="2">
        <v>5</v>
      </c>
      <c r="U93" s="2">
        <v>5</v>
      </c>
      <c r="V93" s="2">
        <v>5</v>
      </c>
      <c r="W93" s="2">
        <v>3</v>
      </c>
      <c r="X93" s="1" t="s">
        <v>40</v>
      </c>
      <c r="Y93" s="2">
        <v>5</v>
      </c>
      <c r="Z93" s="2">
        <v>2</v>
      </c>
      <c r="AA93" s="1" t="s">
        <v>39</v>
      </c>
      <c r="AB93" s="2">
        <v>2</v>
      </c>
      <c r="AC93" s="2">
        <v>5</v>
      </c>
      <c r="AD93" s="1" t="s">
        <v>433</v>
      </c>
      <c r="AE93" s="1" t="s">
        <v>446</v>
      </c>
      <c r="AF93" s="1" t="s">
        <v>447</v>
      </c>
      <c r="AG93" s="1" t="s">
        <v>45</v>
      </c>
    </row>
    <row r="94" spans="1:33" x14ac:dyDescent="0.15">
      <c r="A94" s="1" t="s">
        <v>448</v>
      </c>
      <c r="B94" s="1" t="s">
        <v>79</v>
      </c>
      <c r="C94" s="2">
        <v>24</v>
      </c>
      <c r="D94" s="1" t="s">
        <v>143</v>
      </c>
      <c r="E94" s="1" t="s">
        <v>36</v>
      </c>
      <c r="F94" s="1" t="s">
        <v>37</v>
      </c>
      <c r="G94" s="1" t="s">
        <v>38</v>
      </c>
      <c r="H94" s="1" t="s">
        <v>39</v>
      </c>
      <c r="I94" s="1" t="s">
        <v>39</v>
      </c>
      <c r="J94" s="1" t="s">
        <v>39</v>
      </c>
      <c r="K94" s="1" t="s">
        <v>40</v>
      </c>
      <c r="L94" s="1" t="s">
        <v>39</v>
      </c>
      <c r="M94" s="1" t="s">
        <v>449</v>
      </c>
      <c r="N94" s="2">
        <v>7</v>
      </c>
      <c r="O94" s="2">
        <v>0</v>
      </c>
      <c r="P94" s="2">
        <v>0</v>
      </c>
      <c r="Q94" s="2">
        <v>7</v>
      </c>
      <c r="R94" s="2">
        <v>7</v>
      </c>
      <c r="S94" s="2">
        <v>7</v>
      </c>
      <c r="T94" s="2">
        <v>7</v>
      </c>
      <c r="U94" s="2">
        <v>7</v>
      </c>
      <c r="V94" s="2">
        <v>0</v>
      </c>
      <c r="W94" s="2">
        <v>7</v>
      </c>
      <c r="X94" s="1" t="s">
        <v>40</v>
      </c>
      <c r="Y94" s="2">
        <v>3</v>
      </c>
      <c r="Z94" s="2">
        <v>0</v>
      </c>
      <c r="AA94" s="1" t="s">
        <v>39</v>
      </c>
      <c r="AB94" s="2">
        <v>0</v>
      </c>
      <c r="AC94" s="2">
        <v>0</v>
      </c>
      <c r="AD94" s="1" t="s">
        <v>450</v>
      </c>
      <c r="AE94" s="1" t="s">
        <v>451</v>
      </c>
      <c r="AF94" s="1" t="s">
        <v>452</v>
      </c>
      <c r="AG94" s="1" t="s">
        <v>45</v>
      </c>
    </row>
    <row r="95" spans="1:33" x14ac:dyDescent="0.15">
      <c r="A95" s="1" t="s">
        <v>453</v>
      </c>
      <c r="B95" s="1" t="s">
        <v>79</v>
      </c>
      <c r="C95" s="2">
        <v>19</v>
      </c>
      <c r="D95" s="1" t="s">
        <v>143</v>
      </c>
      <c r="E95" s="1" t="s">
        <v>86</v>
      </c>
      <c r="F95" s="1" t="s">
        <v>49</v>
      </c>
      <c r="G95" s="1" t="s">
        <v>38</v>
      </c>
      <c r="H95" s="1" t="s">
        <v>39</v>
      </c>
      <c r="I95" s="1" t="s">
        <v>39</v>
      </c>
      <c r="J95" s="1" t="s">
        <v>40</v>
      </c>
      <c r="K95" s="1" t="s">
        <v>39</v>
      </c>
      <c r="L95" s="1" t="s">
        <v>39</v>
      </c>
      <c r="M95" s="1" t="s">
        <v>454</v>
      </c>
      <c r="N95" s="2">
        <v>7</v>
      </c>
      <c r="O95" s="2">
        <v>1</v>
      </c>
      <c r="P95" s="2">
        <v>4</v>
      </c>
      <c r="Q95" s="2">
        <v>6</v>
      </c>
      <c r="R95" s="2">
        <v>5</v>
      </c>
      <c r="S95" s="2">
        <v>6</v>
      </c>
      <c r="T95" s="2">
        <v>5</v>
      </c>
      <c r="U95" s="2">
        <v>6</v>
      </c>
      <c r="V95" s="2">
        <v>6</v>
      </c>
      <c r="W95" s="2">
        <v>3</v>
      </c>
      <c r="X95" s="1" t="s">
        <v>40</v>
      </c>
      <c r="Y95" s="2">
        <v>5</v>
      </c>
      <c r="Z95" s="2">
        <v>2</v>
      </c>
      <c r="AA95" s="1" t="s">
        <v>39</v>
      </c>
      <c r="AB95" s="2">
        <v>1</v>
      </c>
      <c r="AC95" s="2">
        <v>6</v>
      </c>
      <c r="AD95" s="1" t="s">
        <v>455</v>
      </c>
      <c r="AE95" s="1" t="s">
        <v>456</v>
      </c>
      <c r="AF95" s="1" t="s">
        <v>457</v>
      </c>
      <c r="AG95" s="1" t="s">
        <v>45</v>
      </c>
    </row>
    <row r="96" spans="1:33" x14ac:dyDescent="0.15">
      <c r="A96" s="1" t="s">
        <v>458</v>
      </c>
      <c r="B96" s="1" t="s">
        <v>79</v>
      </c>
      <c r="C96" s="2">
        <v>22</v>
      </c>
      <c r="D96" s="1" t="s">
        <v>197</v>
      </c>
      <c r="E96" s="1" t="s">
        <v>48</v>
      </c>
      <c r="F96" s="1" t="s">
        <v>37</v>
      </c>
      <c r="G96" s="1" t="s">
        <v>38</v>
      </c>
      <c r="H96" s="1" t="s">
        <v>39</v>
      </c>
      <c r="I96" s="1" t="s">
        <v>39</v>
      </c>
      <c r="J96" s="1" t="s">
        <v>39</v>
      </c>
      <c r="K96" s="1" t="s">
        <v>39</v>
      </c>
      <c r="L96" s="1" t="s">
        <v>39</v>
      </c>
      <c r="M96" s="1" t="s">
        <v>81</v>
      </c>
      <c r="N96" s="2">
        <v>6</v>
      </c>
      <c r="O96" s="2">
        <v>6</v>
      </c>
      <c r="P96" s="2">
        <v>7</v>
      </c>
      <c r="Q96" s="2">
        <v>6</v>
      </c>
      <c r="R96" s="2">
        <v>6</v>
      </c>
      <c r="S96" s="2">
        <v>6</v>
      </c>
      <c r="T96" s="2">
        <v>6</v>
      </c>
      <c r="U96" s="2">
        <v>6</v>
      </c>
      <c r="V96" s="2">
        <v>2</v>
      </c>
      <c r="W96" s="2">
        <v>2</v>
      </c>
      <c r="X96" s="1" t="s">
        <v>40</v>
      </c>
      <c r="Y96" s="2">
        <v>5</v>
      </c>
      <c r="Z96" s="2">
        <v>0</v>
      </c>
      <c r="AA96" s="1" t="s">
        <v>39</v>
      </c>
      <c r="AB96" s="2">
        <v>0</v>
      </c>
      <c r="AC96" s="2">
        <v>2</v>
      </c>
      <c r="AD96" s="1" t="s">
        <v>459</v>
      </c>
      <c r="AE96" s="1" t="s">
        <v>460</v>
      </c>
      <c r="AF96" s="1" t="s">
        <v>461</v>
      </c>
      <c r="AG96" s="1" t="s">
        <v>45</v>
      </c>
    </row>
    <row r="97" spans="1:33" x14ac:dyDescent="0.15">
      <c r="A97" s="1" t="s">
        <v>462</v>
      </c>
      <c r="B97" s="1" t="s">
        <v>79</v>
      </c>
      <c r="C97" s="2">
        <v>23</v>
      </c>
      <c r="D97" s="1" t="s">
        <v>143</v>
      </c>
      <c r="E97" s="1" t="s">
        <v>118</v>
      </c>
      <c r="F97" s="1" t="s">
        <v>37</v>
      </c>
      <c r="G97" s="1" t="s">
        <v>38</v>
      </c>
      <c r="H97" s="1" t="s">
        <v>39</v>
      </c>
      <c r="I97" s="1" t="s">
        <v>39</v>
      </c>
      <c r="J97" s="1" t="s">
        <v>39</v>
      </c>
      <c r="K97" s="1" t="s">
        <v>39</v>
      </c>
      <c r="L97" s="1" t="s">
        <v>39</v>
      </c>
      <c r="M97" s="1" t="s">
        <v>81</v>
      </c>
      <c r="N97" s="2">
        <v>5</v>
      </c>
      <c r="O97" s="2">
        <v>2</v>
      </c>
      <c r="P97" s="2">
        <v>5</v>
      </c>
      <c r="Q97" s="2">
        <v>4</v>
      </c>
      <c r="R97" s="2">
        <v>4</v>
      </c>
      <c r="S97" s="2">
        <v>3</v>
      </c>
      <c r="T97" s="2">
        <v>3</v>
      </c>
      <c r="U97" s="2">
        <v>3</v>
      </c>
      <c r="V97" s="2">
        <v>3</v>
      </c>
      <c r="W97" s="2">
        <v>3</v>
      </c>
      <c r="X97" s="1" t="s">
        <v>40</v>
      </c>
      <c r="Y97" s="2">
        <v>3</v>
      </c>
      <c r="Z97" s="2">
        <v>1</v>
      </c>
      <c r="AA97" s="1" t="s">
        <v>39</v>
      </c>
      <c r="AB97" s="2">
        <v>5</v>
      </c>
      <c r="AC97" s="2">
        <v>5</v>
      </c>
      <c r="AD97" s="1" t="s">
        <v>463</v>
      </c>
      <c r="AE97" s="1" t="s">
        <v>464</v>
      </c>
      <c r="AF97" s="1" t="s">
        <v>465</v>
      </c>
      <c r="AG97" s="1" t="s">
        <v>45</v>
      </c>
    </row>
    <row r="98" spans="1:33" x14ac:dyDescent="0.15">
      <c r="A98" s="1" t="s">
        <v>466</v>
      </c>
      <c r="B98" s="1" t="s">
        <v>79</v>
      </c>
      <c r="C98" s="2">
        <v>27</v>
      </c>
      <c r="D98" s="1" t="s">
        <v>47</v>
      </c>
      <c r="E98" s="1" t="s">
        <v>36</v>
      </c>
      <c r="F98" s="1" t="s">
        <v>37</v>
      </c>
      <c r="G98" s="1" t="s">
        <v>467</v>
      </c>
      <c r="H98" s="1" t="s">
        <v>39</v>
      </c>
      <c r="I98" s="1" t="s">
        <v>39</v>
      </c>
      <c r="J98" s="1" t="s">
        <v>39</v>
      </c>
      <c r="K98" s="1" t="s">
        <v>40</v>
      </c>
      <c r="L98" s="1" t="s">
        <v>39</v>
      </c>
      <c r="M98" s="1" t="s">
        <v>45</v>
      </c>
      <c r="N98" s="2">
        <v>6</v>
      </c>
      <c r="O98" s="2">
        <v>2</v>
      </c>
      <c r="P98" s="2">
        <v>6</v>
      </c>
      <c r="Q98" s="2">
        <v>6</v>
      </c>
      <c r="R98" s="2">
        <v>6</v>
      </c>
      <c r="S98" s="2">
        <v>6</v>
      </c>
      <c r="T98" s="2">
        <v>6</v>
      </c>
      <c r="U98" s="2">
        <v>6</v>
      </c>
      <c r="V98" s="2">
        <v>6</v>
      </c>
      <c r="W98" s="2">
        <v>6</v>
      </c>
      <c r="X98" s="1" t="s">
        <v>40</v>
      </c>
      <c r="Y98" s="2">
        <v>6</v>
      </c>
      <c r="Z98" s="2">
        <v>1</v>
      </c>
      <c r="AA98" s="1" t="s">
        <v>39</v>
      </c>
      <c r="AB98" s="2">
        <v>1</v>
      </c>
      <c r="AC98" s="2">
        <v>1</v>
      </c>
      <c r="AD98" s="1" t="s">
        <v>468</v>
      </c>
      <c r="AE98" s="1" t="s">
        <v>469</v>
      </c>
      <c r="AF98" s="1" t="s">
        <v>470</v>
      </c>
      <c r="AG98" s="1" t="s">
        <v>45</v>
      </c>
    </row>
    <row r="99" spans="1:33" x14ac:dyDescent="0.15">
      <c r="A99" s="1" t="s">
        <v>471</v>
      </c>
      <c r="B99" s="1" t="s">
        <v>79</v>
      </c>
      <c r="C99" s="2">
        <v>24</v>
      </c>
      <c r="D99" s="1" t="s">
        <v>61</v>
      </c>
      <c r="E99" s="1" t="s">
        <v>86</v>
      </c>
      <c r="F99" s="1" t="s">
        <v>37</v>
      </c>
      <c r="G99" s="1" t="s">
        <v>467</v>
      </c>
      <c r="H99" s="1" t="s">
        <v>39</v>
      </c>
      <c r="I99" s="1" t="s">
        <v>39</v>
      </c>
      <c r="J99" s="1" t="s">
        <v>39</v>
      </c>
      <c r="K99" s="1" t="s">
        <v>40</v>
      </c>
      <c r="L99" s="1" t="s">
        <v>39</v>
      </c>
      <c r="M99" s="1" t="s">
        <v>472</v>
      </c>
      <c r="N99" s="2">
        <v>5</v>
      </c>
      <c r="O99" s="2">
        <v>0</v>
      </c>
      <c r="P99" s="2">
        <v>4</v>
      </c>
      <c r="Q99" s="2">
        <v>5</v>
      </c>
      <c r="R99" s="2">
        <v>2</v>
      </c>
      <c r="S99" s="2">
        <v>4</v>
      </c>
      <c r="T99" s="2">
        <v>4</v>
      </c>
      <c r="U99" s="2">
        <v>5</v>
      </c>
      <c r="V99" s="2">
        <v>3</v>
      </c>
      <c r="W99" s="2">
        <v>4</v>
      </c>
      <c r="X99" s="1" t="s">
        <v>39</v>
      </c>
      <c r="Y99" s="2">
        <v>2</v>
      </c>
      <c r="Z99" s="2">
        <v>3</v>
      </c>
      <c r="AA99" s="1" t="s">
        <v>45</v>
      </c>
      <c r="AB99" s="2">
        <v>2</v>
      </c>
      <c r="AC99" s="2">
        <v>7</v>
      </c>
      <c r="AD99" s="1" t="s">
        <v>473</v>
      </c>
      <c r="AE99" s="1" t="s">
        <v>474</v>
      </c>
      <c r="AF99" s="1" t="s">
        <v>475</v>
      </c>
      <c r="AG99" s="1" t="s">
        <v>45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220E-96AE-014A-8A53-DA7AF5AEF775}">
  <dimension ref="A1:AH99"/>
  <sheetViews>
    <sheetView zoomScale="115" zoomScaleNormal="100" workbookViewId="0">
      <pane ySplit="1" topLeftCell="A2" activePane="bottomLeft" state="frozen"/>
      <selection pane="bottomLeft" activeCell="K19" sqref="K19"/>
    </sheetView>
  </sheetViews>
  <sheetFormatPr baseColWidth="10" defaultColWidth="8.83203125" defaultRowHeight="14" x14ac:dyDescent="0.15"/>
  <cols>
    <col min="2" max="3" width="8.83203125" style="1"/>
    <col min="4" max="4" width="8.83203125" style="2"/>
    <col min="5" max="14" width="8.83203125" style="1"/>
    <col min="15" max="24" width="8.83203125" style="2"/>
    <col min="25" max="25" width="8.83203125" style="1"/>
    <col min="26" max="27" width="8.83203125" style="2"/>
    <col min="28" max="28" width="8.83203125" style="1"/>
    <col min="29" max="30" width="8.83203125" style="2"/>
    <col min="31" max="34" width="8.83203125" style="1"/>
  </cols>
  <sheetData>
    <row r="1" spans="1:34" x14ac:dyDescent="0.15">
      <c r="A1" t="s">
        <v>476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15">
      <c r="A2">
        <v>1</v>
      </c>
      <c r="B2" s="1" t="s">
        <v>33</v>
      </c>
      <c r="C2" s="1" t="s">
        <v>34</v>
      </c>
      <c r="D2" s="2">
        <v>24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39</v>
      </c>
      <c r="K2" s="1" t="s">
        <v>39</v>
      </c>
      <c r="L2" s="1" t="s">
        <v>39</v>
      </c>
      <c r="M2" s="1" t="s">
        <v>40</v>
      </c>
      <c r="N2" s="1" t="s">
        <v>41</v>
      </c>
      <c r="O2" s="2">
        <v>6</v>
      </c>
      <c r="P2" s="2">
        <v>0</v>
      </c>
      <c r="Q2" s="2">
        <v>3</v>
      </c>
      <c r="R2" s="2">
        <v>7</v>
      </c>
      <c r="S2" s="2">
        <v>6</v>
      </c>
      <c r="T2" s="2">
        <v>7</v>
      </c>
      <c r="U2" s="2">
        <v>3</v>
      </c>
      <c r="V2" s="2">
        <v>6</v>
      </c>
      <c r="W2" s="2">
        <v>7</v>
      </c>
      <c r="X2" s="2">
        <v>7</v>
      </c>
      <c r="Y2" s="1" t="s">
        <v>40</v>
      </c>
      <c r="Z2" s="2">
        <v>7</v>
      </c>
      <c r="AA2" s="2">
        <v>2</v>
      </c>
      <c r="AB2" s="1" t="s">
        <v>39</v>
      </c>
      <c r="AC2" s="2">
        <v>0</v>
      </c>
      <c r="AD2" s="2">
        <v>0</v>
      </c>
      <c r="AE2" s="1" t="s">
        <v>42</v>
      </c>
      <c r="AF2" s="1" t="s">
        <v>43</v>
      </c>
      <c r="AG2" s="1" t="s">
        <v>44</v>
      </c>
      <c r="AH2" s="1" t="s">
        <v>45</v>
      </c>
    </row>
    <row r="3" spans="1:34" x14ac:dyDescent="0.15">
      <c r="A3">
        <v>2</v>
      </c>
      <c r="B3" s="1" t="s">
        <v>46</v>
      </c>
      <c r="C3" s="1" t="s">
        <v>34</v>
      </c>
      <c r="D3" s="2">
        <v>24</v>
      </c>
      <c r="E3" s="1" t="s">
        <v>47</v>
      </c>
      <c r="F3" s="1" t="s">
        <v>48</v>
      </c>
      <c r="G3" s="1" t="s">
        <v>49</v>
      </c>
      <c r="H3" s="1" t="s">
        <v>50</v>
      </c>
      <c r="I3" s="1" t="s">
        <v>39</v>
      </c>
      <c r="J3" s="1" t="s">
        <v>39</v>
      </c>
      <c r="K3" s="1" t="s">
        <v>39</v>
      </c>
      <c r="L3" s="1" t="s">
        <v>40</v>
      </c>
      <c r="M3" s="1" t="s">
        <v>40</v>
      </c>
      <c r="N3" s="1" t="s">
        <v>51</v>
      </c>
      <c r="O3" s="2">
        <v>3</v>
      </c>
      <c r="P3" s="2">
        <v>5</v>
      </c>
      <c r="Q3" s="2">
        <v>6</v>
      </c>
      <c r="R3" s="2">
        <v>6</v>
      </c>
      <c r="S3" s="2">
        <v>4</v>
      </c>
      <c r="T3" s="2">
        <v>6</v>
      </c>
      <c r="U3" s="2">
        <v>5</v>
      </c>
      <c r="V3" s="2">
        <v>5</v>
      </c>
      <c r="W3" s="2">
        <v>5</v>
      </c>
      <c r="X3" s="2">
        <v>4</v>
      </c>
      <c r="Y3" s="1" t="s">
        <v>40</v>
      </c>
      <c r="Z3" s="2">
        <v>4</v>
      </c>
      <c r="AA3" s="2">
        <v>0</v>
      </c>
      <c r="AB3" s="1" t="s">
        <v>39</v>
      </c>
      <c r="AC3" s="2">
        <v>6</v>
      </c>
      <c r="AD3" s="2">
        <v>7</v>
      </c>
      <c r="AE3" s="1" t="s">
        <v>52</v>
      </c>
      <c r="AF3" s="1" t="s">
        <v>53</v>
      </c>
      <c r="AG3" s="1" t="s">
        <v>54</v>
      </c>
      <c r="AH3" s="1" t="s">
        <v>45</v>
      </c>
    </row>
    <row r="4" spans="1:34" x14ac:dyDescent="0.15">
      <c r="A4">
        <v>3</v>
      </c>
      <c r="B4" s="1" t="s">
        <v>55</v>
      </c>
      <c r="C4" s="1" t="s">
        <v>34</v>
      </c>
      <c r="D4" s="2">
        <v>20</v>
      </c>
      <c r="E4" s="1" t="s">
        <v>35</v>
      </c>
      <c r="F4" s="1" t="s">
        <v>48</v>
      </c>
      <c r="G4" s="1" t="s">
        <v>37</v>
      </c>
      <c r="H4" s="1" t="s">
        <v>38</v>
      </c>
      <c r="I4" s="1" t="s">
        <v>39</v>
      </c>
      <c r="J4" s="1" t="s">
        <v>40</v>
      </c>
      <c r="K4" s="1" t="s">
        <v>39</v>
      </c>
      <c r="L4" s="1" t="s">
        <v>40</v>
      </c>
      <c r="M4" s="1" t="s">
        <v>40</v>
      </c>
      <c r="N4" s="1" t="s">
        <v>56</v>
      </c>
      <c r="O4" s="2">
        <v>6</v>
      </c>
      <c r="P4" s="2">
        <v>0</v>
      </c>
      <c r="Q4" s="2">
        <v>5</v>
      </c>
      <c r="R4" s="2">
        <v>4</v>
      </c>
      <c r="S4" s="2">
        <v>4</v>
      </c>
      <c r="T4" s="2">
        <v>5</v>
      </c>
      <c r="U4" s="2">
        <v>4</v>
      </c>
      <c r="V4" s="2">
        <v>3</v>
      </c>
      <c r="W4" s="2">
        <v>3</v>
      </c>
      <c r="X4" s="2">
        <v>2</v>
      </c>
      <c r="Y4" s="1" t="s">
        <v>40</v>
      </c>
      <c r="Z4" s="2">
        <v>3</v>
      </c>
      <c r="AA4" s="2">
        <v>0</v>
      </c>
      <c r="AB4" s="1" t="s">
        <v>39</v>
      </c>
      <c r="AC4" s="2">
        <v>0</v>
      </c>
      <c r="AD4" s="2">
        <v>2</v>
      </c>
      <c r="AE4" s="1" t="s">
        <v>57</v>
      </c>
      <c r="AF4" s="1" t="s">
        <v>58</v>
      </c>
      <c r="AG4" s="1" t="s">
        <v>59</v>
      </c>
      <c r="AH4" s="1" t="s">
        <v>45</v>
      </c>
    </row>
    <row r="5" spans="1:34" x14ac:dyDescent="0.15">
      <c r="A5">
        <v>4</v>
      </c>
      <c r="B5" s="1" t="s">
        <v>60</v>
      </c>
      <c r="C5" s="1" t="s">
        <v>34</v>
      </c>
      <c r="D5" s="2">
        <v>20</v>
      </c>
      <c r="E5" s="1" t="s">
        <v>61</v>
      </c>
      <c r="F5" s="1" t="s">
        <v>48</v>
      </c>
      <c r="G5" s="1" t="s">
        <v>49</v>
      </c>
      <c r="H5" s="1" t="s">
        <v>38</v>
      </c>
      <c r="I5" s="1" t="s">
        <v>40</v>
      </c>
      <c r="J5" s="1" t="s">
        <v>40</v>
      </c>
      <c r="K5" s="1" t="s">
        <v>40</v>
      </c>
      <c r="L5" s="1" t="s">
        <v>40</v>
      </c>
      <c r="M5" s="1" t="s">
        <v>40</v>
      </c>
      <c r="N5" s="1" t="s">
        <v>45</v>
      </c>
      <c r="O5" s="2">
        <v>6</v>
      </c>
      <c r="P5" s="2">
        <v>0</v>
      </c>
      <c r="Q5" s="2">
        <v>6</v>
      </c>
      <c r="R5" s="2">
        <v>7</v>
      </c>
      <c r="S5" s="2">
        <v>7</v>
      </c>
      <c r="T5" s="2">
        <v>7</v>
      </c>
      <c r="U5" s="2">
        <v>7</v>
      </c>
      <c r="V5" s="2">
        <v>7</v>
      </c>
      <c r="W5" s="2">
        <v>6</v>
      </c>
      <c r="X5" s="2">
        <v>3</v>
      </c>
      <c r="Y5" s="1" t="s">
        <v>40</v>
      </c>
      <c r="Z5" s="2">
        <v>5</v>
      </c>
      <c r="AA5" s="2">
        <v>2</v>
      </c>
      <c r="AB5" s="1" t="s">
        <v>39</v>
      </c>
      <c r="AC5" s="2">
        <v>0</v>
      </c>
      <c r="AD5" s="2">
        <v>3</v>
      </c>
      <c r="AE5" s="1" t="s">
        <v>62</v>
      </c>
      <c r="AF5" s="1" t="s">
        <v>63</v>
      </c>
      <c r="AG5" s="1" t="s">
        <v>64</v>
      </c>
      <c r="AH5" s="1" t="s">
        <v>45</v>
      </c>
    </row>
    <row r="6" spans="1:34" x14ac:dyDescent="0.15">
      <c r="A6">
        <v>5</v>
      </c>
      <c r="B6" s="1" t="s">
        <v>65</v>
      </c>
      <c r="C6" s="1" t="s">
        <v>34</v>
      </c>
      <c r="D6" s="2">
        <v>31</v>
      </c>
      <c r="E6" s="1" t="s">
        <v>66</v>
      </c>
      <c r="F6" s="1" t="s">
        <v>36</v>
      </c>
      <c r="G6" s="1" t="s">
        <v>37</v>
      </c>
      <c r="H6" s="1" t="s">
        <v>38</v>
      </c>
      <c r="I6" s="1" t="s">
        <v>39</v>
      </c>
      <c r="J6" s="1" t="s">
        <v>39</v>
      </c>
      <c r="K6" s="1" t="s">
        <v>39</v>
      </c>
      <c r="L6" s="1" t="s">
        <v>40</v>
      </c>
      <c r="M6" s="1" t="s">
        <v>40</v>
      </c>
      <c r="N6" s="1" t="s">
        <v>67</v>
      </c>
      <c r="O6" s="2">
        <v>6</v>
      </c>
      <c r="P6" s="2">
        <v>7</v>
      </c>
      <c r="Q6" s="2">
        <v>6</v>
      </c>
      <c r="R6" s="2">
        <v>6</v>
      </c>
      <c r="S6" s="2">
        <v>6</v>
      </c>
      <c r="T6" s="2">
        <v>6</v>
      </c>
      <c r="U6" s="2">
        <v>5</v>
      </c>
      <c r="V6" s="2">
        <v>6</v>
      </c>
      <c r="W6" s="2">
        <v>4</v>
      </c>
      <c r="X6" s="2">
        <v>1</v>
      </c>
      <c r="Y6" s="1" t="s">
        <v>40</v>
      </c>
      <c r="Z6" s="2">
        <v>6</v>
      </c>
      <c r="AA6" s="2">
        <v>6</v>
      </c>
      <c r="AB6" s="1" t="s">
        <v>39</v>
      </c>
      <c r="AC6" s="2">
        <v>0</v>
      </c>
      <c r="AD6" s="2">
        <v>0</v>
      </c>
      <c r="AE6" s="1" t="s">
        <v>68</v>
      </c>
      <c r="AF6" s="1" t="s">
        <v>69</v>
      </c>
      <c r="AG6" s="1" t="s">
        <v>70</v>
      </c>
      <c r="AH6" s="1" t="s">
        <v>45</v>
      </c>
    </row>
    <row r="7" spans="1:34" x14ac:dyDescent="0.15">
      <c r="A7">
        <v>6</v>
      </c>
      <c r="B7" s="1" t="s">
        <v>71</v>
      </c>
      <c r="C7" s="1" t="s">
        <v>34</v>
      </c>
      <c r="D7" s="2">
        <v>22</v>
      </c>
      <c r="E7" s="1" t="s">
        <v>47</v>
      </c>
      <c r="F7" s="1" t="s">
        <v>72</v>
      </c>
      <c r="G7" s="1" t="s">
        <v>37</v>
      </c>
      <c r="H7" s="1" t="s">
        <v>73</v>
      </c>
      <c r="I7" s="1" t="s">
        <v>39</v>
      </c>
      <c r="J7" s="1" t="s">
        <v>40</v>
      </c>
      <c r="K7" s="1" t="s">
        <v>39</v>
      </c>
      <c r="L7" s="1" t="s">
        <v>40</v>
      </c>
      <c r="M7" s="1" t="s">
        <v>39</v>
      </c>
      <c r="N7" s="1" t="s">
        <v>74</v>
      </c>
      <c r="O7" s="2">
        <v>6</v>
      </c>
      <c r="P7" s="2">
        <v>0</v>
      </c>
      <c r="Q7" s="2">
        <v>5</v>
      </c>
      <c r="R7" s="2">
        <v>7</v>
      </c>
      <c r="S7" s="2">
        <v>5</v>
      </c>
      <c r="T7" s="2">
        <v>5</v>
      </c>
      <c r="U7" s="2">
        <v>2</v>
      </c>
      <c r="V7" s="2">
        <v>4</v>
      </c>
      <c r="W7" s="2">
        <v>7</v>
      </c>
      <c r="X7" s="2">
        <v>2</v>
      </c>
      <c r="Y7" s="1" t="s">
        <v>40</v>
      </c>
      <c r="Z7" s="2">
        <v>3</v>
      </c>
      <c r="AA7" s="2">
        <v>0</v>
      </c>
      <c r="AB7" s="1" t="s">
        <v>39</v>
      </c>
      <c r="AC7" s="2">
        <v>0</v>
      </c>
      <c r="AD7" s="2">
        <v>6</v>
      </c>
      <c r="AE7" s="1" t="s">
        <v>75</v>
      </c>
      <c r="AF7" s="1" t="s">
        <v>76</v>
      </c>
      <c r="AG7" s="1" t="s">
        <v>77</v>
      </c>
      <c r="AH7" s="1" t="s">
        <v>45</v>
      </c>
    </row>
    <row r="8" spans="1:34" x14ac:dyDescent="0.15">
      <c r="A8">
        <v>7</v>
      </c>
      <c r="B8" s="1" t="s">
        <v>78</v>
      </c>
      <c r="C8" s="1" t="s">
        <v>79</v>
      </c>
      <c r="D8" s="2">
        <v>20</v>
      </c>
      <c r="E8" s="1" t="s">
        <v>80</v>
      </c>
      <c r="F8" s="1" t="s">
        <v>36</v>
      </c>
      <c r="G8" s="1" t="s">
        <v>49</v>
      </c>
      <c r="H8" s="1" t="s">
        <v>38</v>
      </c>
      <c r="I8" s="1" t="s">
        <v>39</v>
      </c>
      <c r="J8" s="1" t="s">
        <v>39</v>
      </c>
      <c r="K8" s="1" t="s">
        <v>39</v>
      </c>
      <c r="L8" s="1" t="s">
        <v>40</v>
      </c>
      <c r="M8" s="1" t="s">
        <v>39</v>
      </c>
      <c r="N8" s="1" t="s">
        <v>81</v>
      </c>
      <c r="O8" s="2">
        <v>7</v>
      </c>
      <c r="P8" s="2">
        <v>0</v>
      </c>
      <c r="Q8" s="2">
        <v>7</v>
      </c>
      <c r="R8" s="2">
        <v>7</v>
      </c>
      <c r="S8" s="2">
        <v>7</v>
      </c>
      <c r="T8" s="2">
        <v>7</v>
      </c>
      <c r="U8" s="2">
        <v>7</v>
      </c>
      <c r="V8" s="2">
        <v>7</v>
      </c>
      <c r="W8" s="2">
        <v>7</v>
      </c>
      <c r="X8" s="2">
        <v>7</v>
      </c>
      <c r="Y8" s="1" t="s">
        <v>40</v>
      </c>
      <c r="Z8" s="2">
        <v>7</v>
      </c>
      <c r="AA8" s="2">
        <v>0</v>
      </c>
      <c r="AB8" s="1" t="s">
        <v>39</v>
      </c>
      <c r="AC8" s="2">
        <v>2</v>
      </c>
      <c r="AD8" s="2">
        <v>3</v>
      </c>
      <c r="AE8" s="1" t="s">
        <v>82</v>
      </c>
      <c r="AF8" s="1" t="s">
        <v>83</v>
      </c>
      <c r="AG8" s="1" t="s">
        <v>84</v>
      </c>
      <c r="AH8" s="1" t="s">
        <v>45</v>
      </c>
    </row>
    <row r="9" spans="1:34" x14ac:dyDescent="0.15">
      <c r="A9">
        <v>8</v>
      </c>
      <c r="B9" s="1" t="s">
        <v>85</v>
      </c>
      <c r="C9" s="1" t="s">
        <v>34</v>
      </c>
      <c r="D9" s="2">
        <v>30</v>
      </c>
      <c r="E9" s="1" t="s">
        <v>35</v>
      </c>
      <c r="F9" s="1" t="s">
        <v>86</v>
      </c>
      <c r="G9" s="1" t="s">
        <v>37</v>
      </c>
      <c r="H9" s="1" t="s">
        <v>87</v>
      </c>
      <c r="I9" s="1" t="s">
        <v>39</v>
      </c>
      <c r="J9" s="1" t="s">
        <v>39</v>
      </c>
      <c r="K9" s="1" t="s">
        <v>39</v>
      </c>
      <c r="L9" s="1" t="s">
        <v>39</v>
      </c>
      <c r="M9" s="1" t="s">
        <v>39</v>
      </c>
      <c r="N9" s="1" t="s">
        <v>88</v>
      </c>
      <c r="O9" s="2">
        <v>4</v>
      </c>
      <c r="P9" s="2">
        <v>0</v>
      </c>
      <c r="Q9" s="2">
        <v>4</v>
      </c>
      <c r="R9" s="2">
        <v>4</v>
      </c>
      <c r="S9" s="2">
        <v>3</v>
      </c>
      <c r="T9" s="2">
        <v>5</v>
      </c>
      <c r="U9" s="2">
        <v>5</v>
      </c>
      <c r="V9" s="2">
        <v>3</v>
      </c>
      <c r="W9" s="2">
        <v>3</v>
      </c>
      <c r="X9" s="2">
        <v>6</v>
      </c>
      <c r="Y9" s="1" t="s">
        <v>40</v>
      </c>
      <c r="Z9" s="2">
        <v>2</v>
      </c>
      <c r="AA9" s="2">
        <v>2</v>
      </c>
      <c r="AB9" s="1" t="s">
        <v>39</v>
      </c>
      <c r="AC9" s="2">
        <v>1</v>
      </c>
      <c r="AD9" s="2">
        <v>2</v>
      </c>
      <c r="AE9" s="1" t="s">
        <v>89</v>
      </c>
      <c r="AF9" s="1" t="s">
        <v>90</v>
      </c>
      <c r="AG9" s="1" t="s">
        <v>91</v>
      </c>
      <c r="AH9" s="1" t="s">
        <v>45</v>
      </c>
    </row>
    <row r="10" spans="1:34" x14ac:dyDescent="0.15">
      <c r="A10">
        <v>9</v>
      </c>
      <c r="B10" s="1" t="s">
        <v>92</v>
      </c>
      <c r="C10" s="1" t="s">
        <v>34</v>
      </c>
      <c r="D10" s="2">
        <v>23</v>
      </c>
      <c r="E10" s="1" t="s">
        <v>61</v>
      </c>
      <c r="F10" s="1" t="s">
        <v>86</v>
      </c>
      <c r="G10" s="1" t="s">
        <v>37</v>
      </c>
      <c r="H10" s="1" t="s">
        <v>38</v>
      </c>
      <c r="I10" s="1" t="s">
        <v>39</v>
      </c>
      <c r="J10" s="1" t="s">
        <v>39</v>
      </c>
      <c r="K10" s="1" t="s">
        <v>39</v>
      </c>
      <c r="L10" s="1" t="s">
        <v>40</v>
      </c>
      <c r="M10" s="1" t="s">
        <v>40</v>
      </c>
      <c r="N10" s="1" t="s">
        <v>45</v>
      </c>
      <c r="O10" s="2">
        <v>5</v>
      </c>
      <c r="P10" s="2">
        <v>1</v>
      </c>
      <c r="Q10" s="2">
        <v>4</v>
      </c>
      <c r="R10" s="2">
        <v>7</v>
      </c>
      <c r="S10" s="2">
        <v>7</v>
      </c>
      <c r="T10" s="2">
        <v>7</v>
      </c>
      <c r="U10" s="2">
        <v>5</v>
      </c>
      <c r="V10" s="2">
        <v>6</v>
      </c>
      <c r="W10" s="2">
        <v>6</v>
      </c>
      <c r="X10" s="2">
        <v>7</v>
      </c>
      <c r="Y10" s="1" t="s">
        <v>40</v>
      </c>
      <c r="Z10" s="2">
        <v>7</v>
      </c>
      <c r="AA10" s="2">
        <v>4</v>
      </c>
      <c r="AB10" s="1" t="s">
        <v>39</v>
      </c>
      <c r="AC10" s="2">
        <v>5</v>
      </c>
      <c r="AD10" s="2">
        <v>7</v>
      </c>
      <c r="AE10" s="1" t="s">
        <v>93</v>
      </c>
      <c r="AF10" s="1" t="s">
        <v>94</v>
      </c>
      <c r="AG10" s="1" t="s">
        <v>95</v>
      </c>
      <c r="AH10" s="1" t="s">
        <v>45</v>
      </c>
    </row>
    <row r="11" spans="1:34" x14ac:dyDescent="0.15">
      <c r="A11">
        <v>10</v>
      </c>
      <c r="B11" s="1" t="s">
        <v>96</v>
      </c>
      <c r="C11" s="1" t="s">
        <v>34</v>
      </c>
      <c r="D11" s="2">
        <v>24</v>
      </c>
      <c r="E11" s="1" t="s">
        <v>97</v>
      </c>
      <c r="F11" s="1" t="s">
        <v>48</v>
      </c>
      <c r="G11" s="1" t="s">
        <v>37</v>
      </c>
      <c r="H11" s="1" t="s">
        <v>98</v>
      </c>
      <c r="I11" s="1" t="s">
        <v>39</v>
      </c>
      <c r="J11" s="1" t="s">
        <v>39</v>
      </c>
      <c r="K11" s="1" t="s">
        <v>39</v>
      </c>
      <c r="L11" s="1" t="s">
        <v>40</v>
      </c>
      <c r="M11" s="1" t="s">
        <v>40</v>
      </c>
      <c r="N11" s="1" t="s">
        <v>99</v>
      </c>
      <c r="O11" s="2">
        <v>5</v>
      </c>
      <c r="P11" s="2">
        <v>0</v>
      </c>
      <c r="Q11" s="2">
        <v>5</v>
      </c>
      <c r="R11" s="2">
        <v>2</v>
      </c>
      <c r="S11" s="2">
        <v>2</v>
      </c>
      <c r="T11" s="2">
        <v>5</v>
      </c>
      <c r="U11" s="2">
        <v>4</v>
      </c>
      <c r="V11" s="2">
        <v>4</v>
      </c>
      <c r="W11" s="2">
        <v>3</v>
      </c>
      <c r="X11" s="2">
        <v>2</v>
      </c>
      <c r="Y11" s="1" t="s">
        <v>40</v>
      </c>
      <c r="Z11" s="2">
        <v>0</v>
      </c>
      <c r="AA11" s="2">
        <v>0</v>
      </c>
      <c r="AB11" s="1" t="s">
        <v>39</v>
      </c>
      <c r="AC11" s="2">
        <v>3</v>
      </c>
      <c r="AD11" s="2">
        <v>5</v>
      </c>
      <c r="AE11" s="1" t="s">
        <v>100</v>
      </c>
      <c r="AF11" s="1" t="s">
        <v>101</v>
      </c>
      <c r="AG11" s="1" t="s">
        <v>102</v>
      </c>
      <c r="AH11" s="1" t="s">
        <v>45</v>
      </c>
    </row>
    <row r="12" spans="1:34" x14ac:dyDescent="0.15">
      <c r="A12">
        <v>11</v>
      </c>
      <c r="B12" s="1" t="s">
        <v>103</v>
      </c>
      <c r="C12" s="1" t="s">
        <v>34</v>
      </c>
      <c r="D12" s="2">
        <v>20</v>
      </c>
      <c r="E12" s="1" t="s">
        <v>35</v>
      </c>
      <c r="F12" s="1" t="s">
        <v>72</v>
      </c>
      <c r="G12" s="1" t="s">
        <v>37</v>
      </c>
      <c r="H12" s="1" t="s">
        <v>38</v>
      </c>
      <c r="I12" s="1" t="s">
        <v>39</v>
      </c>
      <c r="J12" s="1" t="s">
        <v>39</v>
      </c>
      <c r="K12" s="1" t="s">
        <v>39</v>
      </c>
      <c r="L12" s="1" t="s">
        <v>39</v>
      </c>
      <c r="M12" s="1" t="s">
        <v>40</v>
      </c>
      <c r="N12" s="1" t="s">
        <v>45</v>
      </c>
      <c r="O12" s="2">
        <v>6</v>
      </c>
      <c r="P12" s="2">
        <v>0</v>
      </c>
      <c r="Q12" s="2">
        <v>6</v>
      </c>
      <c r="R12" s="2">
        <v>6</v>
      </c>
      <c r="S12" s="2">
        <v>5</v>
      </c>
      <c r="T12" s="2">
        <v>4</v>
      </c>
      <c r="U12" s="2">
        <v>4</v>
      </c>
      <c r="V12" s="2">
        <v>4</v>
      </c>
      <c r="W12" s="2">
        <v>6</v>
      </c>
      <c r="X12" s="2">
        <v>2</v>
      </c>
      <c r="Y12" s="1" t="s">
        <v>40</v>
      </c>
      <c r="Z12" s="2">
        <v>3</v>
      </c>
      <c r="AA12" s="2">
        <v>0</v>
      </c>
      <c r="AB12" s="1" t="s">
        <v>39</v>
      </c>
      <c r="AC12" s="2">
        <v>0</v>
      </c>
      <c r="AD12" s="2">
        <v>6</v>
      </c>
      <c r="AE12" s="1" t="s">
        <v>104</v>
      </c>
      <c r="AF12" s="1" t="s">
        <v>105</v>
      </c>
      <c r="AG12" s="1" t="s">
        <v>106</v>
      </c>
      <c r="AH12" s="1" t="s">
        <v>45</v>
      </c>
    </row>
    <row r="13" spans="1:34" x14ac:dyDescent="0.15">
      <c r="A13">
        <v>12</v>
      </c>
      <c r="B13" s="1" t="s">
        <v>107</v>
      </c>
      <c r="C13" s="1" t="s">
        <v>34</v>
      </c>
      <c r="D13" s="2">
        <v>24</v>
      </c>
      <c r="E13" s="1" t="s">
        <v>47</v>
      </c>
      <c r="F13" s="1" t="s">
        <v>48</v>
      </c>
      <c r="G13" s="1" t="s">
        <v>37</v>
      </c>
      <c r="H13" s="1" t="s">
        <v>50</v>
      </c>
      <c r="I13" s="1" t="s">
        <v>40</v>
      </c>
      <c r="J13" s="1" t="s">
        <v>40</v>
      </c>
      <c r="K13" s="1" t="s">
        <v>40</v>
      </c>
      <c r="L13" s="1" t="s">
        <v>39</v>
      </c>
      <c r="M13" s="1" t="s">
        <v>40</v>
      </c>
      <c r="N13" s="1" t="s">
        <v>108</v>
      </c>
      <c r="O13" s="2">
        <v>5</v>
      </c>
      <c r="P13" s="2">
        <v>2</v>
      </c>
      <c r="Q13" s="2">
        <v>4</v>
      </c>
      <c r="R13" s="2">
        <v>6</v>
      </c>
      <c r="S13" s="2">
        <v>5</v>
      </c>
      <c r="T13" s="2">
        <v>4</v>
      </c>
      <c r="U13" s="2">
        <v>3</v>
      </c>
      <c r="V13" s="2">
        <v>3</v>
      </c>
      <c r="W13" s="2">
        <v>3</v>
      </c>
      <c r="X13" s="2">
        <v>2</v>
      </c>
      <c r="Y13" s="1" t="s">
        <v>40</v>
      </c>
      <c r="Z13" s="2">
        <v>3</v>
      </c>
      <c r="AA13" s="2">
        <v>5</v>
      </c>
      <c r="AB13" s="1" t="s">
        <v>40</v>
      </c>
      <c r="AC13" s="2">
        <v>0</v>
      </c>
      <c r="AD13" s="2">
        <v>7</v>
      </c>
      <c r="AE13" s="1" t="s">
        <v>109</v>
      </c>
      <c r="AF13" s="1" t="s">
        <v>110</v>
      </c>
      <c r="AG13" s="1" t="s">
        <v>111</v>
      </c>
      <c r="AH13" s="1" t="s">
        <v>45</v>
      </c>
    </row>
    <row r="14" spans="1:34" x14ac:dyDescent="0.15">
      <c r="A14">
        <v>13</v>
      </c>
      <c r="B14" s="1" t="s">
        <v>112</v>
      </c>
      <c r="C14" s="1" t="s">
        <v>79</v>
      </c>
      <c r="D14" s="2">
        <v>24</v>
      </c>
      <c r="E14" s="1" t="s">
        <v>113</v>
      </c>
      <c r="F14" s="1" t="s">
        <v>36</v>
      </c>
      <c r="G14" s="1" t="s">
        <v>37</v>
      </c>
      <c r="H14" s="1" t="s">
        <v>38</v>
      </c>
      <c r="I14" s="1" t="s">
        <v>39</v>
      </c>
      <c r="J14" s="1" t="s">
        <v>39</v>
      </c>
      <c r="K14" s="1" t="s">
        <v>39</v>
      </c>
      <c r="L14" s="1" t="s">
        <v>40</v>
      </c>
      <c r="M14" s="1" t="s">
        <v>40</v>
      </c>
      <c r="N14" s="1" t="s">
        <v>45</v>
      </c>
      <c r="O14" s="2">
        <v>4</v>
      </c>
      <c r="P14" s="2">
        <v>0</v>
      </c>
      <c r="Q14" s="2">
        <v>4</v>
      </c>
      <c r="R14" s="2">
        <v>5</v>
      </c>
      <c r="S14" s="2">
        <v>6</v>
      </c>
      <c r="T14" s="2">
        <v>6</v>
      </c>
      <c r="U14" s="2">
        <v>5</v>
      </c>
      <c r="V14" s="2">
        <v>5</v>
      </c>
      <c r="W14" s="2">
        <v>6</v>
      </c>
      <c r="X14" s="2">
        <v>2</v>
      </c>
      <c r="Y14" s="1" t="s">
        <v>40</v>
      </c>
      <c r="Z14" s="2">
        <v>3</v>
      </c>
      <c r="AA14" s="2">
        <v>0</v>
      </c>
      <c r="AB14" s="1" t="s">
        <v>39</v>
      </c>
      <c r="AC14" s="2">
        <v>0</v>
      </c>
      <c r="AD14" s="2">
        <v>7</v>
      </c>
      <c r="AE14" s="1" t="s">
        <v>114</v>
      </c>
      <c r="AF14" s="1" t="s">
        <v>115</v>
      </c>
      <c r="AG14" s="1" t="s">
        <v>116</v>
      </c>
      <c r="AH14" s="1" t="s">
        <v>45</v>
      </c>
    </row>
    <row r="15" spans="1:34" x14ac:dyDescent="0.15">
      <c r="A15">
        <v>14</v>
      </c>
      <c r="B15" s="1" t="s">
        <v>117</v>
      </c>
      <c r="C15" s="1" t="s">
        <v>34</v>
      </c>
      <c r="D15" s="2">
        <v>58</v>
      </c>
      <c r="E15" s="1" t="s">
        <v>97</v>
      </c>
      <c r="F15" s="1" t="s">
        <v>118</v>
      </c>
      <c r="G15" s="1" t="s">
        <v>37</v>
      </c>
      <c r="H15" s="1" t="s">
        <v>98</v>
      </c>
      <c r="I15" s="1" t="s">
        <v>39</v>
      </c>
      <c r="J15" s="1" t="s">
        <v>39</v>
      </c>
      <c r="K15" s="1" t="s">
        <v>39</v>
      </c>
      <c r="L15" s="1" t="s">
        <v>40</v>
      </c>
      <c r="M15" s="1" t="s">
        <v>39</v>
      </c>
      <c r="N15" s="1" t="s">
        <v>119</v>
      </c>
      <c r="O15" s="2">
        <v>7</v>
      </c>
      <c r="P15" s="2">
        <v>0</v>
      </c>
      <c r="Q15" s="2">
        <v>5</v>
      </c>
      <c r="R15" s="2">
        <v>7</v>
      </c>
      <c r="S15" s="2">
        <v>0</v>
      </c>
      <c r="T15" s="2">
        <v>7</v>
      </c>
      <c r="U15" s="2">
        <v>0</v>
      </c>
      <c r="V15" s="2">
        <v>0</v>
      </c>
      <c r="W15" s="2">
        <v>0</v>
      </c>
      <c r="X15" s="2">
        <v>0</v>
      </c>
      <c r="Y15" s="1" t="s">
        <v>40</v>
      </c>
      <c r="Z15" s="2">
        <v>0</v>
      </c>
      <c r="AA15" s="2">
        <v>0</v>
      </c>
      <c r="AB15" s="1" t="s">
        <v>39</v>
      </c>
      <c r="AC15" s="2">
        <v>3</v>
      </c>
      <c r="AD15" s="2">
        <v>4</v>
      </c>
      <c r="AE15" s="1" t="s">
        <v>120</v>
      </c>
      <c r="AF15" s="1" t="s">
        <v>121</v>
      </c>
      <c r="AG15" s="1" t="s">
        <v>122</v>
      </c>
      <c r="AH15" s="1" t="s">
        <v>45</v>
      </c>
    </row>
    <row r="16" spans="1:34" x14ac:dyDescent="0.15">
      <c r="A16">
        <v>15</v>
      </c>
      <c r="B16" s="1" t="s">
        <v>123</v>
      </c>
      <c r="C16" s="1" t="s">
        <v>79</v>
      </c>
      <c r="D16" s="2">
        <v>21</v>
      </c>
      <c r="E16" s="1" t="s">
        <v>80</v>
      </c>
      <c r="F16" s="1" t="s">
        <v>48</v>
      </c>
      <c r="G16" s="1" t="s">
        <v>49</v>
      </c>
      <c r="H16" s="1" t="s">
        <v>38</v>
      </c>
      <c r="I16" s="1" t="s">
        <v>40</v>
      </c>
      <c r="J16" s="1" t="s">
        <v>39</v>
      </c>
      <c r="K16" s="1" t="s">
        <v>40</v>
      </c>
      <c r="L16" s="1" t="s">
        <v>40</v>
      </c>
      <c r="M16" s="1" t="s">
        <v>40</v>
      </c>
      <c r="N16" s="1" t="s">
        <v>45</v>
      </c>
      <c r="O16" s="2">
        <v>5</v>
      </c>
      <c r="P16" s="2">
        <v>5</v>
      </c>
      <c r="Q16" s="2">
        <v>3</v>
      </c>
      <c r="R16" s="2">
        <v>3</v>
      </c>
      <c r="S16" s="2">
        <v>5</v>
      </c>
      <c r="T16" s="2">
        <v>3</v>
      </c>
      <c r="U16" s="2">
        <v>5</v>
      </c>
      <c r="V16" s="2">
        <v>3</v>
      </c>
      <c r="W16" s="2">
        <v>5</v>
      </c>
      <c r="X16" s="2">
        <v>3</v>
      </c>
      <c r="Y16" s="1" t="s">
        <v>40</v>
      </c>
      <c r="Z16" s="2">
        <v>5</v>
      </c>
      <c r="AA16" s="2">
        <v>5</v>
      </c>
      <c r="AB16" s="1" t="s">
        <v>39</v>
      </c>
      <c r="AC16" s="2">
        <v>5</v>
      </c>
      <c r="AD16" s="2">
        <v>7</v>
      </c>
      <c r="AE16" s="1" t="s">
        <v>124</v>
      </c>
      <c r="AF16" s="1" t="s">
        <v>125</v>
      </c>
      <c r="AG16" s="1" t="s">
        <v>126</v>
      </c>
      <c r="AH16" s="1" t="s">
        <v>45</v>
      </c>
    </row>
    <row r="17" spans="1:34" x14ac:dyDescent="0.15">
      <c r="A17">
        <v>16</v>
      </c>
      <c r="B17" s="1" t="s">
        <v>127</v>
      </c>
      <c r="C17" s="1" t="s">
        <v>34</v>
      </c>
      <c r="D17" s="2">
        <v>26</v>
      </c>
      <c r="E17" s="1" t="s">
        <v>80</v>
      </c>
      <c r="F17" s="1" t="s">
        <v>86</v>
      </c>
      <c r="G17" s="1" t="s">
        <v>37</v>
      </c>
      <c r="H17" s="1" t="s">
        <v>128</v>
      </c>
      <c r="I17" s="1" t="s">
        <v>39</v>
      </c>
      <c r="J17" s="1" t="s">
        <v>39</v>
      </c>
      <c r="K17" s="1" t="s">
        <v>39</v>
      </c>
      <c r="L17" s="1" t="s">
        <v>39</v>
      </c>
      <c r="M17" s="1" t="s">
        <v>39</v>
      </c>
      <c r="N17" s="1" t="s">
        <v>81</v>
      </c>
      <c r="O17" s="2">
        <v>2</v>
      </c>
      <c r="P17" s="2">
        <v>5</v>
      </c>
      <c r="Q17" s="2">
        <v>5</v>
      </c>
      <c r="R17" s="2">
        <v>0</v>
      </c>
      <c r="S17" s="2">
        <v>1</v>
      </c>
      <c r="T17" s="2">
        <v>3</v>
      </c>
      <c r="U17" s="2">
        <v>3</v>
      </c>
      <c r="V17" s="2">
        <v>3</v>
      </c>
      <c r="W17" s="2">
        <v>3</v>
      </c>
      <c r="X17" s="2">
        <v>5</v>
      </c>
      <c r="Y17" s="1" t="s">
        <v>39</v>
      </c>
      <c r="Z17" s="2">
        <v>2</v>
      </c>
      <c r="AA17" s="2">
        <v>0</v>
      </c>
      <c r="AB17" s="1" t="s">
        <v>40</v>
      </c>
      <c r="AC17" s="2">
        <v>0</v>
      </c>
      <c r="AD17" s="2">
        <v>0</v>
      </c>
      <c r="AE17" s="1" t="s">
        <v>129</v>
      </c>
      <c r="AF17" s="1" t="s">
        <v>130</v>
      </c>
      <c r="AG17" s="1" t="s">
        <v>131</v>
      </c>
      <c r="AH17" s="1" t="s">
        <v>45</v>
      </c>
    </row>
    <row r="18" spans="1:34" x14ac:dyDescent="0.15">
      <c r="A18">
        <v>17</v>
      </c>
      <c r="B18" s="1" t="s">
        <v>132</v>
      </c>
      <c r="C18" s="1" t="s">
        <v>79</v>
      </c>
      <c r="D18" s="2">
        <v>24</v>
      </c>
      <c r="E18" s="1" t="s">
        <v>47</v>
      </c>
      <c r="F18" s="1" t="s">
        <v>48</v>
      </c>
      <c r="G18" s="1" t="s">
        <v>37</v>
      </c>
      <c r="H18" s="1" t="s">
        <v>133</v>
      </c>
      <c r="I18" s="1" t="s">
        <v>40</v>
      </c>
      <c r="J18" s="1" t="s">
        <v>40</v>
      </c>
      <c r="K18" s="1" t="s">
        <v>40</v>
      </c>
      <c r="L18" s="1" t="s">
        <v>39</v>
      </c>
      <c r="M18" s="1" t="s">
        <v>40</v>
      </c>
      <c r="N18" s="1" t="s">
        <v>134</v>
      </c>
      <c r="O18" s="2">
        <v>4</v>
      </c>
      <c r="P18" s="2">
        <v>1</v>
      </c>
      <c r="Q18" s="2">
        <v>6</v>
      </c>
      <c r="R18" s="2">
        <v>6</v>
      </c>
      <c r="S18" s="2">
        <v>7</v>
      </c>
      <c r="T18" s="2">
        <v>6</v>
      </c>
      <c r="U18" s="2">
        <v>5</v>
      </c>
      <c r="V18" s="2">
        <v>4</v>
      </c>
      <c r="W18" s="2">
        <v>6</v>
      </c>
      <c r="X18" s="2">
        <v>5</v>
      </c>
      <c r="Y18" s="1" t="s">
        <v>40</v>
      </c>
      <c r="Z18" s="2">
        <v>6</v>
      </c>
      <c r="AA18" s="2">
        <v>1</v>
      </c>
      <c r="AB18" s="1" t="s">
        <v>39</v>
      </c>
      <c r="AC18" s="2">
        <v>3</v>
      </c>
      <c r="AD18" s="2">
        <v>6</v>
      </c>
      <c r="AE18" s="1" t="s">
        <v>135</v>
      </c>
      <c r="AF18" s="1" t="s">
        <v>136</v>
      </c>
      <c r="AG18" s="1" t="s">
        <v>137</v>
      </c>
      <c r="AH18" s="1" t="s">
        <v>45</v>
      </c>
    </row>
    <row r="19" spans="1:34" x14ac:dyDescent="0.15">
      <c r="A19">
        <v>18</v>
      </c>
      <c r="B19" s="1" t="s">
        <v>138</v>
      </c>
      <c r="C19" s="1" t="s">
        <v>79</v>
      </c>
      <c r="D19" s="2">
        <v>24</v>
      </c>
      <c r="E19" s="1" t="s">
        <v>113</v>
      </c>
      <c r="F19" s="1" t="s">
        <v>86</v>
      </c>
      <c r="G19" s="1" t="s">
        <v>37</v>
      </c>
      <c r="H19" s="1" t="s">
        <v>98</v>
      </c>
      <c r="I19" s="1" t="s">
        <v>39</v>
      </c>
      <c r="J19" s="1" t="s">
        <v>39</v>
      </c>
      <c r="K19" s="1" t="s">
        <v>39</v>
      </c>
      <c r="L19" s="1" t="s">
        <v>40</v>
      </c>
      <c r="M19" s="1" t="s">
        <v>39</v>
      </c>
      <c r="N19" s="1" t="s">
        <v>139</v>
      </c>
      <c r="O19" s="2">
        <v>7</v>
      </c>
      <c r="P19" s="2">
        <v>1</v>
      </c>
      <c r="Q19" s="2">
        <v>4</v>
      </c>
      <c r="R19" s="2">
        <v>5</v>
      </c>
      <c r="S19" s="2">
        <v>5</v>
      </c>
      <c r="T19" s="2">
        <v>6</v>
      </c>
      <c r="U19" s="2">
        <v>6</v>
      </c>
      <c r="V19" s="2">
        <v>6</v>
      </c>
      <c r="W19" s="2">
        <v>3</v>
      </c>
      <c r="X19" s="2">
        <v>5</v>
      </c>
      <c r="Y19" s="1" t="s">
        <v>40</v>
      </c>
      <c r="Z19" s="2">
        <v>4</v>
      </c>
      <c r="AA19" s="2">
        <v>0</v>
      </c>
      <c r="AB19" s="1" t="s">
        <v>39</v>
      </c>
      <c r="AC19" s="2">
        <v>5</v>
      </c>
      <c r="AD19" s="2">
        <v>7</v>
      </c>
      <c r="AE19" s="1" t="s">
        <v>140</v>
      </c>
      <c r="AF19" s="1" t="s">
        <v>141</v>
      </c>
      <c r="AG19" s="1" t="s">
        <v>137</v>
      </c>
      <c r="AH19" s="1" t="s">
        <v>45</v>
      </c>
    </row>
    <row r="20" spans="1:34" x14ac:dyDescent="0.15">
      <c r="A20">
        <v>19</v>
      </c>
      <c r="B20" s="1" t="s">
        <v>142</v>
      </c>
      <c r="C20" s="1" t="s">
        <v>79</v>
      </c>
      <c r="D20" s="2">
        <v>24</v>
      </c>
      <c r="E20" s="1" t="s">
        <v>143</v>
      </c>
      <c r="F20" s="1" t="s">
        <v>36</v>
      </c>
      <c r="G20" s="1" t="s">
        <v>37</v>
      </c>
      <c r="H20" s="1" t="s">
        <v>133</v>
      </c>
      <c r="I20" s="1" t="s">
        <v>39</v>
      </c>
      <c r="J20" s="1" t="s">
        <v>39</v>
      </c>
      <c r="K20" s="1" t="s">
        <v>39</v>
      </c>
      <c r="L20" s="1" t="s">
        <v>39</v>
      </c>
      <c r="M20" s="1" t="s">
        <v>39</v>
      </c>
      <c r="N20" s="1" t="s">
        <v>45</v>
      </c>
      <c r="O20" s="2">
        <v>7</v>
      </c>
      <c r="P20" s="2">
        <v>0</v>
      </c>
      <c r="Q20" s="2">
        <v>7</v>
      </c>
      <c r="R20" s="2">
        <v>7</v>
      </c>
      <c r="S20" s="2">
        <v>7</v>
      </c>
      <c r="T20" s="2">
        <v>7</v>
      </c>
      <c r="U20" s="2">
        <v>5</v>
      </c>
      <c r="V20" s="2">
        <v>6</v>
      </c>
      <c r="W20" s="2">
        <v>4</v>
      </c>
      <c r="X20" s="2">
        <v>1</v>
      </c>
      <c r="Y20" s="1" t="s">
        <v>40</v>
      </c>
      <c r="Z20" s="2">
        <v>6</v>
      </c>
      <c r="AA20" s="2">
        <v>0</v>
      </c>
      <c r="AB20" s="1" t="s">
        <v>39</v>
      </c>
      <c r="AC20" s="2">
        <v>2</v>
      </c>
      <c r="AD20" s="2">
        <v>4</v>
      </c>
      <c r="AE20" s="1" t="s">
        <v>144</v>
      </c>
      <c r="AF20" s="1" t="s">
        <v>145</v>
      </c>
      <c r="AG20" s="1" t="s">
        <v>70</v>
      </c>
      <c r="AH20" s="1" t="s">
        <v>45</v>
      </c>
    </row>
    <row r="21" spans="1:34" x14ac:dyDescent="0.15">
      <c r="A21">
        <v>20</v>
      </c>
      <c r="B21" s="1" t="s">
        <v>146</v>
      </c>
      <c r="C21" s="1" t="s">
        <v>79</v>
      </c>
      <c r="D21" s="2">
        <v>35</v>
      </c>
      <c r="E21" s="1" t="s">
        <v>97</v>
      </c>
      <c r="F21" s="1" t="s">
        <v>72</v>
      </c>
      <c r="G21" s="1" t="s">
        <v>49</v>
      </c>
      <c r="H21" s="1" t="s">
        <v>38</v>
      </c>
      <c r="I21" s="1" t="s">
        <v>39</v>
      </c>
      <c r="J21" s="1" t="s">
        <v>39</v>
      </c>
      <c r="K21" s="1" t="s">
        <v>39</v>
      </c>
      <c r="L21" s="1" t="s">
        <v>40</v>
      </c>
      <c r="M21" s="1" t="s">
        <v>39</v>
      </c>
      <c r="N21" s="1" t="s">
        <v>45</v>
      </c>
      <c r="O21" s="2">
        <v>7</v>
      </c>
      <c r="P21" s="2">
        <v>0</v>
      </c>
      <c r="Q21" s="2">
        <v>7</v>
      </c>
      <c r="R21" s="2">
        <v>7</v>
      </c>
      <c r="S21" s="2">
        <v>5</v>
      </c>
      <c r="T21" s="2">
        <v>7</v>
      </c>
      <c r="U21" s="2">
        <v>7</v>
      </c>
      <c r="V21" s="2">
        <v>7</v>
      </c>
      <c r="W21" s="2">
        <v>7</v>
      </c>
      <c r="X21" s="2">
        <v>7</v>
      </c>
      <c r="Y21" s="1" t="s">
        <v>40</v>
      </c>
      <c r="Z21" s="2">
        <v>5</v>
      </c>
      <c r="AA21" s="2">
        <v>0</v>
      </c>
      <c r="AB21" s="1" t="s">
        <v>39</v>
      </c>
      <c r="AC21" s="2">
        <v>0</v>
      </c>
      <c r="AD21" s="2">
        <v>0</v>
      </c>
      <c r="AE21" s="1" t="s">
        <v>147</v>
      </c>
      <c r="AF21" s="1" t="s">
        <v>148</v>
      </c>
      <c r="AG21" s="1" t="s">
        <v>149</v>
      </c>
      <c r="AH21" s="1" t="s">
        <v>45</v>
      </c>
    </row>
    <row r="22" spans="1:34" x14ac:dyDescent="0.15">
      <c r="A22">
        <v>21</v>
      </c>
      <c r="B22" s="1" t="s">
        <v>150</v>
      </c>
      <c r="C22" s="1" t="s">
        <v>79</v>
      </c>
      <c r="D22" s="2">
        <v>26</v>
      </c>
      <c r="E22" s="1" t="s">
        <v>97</v>
      </c>
      <c r="F22" s="1" t="s">
        <v>48</v>
      </c>
      <c r="G22" s="1" t="s">
        <v>49</v>
      </c>
      <c r="H22" s="1" t="s">
        <v>38</v>
      </c>
      <c r="I22" s="1" t="s">
        <v>40</v>
      </c>
      <c r="J22" s="1" t="s">
        <v>39</v>
      </c>
      <c r="K22" s="1" t="s">
        <v>40</v>
      </c>
      <c r="L22" s="1" t="s">
        <v>40</v>
      </c>
      <c r="M22" s="1" t="s">
        <v>39</v>
      </c>
      <c r="N22" s="1" t="s">
        <v>45</v>
      </c>
      <c r="O22" s="2">
        <v>4</v>
      </c>
      <c r="P22" s="2">
        <v>3</v>
      </c>
      <c r="Q22" s="2">
        <v>6</v>
      </c>
      <c r="R22" s="2">
        <v>3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2">
        <v>3</v>
      </c>
      <c r="Y22" s="1" t="s">
        <v>40</v>
      </c>
      <c r="Z22" s="2">
        <v>5</v>
      </c>
      <c r="AA22" s="2">
        <v>3</v>
      </c>
      <c r="AB22" s="1" t="s">
        <v>39</v>
      </c>
      <c r="AC22" s="2">
        <v>3</v>
      </c>
      <c r="AD22" s="2">
        <v>5</v>
      </c>
      <c r="AE22" s="1" t="s">
        <v>151</v>
      </c>
      <c r="AF22" s="1" t="s">
        <v>152</v>
      </c>
      <c r="AG22" s="1" t="s">
        <v>153</v>
      </c>
      <c r="AH22" s="1" t="s">
        <v>45</v>
      </c>
    </row>
    <row r="23" spans="1:34" x14ac:dyDescent="0.15">
      <c r="A23">
        <v>22</v>
      </c>
      <c r="B23" s="1" t="s">
        <v>154</v>
      </c>
      <c r="C23" s="1" t="s">
        <v>34</v>
      </c>
      <c r="D23" s="2">
        <v>25</v>
      </c>
      <c r="E23" s="1" t="s">
        <v>80</v>
      </c>
      <c r="F23" s="1" t="s">
        <v>86</v>
      </c>
      <c r="G23" s="1" t="s">
        <v>37</v>
      </c>
      <c r="H23" s="1" t="s">
        <v>98</v>
      </c>
      <c r="I23" s="1" t="s">
        <v>39</v>
      </c>
      <c r="J23" s="1" t="s">
        <v>39</v>
      </c>
      <c r="K23" s="1" t="s">
        <v>39</v>
      </c>
      <c r="L23" s="1" t="s">
        <v>40</v>
      </c>
      <c r="M23" s="1" t="s">
        <v>40</v>
      </c>
      <c r="N23" s="1" t="s">
        <v>155</v>
      </c>
      <c r="O23" s="2">
        <v>6</v>
      </c>
      <c r="P23" s="2">
        <v>1</v>
      </c>
      <c r="Q23" s="2">
        <v>4</v>
      </c>
      <c r="R23" s="2">
        <v>6</v>
      </c>
      <c r="S23" s="2">
        <v>6</v>
      </c>
      <c r="T23" s="2">
        <v>6</v>
      </c>
      <c r="U23" s="2">
        <v>4</v>
      </c>
      <c r="V23" s="2">
        <v>7</v>
      </c>
      <c r="W23" s="2">
        <v>7</v>
      </c>
      <c r="X23" s="2">
        <v>2</v>
      </c>
      <c r="Y23" s="1" t="s">
        <v>40</v>
      </c>
      <c r="Z23" s="2">
        <v>2</v>
      </c>
      <c r="AA23" s="2">
        <v>1</v>
      </c>
      <c r="AB23" s="1" t="s">
        <v>39</v>
      </c>
      <c r="AC23" s="2">
        <v>1</v>
      </c>
      <c r="AD23" s="2">
        <v>3</v>
      </c>
      <c r="AE23" s="1" t="s">
        <v>156</v>
      </c>
      <c r="AF23" s="1" t="s">
        <v>157</v>
      </c>
      <c r="AG23" s="1" t="s">
        <v>158</v>
      </c>
      <c r="AH23" s="1" t="s">
        <v>45</v>
      </c>
    </row>
    <row r="24" spans="1:34" x14ac:dyDescent="0.15">
      <c r="A24">
        <v>23</v>
      </c>
      <c r="B24" s="1" t="s">
        <v>159</v>
      </c>
      <c r="C24" s="1" t="s">
        <v>79</v>
      </c>
      <c r="D24" s="2">
        <v>21</v>
      </c>
      <c r="E24" s="1" t="s">
        <v>35</v>
      </c>
      <c r="F24" s="1" t="s">
        <v>86</v>
      </c>
      <c r="G24" s="1" t="s">
        <v>49</v>
      </c>
      <c r="H24" s="1" t="s">
        <v>38</v>
      </c>
      <c r="I24" s="1" t="s">
        <v>40</v>
      </c>
      <c r="J24" s="1" t="s">
        <v>39</v>
      </c>
      <c r="K24" s="1" t="s">
        <v>39</v>
      </c>
      <c r="L24" s="1" t="s">
        <v>39</v>
      </c>
      <c r="M24" s="1" t="s">
        <v>40</v>
      </c>
      <c r="N24" s="1" t="s">
        <v>45</v>
      </c>
      <c r="O24" s="2">
        <v>3</v>
      </c>
      <c r="P24" s="2">
        <v>5</v>
      </c>
      <c r="Q24" s="2">
        <v>5</v>
      </c>
      <c r="R24" s="2">
        <v>7</v>
      </c>
      <c r="S24" s="2">
        <v>7</v>
      </c>
      <c r="T24" s="2">
        <v>6</v>
      </c>
      <c r="U24" s="2">
        <v>5</v>
      </c>
      <c r="V24" s="2">
        <v>5</v>
      </c>
      <c r="W24" s="2">
        <v>4</v>
      </c>
      <c r="X24" s="2">
        <v>6</v>
      </c>
      <c r="Y24" s="1" t="s">
        <v>40</v>
      </c>
      <c r="Z24" s="2">
        <v>5</v>
      </c>
      <c r="AA24" s="2">
        <v>5</v>
      </c>
      <c r="AB24" s="1" t="s">
        <v>39</v>
      </c>
      <c r="AC24" s="2">
        <v>3</v>
      </c>
      <c r="AD24" s="2">
        <v>6</v>
      </c>
      <c r="AE24" s="1" t="s">
        <v>160</v>
      </c>
      <c r="AF24" s="1" t="s">
        <v>161</v>
      </c>
      <c r="AG24" s="1" t="s">
        <v>153</v>
      </c>
      <c r="AH24" s="1" t="s">
        <v>45</v>
      </c>
    </row>
    <row r="25" spans="1:34" x14ac:dyDescent="0.15">
      <c r="A25">
        <v>24</v>
      </c>
      <c r="B25" s="1" t="s">
        <v>162</v>
      </c>
      <c r="C25" s="1" t="s">
        <v>79</v>
      </c>
      <c r="D25" s="2">
        <v>23</v>
      </c>
      <c r="E25" s="1" t="s">
        <v>163</v>
      </c>
      <c r="F25" s="1" t="s">
        <v>36</v>
      </c>
      <c r="G25" s="1" t="s">
        <v>37</v>
      </c>
      <c r="H25" s="1" t="s">
        <v>98</v>
      </c>
      <c r="I25" s="1" t="s">
        <v>40</v>
      </c>
      <c r="J25" s="1" t="s">
        <v>39</v>
      </c>
      <c r="K25" s="1" t="s">
        <v>40</v>
      </c>
      <c r="L25" s="1" t="s">
        <v>39</v>
      </c>
      <c r="M25" s="1" t="s">
        <v>40</v>
      </c>
      <c r="N25" s="1" t="s">
        <v>45</v>
      </c>
      <c r="O25" s="2">
        <v>2</v>
      </c>
      <c r="P25" s="2">
        <v>6</v>
      </c>
      <c r="Q25" s="2">
        <v>1</v>
      </c>
      <c r="R25" s="2">
        <v>3</v>
      </c>
      <c r="S25" s="2">
        <v>3</v>
      </c>
      <c r="T25" s="2">
        <v>3</v>
      </c>
      <c r="U25" s="2">
        <v>2</v>
      </c>
      <c r="V25" s="2">
        <v>3</v>
      </c>
      <c r="W25" s="2">
        <v>2</v>
      </c>
      <c r="X25" s="2">
        <v>7</v>
      </c>
      <c r="Y25" s="1" t="s">
        <v>39</v>
      </c>
      <c r="Z25" s="2">
        <v>2</v>
      </c>
      <c r="AA25" s="2">
        <v>2</v>
      </c>
      <c r="AB25" s="1" t="s">
        <v>39</v>
      </c>
      <c r="AC25" s="2">
        <v>2</v>
      </c>
      <c r="AD25" s="2">
        <v>2</v>
      </c>
      <c r="AE25" s="1" t="s">
        <v>164</v>
      </c>
      <c r="AF25" s="1" t="s">
        <v>165</v>
      </c>
      <c r="AG25" s="1" t="s">
        <v>153</v>
      </c>
      <c r="AH25" s="1" t="s">
        <v>45</v>
      </c>
    </row>
    <row r="26" spans="1:34" x14ac:dyDescent="0.15">
      <c r="A26">
        <v>25</v>
      </c>
      <c r="B26" s="1" t="s">
        <v>166</v>
      </c>
      <c r="C26" s="1" t="s">
        <v>79</v>
      </c>
      <c r="D26" s="2">
        <v>24</v>
      </c>
      <c r="E26" s="1" t="s">
        <v>35</v>
      </c>
      <c r="F26" s="1" t="s">
        <v>36</v>
      </c>
      <c r="G26" s="1" t="s">
        <v>37</v>
      </c>
      <c r="H26" s="1" t="s">
        <v>38</v>
      </c>
      <c r="I26" s="1" t="s">
        <v>39</v>
      </c>
      <c r="J26" s="1" t="s">
        <v>39</v>
      </c>
      <c r="K26" s="1" t="s">
        <v>39</v>
      </c>
      <c r="L26" s="1" t="s">
        <v>39</v>
      </c>
      <c r="M26" s="1" t="s">
        <v>40</v>
      </c>
      <c r="N26" s="1" t="s">
        <v>167</v>
      </c>
      <c r="O26" s="2">
        <v>5</v>
      </c>
      <c r="P26" s="2">
        <v>2</v>
      </c>
      <c r="Q26" s="2">
        <v>2</v>
      </c>
      <c r="R26" s="2">
        <v>6</v>
      </c>
      <c r="S26" s="2">
        <v>7</v>
      </c>
      <c r="T26" s="2">
        <v>5</v>
      </c>
      <c r="U26" s="2">
        <v>4</v>
      </c>
      <c r="V26" s="2">
        <v>5</v>
      </c>
      <c r="W26" s="2">
        <v>1</v>
      </c>
      <c r="X26" s="2">
        <v>4</v>
      </c>
      <c r="Y26" s="1" t="s">
        <v>39</v>
      </c>
      <c r="Z26" s="2">
        <v>2</v>
      </c>
      <c r="AA26" s="2">
        <v>2</v>
      </c>
      <c r="AB26" s="1" t="s">
        <v>39</v>
      </c>
      <c r="AC26" s="2">
        <v>1</v>
      </c>
      <c r="AD26" s="2">
        <v>5</v>
      </c>
      <c r="AE26" s="1" t="s">
        <v>168</v>
      </c>
      <c r="AF26" s="1" t="s">
        <v>169</v>
      </c>
      <c r="AG26" s="1" t="s">
        <v>170</v>
      </c>
      <c r="AH26" s="1" t="s">
        <v>45</v>
      </c>
    </row>
    <row r="27" spans="1:34" x14ac:dyDescent="0.15">
      <c r="A27">
        <v>26</v>
      </c>
      <c r="B27" s="1" t="s">
        <v>171</v>
      </c>
      <c r="C27" s="1" t="s">
        <v>79</v>
      </c>
      <c r="D27" s="2">
        <v>25</v>
      </c>
      <c r="E27" s="1" t="s">
        <v>172</v>
      </c>
      <c r="F27" s="1" t="s">
        <v>48</v>
      </c>
      <c r="G27" s="1" t="s">
        <v>173</v>
      </c>
      <c r="H27" s="1" t="s">
        <v>38</v>
      </c>
      <c r="I27" s="1" t="s">
        <v>39</v>
      </c>
      <c r="J27" s="1" t="s">
        <v>39</v>
      </c>
      <c r="K27" s="1" t="s">
        <v>39</v>
      </c>
      <c r="L27" s="1" t="s">
        <v>40</v>
      </c>
      <c r="M27" s="1" t="s">
        <v>40</v>
      </c>
      <c r="N27" s="1" t="s">
        <v>45</v>
      </c>
      <c r="O27" s="2">
        <v>6</v>
      </c>
      <c r="P27" s="2">
        <v>1</v>
      </c>
      <c r="Q27" s="2">
        <v>7</v>
      </c>
      <c r="R27" s="2">
        <v>6</v>
      </c>
      <c r="S27" s="2">
        <v>6</v>
      </c>
      <c r="T27" s="2">
        <v>6</v>
      </c>
      <c r="U27" s="2">
        <v>7</v>
      </c>
      <c r="V27" s="2">
        <v>3</v>
      </c>
      <c r="W27" s="2">
        <v>6</v>
      </c>
      <c r="X27" s="2">
        <v>7</v>
      </c>
      <c r="Y27" s="1" t="s">
        <v>40</v>
      </c>
      <c r="Z27" s="2">
        <v>7</v>
      </c>
      <c r="AA27" s="2">
        <v>1</v>
      </c>
      <c r="AB27" s="1" t="s">
        <v>39</v>
      </c>
      <c r="AC27" s="2">
        <v>1</v>
      </c>
      <c r="AD27" s="2">
        <v>2</v>
      </c>
      <c r="AE27" s="1" t="s">
        <v>174</v>
      </c>
      <c r="AF27" s="1" t="s">
        <v>175</v>
      </c>
      <c r="AG27" s="1" t="s">
        <v>176</v>
      </c>
      <c r="AH27" s="1" t="s">
        <v>45</v>
      </c>
    </row>
    <row r="28" spans="1:34" x14ac:dyDescent="0.15">
      <c r="A28">
        <v>27</v>
      </c>
      <c r="B28" s="1" t="s">
        <v>177</v>
      </c>
      <c r="C28" s="1" t="s">
        <v>79</v>
      </c>
      <c r="D28" s="2">
        <v>29</v>
      </c>
      <c r="E28" s="1" t="s">
        <v>143</v>
      </c>
      <c r="F28" s="1" t="s">
        <v>48</v>
      </c>
      <c r="G28" s="1" t="s">
        <v>37</v>
      </c>
      <c r="H28" s="1" t="s">
        <v>38</v>
      </c>
      <c r="I28" s="1" t="s">
        <v>39</v>
      </c>
      <c r="J28" s="1" t="s">
        <v>40</v>
      </c>
      <c r="K28" s="1" t="s">
        <v>39</v>
      </c>
      <c r="L28" s="1" t="s">
        <v>39</v>
      </c>
      <c r="M28" s="1" t="s">
        <v>39</v>
      </c>
      <c r="N28" s="1" t="s">
        <v>178</v>
      </c>
      <c r="O28" s="2">
        <v>7</v>
      </c>
      <c r="P28" s="2">
        <v>1</v>
      </c>
      <c r="Q28" s="2">
        <v>2</v>
      </c>
      <c r="R28" s="2">
        <v>0</v>
      </c>
      <c r="S28" s="2">
        <v>2</v>
      </c>
      <c r="T28" s="2">
        <v>3</v>
      </c>
      <c r="U28" s="2">
        <v>7</v>
      </c>
      <c r="V28" s="2">
        <v>3</v>
      </c>
      <c r="W28" s="2">
        <v>3</v>
      </c>
      <c r="X28" s="2">
        <v>5</v>
      </c>
      <c r="Y28" s="1" t="s">
        <v>40</v>
      </c>
      <c r="Z28" s="2">
        <v>2</v>
      </c>
      <c r="AA28" s="2">
        <v>2</v>
      </c>
      <c r="AB28" s="1" t="s">
        <v>39</v>
      </c>
      <c r="AC28" s="2">
        <v>2</v>
      </c>
      <c r="AD28" s="2">
        <v>2</v>
      </c>
      <c r="AE28" s="1" t="s">
        <v>179</v>
      </c>
      <c r="AF28" s="1" t="s">
        <v>180</v>
      </c>
      <c r="AG28" s="1" t="s">
        <v>181</v>
      </c>
      <c r="AH28" s="1" t="s">
        <v>45</v>
      </c>
    </row>
    <row r="29" spans="1:34" x14ac:dyDescent="0.15">
      <c r="A29">
        <v>28</v>
      </c>
      <c r="B29" s="1" t="s">
        <v>182</v>
      </c>
      <c r="C29" s="1" t="s">
        <v>79</v>
      </c>
      <c r="D29" s="2">
        <v>25</v>
      </c>
      <c r="E29" s="1" t="s">
        <v>143</v>
      </c>
      <c r="F29" s="1" t="s">
        <v>86</v>
      </c>
      <c r="G29" s="1" t="s">
        <v>49</v>
      </c>
      <c r="H29" s="1" t="s">
        <v>38</v>
      </c>
      <c r="I29" s="1" t="s">
        <v>39</v>
      </c>
      <c r="J29" s="1" t="s">
        <v>39</v>
      </c>
      <c r="K29" s="1" t="s">
        <v>39</v>
      </c>
      <c r="L29" s="1" t="s">
        <v>40</v>
      </c>
      <c r="M29" s="1" t="s">
        <v>40</v>
      </c>
      <c r="N29" s="1" t="s">
        <v>183</v>
      </c>
      <c r="O29" s="2">
        <v>5</v>
      </c>
      <c r="P29" s="2">
        <v>0</v>
      </c>
      <c r="Q29" s="2">
        <v>2</v>
      </c>
      <c r="R29" s="2">
        <v>0</v>
      </c>
      <c r="S29" s="2">
        <v>3</v>
      </c>
      <c r="T29" s="2">
        <v>3</v>
      </c>
      <c r="U29" s="2">
        <v>0</v>
      </c>
      <c r="V29" s="2">
        <v>1</v>
      </c>
      <c r="W29" s="2">
        <v>0</v>
      </c>
      <c r="X29" s="2">
        <v>4</v>
      </c>
      <c r="Y29" s="1" t="s">
        <v>40</v>
      </c>
      <c r="Z29" s="2">
        <v>7</v>
      </c>
      <c r="AA29" s="2">
        <v>0</v>
      </c>
      <c r="AB29" s="1" t="s">
        <v>39</v>
      </c>
      <c r="AC29" s="2">
        <v>0</v>
      </c>
      <c r="AD29" s="2">
        <v>2</v>
      </c>
      <c r="AE29" s="1" t="s">
        <v>184</v>
      </c>
      <c r="AF29" s="1" t="s">
        <v>185</v>
      </c>
      <c r="AG29" s="1" t="s">
        <v>186</v>
      </c>
      <c r="AH29" s="1" t="s">
        <v>45</v>
      </c>
    </row>
    <row r="30" spans="1:34" x14ac:dyDescent="0.15">
      <c r="A30">
        <v>29</v>
      </c>
      <c r="B30" s="1" t="s">
        <v>187</v>
      </c>
      <c r="C30" s="1" t="s">
        <v>79</v>
      </c>
      <c r="D30" s="2">
        <v>24</v>
      </c>
      <c r="E30" s="1" t="s">
        <v>163</v>
      </c>
      <c r="F30" s="1" t="s">
        <v>118</v>
      </c>
      <c r="G30" s="1" t="s">
        <v>37</v>
      </c>
      <c r="H30" s="1" t="s">
        <v>38</v>
      </c>
      <c r="I30" s="1" t="s">
        <v>39</v>
      </c>
      <c r="J30" s="1" t="s">
        <v>39</v>
      </c>
      <c r="K30" s="1" t="s">
        <v>39</v>
      </c>
      <c r="L30" s="1" t="s">
        <v>39</v>
      </c>
      <c r="M30" s="1" t="s">
        <v>40</v>
      </c>
      <c r="N30" s="1" t="s">
        <v>45</v>
      </c>
      <c r="O30" s="2">
        <v>6</v>
      </c>
      <c r="P30" s="2">
        <v>0</v>
      </c>
      <c r="Q30" s="2">
        <v>5</v>
      </c>
      <c r="R30" s="2">
        <v>1</v>
      </c>
      <c r="S30" s="2">
        <v>2</v>
      </c>
      <c r="T30" s="2">
        <v>6</v>
      </c>
      <c r="U30" s="2">
        <v>6</v>
      </c>
      <c r="V30" s="2">
        <v>5</v>
      </c>
      <c r="W30" s="2">
        <v>7</v>
      </c>
      <c r="X30" s="2">
        <v>0</v>
      </c>
      <c r="Y30" s="1" t="s">
        <v>40</v>
      </c>
      <c r="Z30" s="2">
        <v>2</v>
      </c>
      <c r="AA30" s="2">
        <v>0</v>
      </c>
      <c r="AB30" s="1" t="s">
        <v>39</v>
      </c>
      <c r="AC30" s="2">
        <v>0</v>
      </c>
      <c r="AD30" s="2">
        <v>7</v>
      </c>
      <c r="AE30" s="1" t="s">
        <v>188</v>
      </c>
      <c r="AF30" s="1" t="s">
        <v>189</v>
      </c>
      <c r="AG30" s="1" t="s">
        <v>190</v>
      </c>
      <c r="AH30" s="1" t="s">
        <v>45</v>
      </c>
    </row>
    <row r="31" spans="1:34" x14ac:dyDescent="0.15">
      <c r="A31">
        <v>30</v>
      </c>
      <c r="B31" s="1" t="s">
        <v>191</v>
      </c>
      <c r="C31" s="1" t="s">
        <v>79</v>
      </c>
      <c r="D31" s="2">
        <v>26</v>
      </c>
      <c r="E31" s="1" t="s">
        <v>172</v>
      </c>
      <c r="F31" s="1" t="s">
        <v>48</v>
      </c>
      <c r="G31" s="1" t="s">
        <v>49</v>
      </c>
      <c r="H31" s="1" t="s">
        <v>38</v>
      </c>
      <c r="I31" s="1" t="s">
        <v>39</v>
      </c>
      <c r="J31" s="1" t="s">
        <v>40</v>
      </c>
      <c r="K31" s="1" t="s">
        <v>39</v>
      </c>
      <c r="L31" s="1" t="s">
        <v>39</v>
      </c>
      <c r="M31" s="1" t="s">
        <v>40</v>
      </c>
      <c r="N31" s="1" t="s">
        <v>192</v>
      </c>
      <c r="O31" s="2">
        <v>7</v>
      </c>
      <c r="P31" s="2">
        <v>0</v>
      </c>
      <c r="Q31" s="2">
        <v>6</v>
      </c>
      <c r="R31" s="2">
        <v>4</v>
      </c>
      <c r="S31" s="2">
        <v>6</v>
      </c>
      <c r="T31" s="2">
        <v>5</v>
      </c>
      <c r="U31" s="2">
        <v>5</v>
      </c>
      <c r="V31" s="2">
        <v>5</v>
      </c>
      <c r="W31" s="2">
        <v>5</v>
      </c>
      <c r="X31" s="2">
        <v>4</v>
      </c>
      <c r="Y31" s="1" t="s">
        <v>40</v>
      </c>
      <c r="Z31" s="2">
        <v>5</v>
      </c>
      <c r="AA31" s="2">
        <v>0</v>
      </c>
      <c r="AB31" s="1" t="s">
        <v>39</v>
      </c>
      <c r="AC31" s="2">
        <v>1</v>
      </c>
      <c r="AD31" s="2">
        <v>3</v>
      </c>
      <c r="AE31" s="1" t="s">
        <v>193</v>
      </c>
      <c r="AF31" s="1" t="s">
        <v>194</v>
      </c>
      <c r="AG31" s="1" t="s">
        <v>195</v>
      </c>
      <c r="AH31" s="1" t="s">
        <v>45</v>
      </c>
    </row>
    <row r="32" spans="1:34" x14ac:dyDescent="0.15">
      <c r="A32">
        <v>31</v>
      </c>
      <c r="B32" s="1" t="s">
        <v>196</v>
      </c>
      <c r="C32" s="1" t="s">
        <v>79</v>
      </c>
      <c r="D32" s="2">
        <v>25</v>
      </c>
      <c r="E32" s="1" t="s">
        <v>197</v>
      </c>
      <c r="F32" s="1" t="s">
        <v>118</v>
      </c>
      <c r="G32" s="1" t="s">
        <v>49</v>
      </c>
      <c r="H32" s="1" t="s">
        <v>38</v>
      </c>
      <c r="I32" s="1" t="s">
        <v>39</v>
      </c>
      <c r="J32" s="1" t="s">
        <v>39</v>
      </c>
      <c r="K32" s="1" t="s">
        <v>39</v>
      </c>
      <c r="L32" s="1" t="s">
        <v>39</v>
      </c>
      <c r="M32" s="1" t="s">
        <v>40</v>
      </c>
      <c r="N32" s="1" t="s">
        <v>198</v>
      </c>
      <c r="O32" s="2">
        <v>6</v>
      </c>
      <c r="P32" s="2">
        <v>0</v>
      </c>
      <c r="Q32" s="2">
        <v>7</v>
      </c>
      <c r="R32" s="2">
        <v>6</v>
      </c>
      <c r="S32" s="2">
        <v>6</v>
      </c>
      <c r="T32" s="2">
        <v>6</v>
      </c>
      <c r="U32" s="2">
        <v>6</v>
      </c>
      <c r="V32" s="2">
        <v>6</v>
      </c>
      <c r="W32" s="2">
        <v>2</v>
      </c>
      <c r="X32" s="2">
        <v>1</v>
      </c>
      <c r="Y32" s="1" t="s">
        <v>40</v>
      </c>
      <c r="Z32" s="2">
        <v>4</v>
      </c>
      <c r="AA32" s="2">
        <v>0</v>
      </c>
      <c r="AB32" s="1" t="s">
        <v>39</v>
      </c>
      <c r="AC32" s="2">
        <v>7</v>
      </c>
      <c r="AD32" s="2">
        <v>4</v>
      </c>
      <c r="AE32" s="1" t="s">
        <v>199</v>
      </c>
      <c r="AF32" s="1" t="s">
        <v>200</v>
      </c>
      <c r="AG32" s="1" t="s">
        <v>201</v>
      </c>
      <c r="AH32" s="1" t="s">
        <v>45</v>
      </c>
    </row>
    <row r="33" spans="1:34" x14ac:dyDescent="0.15">
      <c r="A33">
        <v>32</v>
      </c>
      <c r="B33" s="1" t="s">
        <v>202</v>
      </c>
      <c r="C33" s="1" t="s">
        <v>79</v>
      </c>
      <c r="D33" s="2">
        <v>27</v>
      </c>
      <c r="E33" s="1" t="s">
        <v>172</v>
      </c>
      <c r="F33" s="1" t="s">
        <v>36</v>
      </c>
      <c r="G33" s="1" t="s">
        <v>49</v>
      </c>
      <c r="H33" s="1" t="s">
        <v>38</v>
      </c>
      <c r="I33" s="1" t="s">
        <v>39</v>
      </c>
      <c r="J33" s="1" t="s">
        <v>39</v>
      </c>
      <c r="K33" s="1" t="s">
        <v>39</v>
      </c>
      <c r="L33" s="1" t="s">
        <v>39</v>
      </c>
      <c r="M33" s="1" t="s">
        <v>40</v>
      </c>
      <c r="N33" s="1" t="s">
        <v>203</v>
      </c>
      <c r="O33" s="2">
        <v>3</v>
      </c>
      <c r="P33" s="2">
        <v>7</v>
      </c>
      <c r="Q33" s="2">
        <v>4</v>
      </c>
      <c r="R33" s="2">
        <v>0</v>
      </c>
      <c r="S33" s="2">
        <v>0</v>
      </c>
      <c r="T33" s="2">
        <v>5</v>
      </c>
      <c r="U33" s="2">
        <v>0</v>
      </c>
      <c r="V33" s="2">
        <v>4</v>
      </c>
      <c r="W33" s="2">
        <v>3</v>
      </c>
      <c r="X33" s="2">
        <v>0</v>
      </c>
      <c r="Y33" s="1" t="s">
        <v>40</v>
      </c>
      <c r="Z33" s="2">
        <v>5</v>
      </c>
      <c r="AA33" s="2">
        <v>4</v>
      </c>
      <c r="AB33" s="1" t="s">
        <v>39</v>
      </c>
      <c r="AC33" s="2">
        <v>0</v>
      </c>
      <c r="AD33" s="2">
        <v>2</v>
      </c>
      <c r="AE33" s="1" t="s">
        <v>204</v>
      </c>
      <c r="AF33" s="1" t="s">
        <v>205</v>
      </c>
      <c r="AG33" s="1" t="s">
        <v>206</v>
      </c>
      <c r="AH33" s="1" t="s">
        <v>45</v>
      </c>
    </row>
    <row r="34" spans="1:34" x14ac:dyDescent="0.15">
      <c r="A34">
        <v>33</v>
      </c>
      <c r="B34" s="1" t="s">
        <v>207</v>
      </c>
      <c r="C34" s="1" t="s">
        <v>79</v>
      </c>
      <c r="D34" s="2">
        <v>25</v>
      </c>
      <c r="E34" s="1" t="s">
        <v>66</v>
      </c>
      <c r="F34" s="1" t="s">
        <v>72</v>
      </c>
      <c r="G34" s="1" t="s">
        <v>37</v>
      </c>
      <c r="H34" s="1" t="s">
        <v>38</v>
      </c>
      <c r="I34" s="1" t="s">
        <v>39</v>
      </c>
      <c r="J34" s="1" t="s">
        <v>39</v>
      </c>
      <c r="K34" s="1" t="s">
        <v>39</v>
      </c>
      <c r="L34" s="1" t="s">
        <v>39</v>
      </c>
      <c r="M34" s="1" t="s">
        <v>40</v>
      </c>
      <c r="N34" s="1" t="s">
        <v>208</v>
      </c>
      <c r="O34" s="2">
        <v>5</v>
      </c>
      <c r="P34" s="2">
        <v>1</v>
      </c>
      <c r="Q34" s="2">
        <v>5</v>
      </c>
      <c r="R34" s="2">
        <v>4</v>
      </c>
      <c r="S34" s="2">
        <v>5</v>
      </c>
      <c r="T34" s="2">
        <v>4</v>
      </c>
      <c r="U34" s="2">
        <v>6</v>
      </c>
      <c r="V34" s="2">
        <v>5</v>
      </c>
      <c r="W34" s="2">
        <v>2</v>
      </c>
      <c r="X34" s="2">
        <v>1</v>
      </c>
      <c r="Y34" s="1" t="s">
        <v>40</v>
      </c>
      <c r="Z34" s="2">
        <v>1</v>
      </c>
      <c r="AA34" s="2">
        <v>1</v>
      </c>
      <c r="AB34" s="1" t="s">
        <v>39</v>
      </c>
      <c r="AC34" s="2">
        <v>1</v>
      </c>
      <c r="AD34" s="2">
        <v>1</v>
      </c>
      <c r="AE34" s="1" t="s">
        <v>209</v>
      </c>
      <c r="AF34" s="1" t="s">
        <v>210</v>
      </c>
      <c r="AG34" s="1" t="s">
        <v>211</v>
      </c>
      <c r="AH34" s="1" t="s">
        <v>45</v>
      </c>
    </row>
    <row r="35" spans="1:34" x14ac:dyDescent="0.15">
      <c r="A35">
        <v>34</v>
      </c>
      <c r="B35" s="1" t="s">
        <v>212</v>
      </c>
      <c r="C35" s="1" t="s">
        <v>79</v>
      </c>
      <c r="D35" s="2">
        <v>23</v>
      </c>
      <c r="E35" s="1" t="s">
        <v>143</v>
      </c>
      <c r="F35" s="1" t="s">
        <v>86</v>
      </c>
      <c r="G35" s="1" t="s">
        <v>37</v>
      </c>
      <c r="H35" s="1" t="s">
        <v>38</v>
      </c>
      <c r="I35" s="1" t="s">
        <v>39</v>
      </c>
      <c r="J35" s="1" t="s">
        <v>39</v>
      </c>
      <c r="K35" s="1" t="s">
        <v>39</v>
      </c>
      <c r="L35" s="1" t="s">
        <v>40</v>
      </c>
      <c r="M35" s="1" t="s">
        <v>40</v>
      </c>
      <c r="N35" s="1" t="s">
        <v>81</v>
      </c>
      <c r="O35" s="2">
        <v>7</v>
      </c>
      <c r="P35" s="2">
        <v>0</v>
      </c>
      <c r="Q35" s="2">
        <v>0</v>
      </c>
      <c r="R35" s="2">
        <v>4</v>
      </c>
      <c r="S35" s="2">
        <v>6</v>
      </c>
      <c r="T35" s="2">
        <v>5</v>
      </c>
      <c r="U35" s="2">
        <v>5</v>
      </c>
      <c r="V35" s="2">
        <v>4</v>
      </c>
      <c r="W35" s="2">
        <v>3</v>
      </c>
      <c r="X35" s="2">
        <v>1</v>
      </c>
      <c r="Y35" s="1" t="s">
        <v>40</v>
      </c>
      <c r="Z35" s="2">
        <v>6</v>
      </c>
      <c r="AA35" s="2">
        <v>0</v>
      </c>
      <c r="AB35" s="1" t="s">
        <v>39</v>
      </c>
      <c r="AC35" s="2">
        <v>0</v>
      </c>
      <c r="AD35" s="2">
        <v>0</v>
      </c>
      <c r="AE35" s="1" t="s">
        <v>213</v>
      </c>
      <c r="AF35" s="1" t="s">
        <v>210</v>
      </c>
      <c r="AG35" s="1" t="s">
        <v>214</v>
      </c>
      <c r="AH35" s="1" t="s">
        <v>45</v>
      </c>
    </row>
    <row r="36" spans="1:34" x14ac:dyDescent="0.15">
      <c r="A36">
        <v>35</v>
      </c>
      <c r="B36" s="1" t="s">
        <v>215</v>
      </c>
      <c r="C36" s="1" t="s">
        <v>79</v>
      </c>
      <c r="D36" s="2">
        <v>25</v>
      </c>
      <c r="E36" s="1" t="s">
        <v>197</v>
      </c>
      <c r="F36" s="1" t="s">
        <v>72</v>
      </c>
      <c r="G36" s="1" t="s">
        <v>49</v>
      </c>
      <c r="H36" s="1" t="s">
        <v>87</v>
      </c>
      <c r="I36" s="1" t="s">
        <v>39</v>
      </c>
      <c r="J36" s="1" t="s">
        <v>40</v>
      </c>
      <c r="K36" s="1" t="s">
        <v>40</v>
      </c>
      <c r="L36" s="1" t="s">
        <v>39</v>
      </c>
      <c r="M36" s="1" t="s">
        <v>40</v>
      </c>
      <c r="N36" s="1" t="s">
        <v>216</v>
      </c>
      <c r="O36" s="2">
        <v>6</v>
      </c>
      <c r="P36" s="2">
        <v>1</v>
      </c>
      <c r="Q36" s="2">
        <v>6</v>
      </c>
      <c r="R36" s="2">
        <v>1</v>
      </c>
      <c r="S36" s="2">
        <v>1</v>
      </c>
      <c r="T36" s="2">
        <v>7</v>
      </c>
      <c r="U36" s="2">
        <v>6</v>
      </c>
      <c r="V36" s="2">
        <v>1</v>
      </c>
      <c r="W36" s="2">
        <v>0</v>
      </c>
      <c r="X36" s="2">
        <v>7</v>
      </c>
      <c r="Y36" s="1" t="s">
        <v>40</v>
      </c>
      <c r="Z36" s="2">
        <v>0</v>
      </c>
      <c r="AA36" s="2">
        <v>7</v>
      </c>
      <c r="AB36" s="1" t="s">
        <v>39</v>
      </c>
      <c r="AC36" s="2">
        <v>7</v>
      </c>
      <c r="AD36" s="2">
        <v>7</v>
      </c>
      <c r="AE36" s="1" t="s">
        <v>217</v>
      </c>
      <c r="AF36" s="1" t="s">
        <v>218</v>
      </c>
      <c r="AG36" s="1" t="s">
        <v>219</v>
      </c>
      <c r="AH36" s="1" t="s">
        <v>45</v>
      </c>
    </row>
    <row r="37" spans="1:34" x14ac:dyDescent="0.15">
      <c r="A37">
        <v>36</v>
      </c>
      <c r="B37" s="1" t="s">
        <v>220</v>
      </c>
      <c r="C37" s="1" t="s">
        <v>79</v>
      </c>
      <c r="D37" s="2">
        <v>22</v>
      </c>
      <c r="E37" s="1" t="s">
        <v>66</v>
      </c>
      <c r="F37" s="1" t="s">
        <v>36</v>
      </c>
      <c r="G37" s="1" t="s">
        <v>37</v>
      </c>
      <c r="H37" s="1" t="s">
        <v>38</v>
      </c>
      <c r="I37" s="1" t="s">
        <v>40</v>
      </c>
      <c r="J37" s="1" t="s">
        <v>40</v>
      </c>
      <c r="K37" s="1" t="s">
        <v>39</v>
      </c>
      <c r="L37" s="1" t="s">
        <v>40</v>
      </c>
      <c r="M37" s="1" t="s">
        <v>40</v>
      </c>
      <c r="N37" s="1" t="s">
        <v>221</v>
      </c>
      <c r="O37" s="2">
        <v>6</v>
      </c>
      <c r="P37" s="2">
        <v>2</v>
      </c>
      <c r="Q37" s="2">
        <v>5</v>
      </c>
      <c r="R37" s="2">
        <v>3</v>
      </c>
      <c r="S37" s="2">
        <v>3</v>
      </c>
      <c r="T37" s="2">
        <v>4</v>
      </c>
      <c r="U37" s="2">
        <v>4</v>
      </c>
      <c r="V37" s="2">
        <v>5</v>
      </c>
      <c r="W37" s="2">
        <v>4</v>
      </c>
      <c r="X37" s="2">
        <v>2</v>
      </c>
      <c r="Y37" s="1" t="s">
        <v>40</v>
      </c>
      <c r="Z37" s="2">
        <v>2</v>
      </c>
      <c r="AA37" s="2">
        <v>5</v>
      </c>
      <c r="AB37" s="1" t="s">
        <v>39</v>
      </c>
      <c r="AC37" s="2">
        <v>1</v>
      </c>
      <c r="AD37" s="2">
        <v>4</v>
      </c>
      <c r="AE37" s="1" t="s">
        <v>222</v>
      </c>
      <c r="AF37" s="1" t="s">
        <v>223</v>
      </c>
      <c r="AG37" s="1" t="s">
        <v>224</v>
      </c>
      <c r="AH37" s="1" t="s">
        <v>45</v>
      </c>
    </row>
    <row r="38" spans="1:34" x14ac:dyDescent="0.15">
      <c r="A38">
        <v>37</v>
      </c>
      <c r="B38" s="1" t="s">
        <v>225</v>
      </c>
      <c r="C38" s="1" t="s">
        <v>79</v>
      </c>
      <c r="D38" s="2">
        <v>22</v>
      </c>
      <c r="E38" s="1" t="s">
        <v>143</v>
      </c>
      <c r="F38" s="1" t="s">
        <v>48</v>
      </c>
      <c r="G38" s="1" t="s">
        <v>37</v>
      </c>
      <c r="H38" s="1" t="s">
        <v>38</v>
      </c>
      <c r="I38" s="1" t="s">
        <v>39</v>
      </c>
      <c r="J38" s="1" t="s">
        <v>39</v>
      </c>
      <c r="K38" s="1" t="s">
        <v>39</v>
      </c>
      <c r="L38" s="1" t="s">
        <v>39</v>
      </c>
      <c r="M38" s="1" t="s">
        <v>39</v>
      </c>
      <c r="N38" s="1" t="s">
        <v>226</v>
      </c>
      <c r="O38" s="2">
        <v>5</v>
      </c>
      <c r="P38" s="2">
        <v>0</v>
      </c>
      <c r="Q38" s="2">
        <v>7</v>
      </c>
      <c r="R38" s="2">
        <v>0</v>
      </c>
      <c r="S38" s="2">
        <v>2</v>
      </c>
      <c r="T38" s="2">
        <v>3</v>
      </c>
      <c r="U38" s="2">
        <v>0</v>
      </c>
      <c r="V38" s="2">
        <v>0</v>
      </c>
      <c r="W38" s="2">
        <v>0</v>
      </c>
      <c r="X38" s="2">
        <v>0</v>
      </c>
      <c r="Y38" s="1" t="s">
        <v>39</v>
      </c>
      <c r="Z38" s="2">
        <v>5</v>
      </c>
      <c r="AA38" s="2">
        <v>0</v>
      </c>
      <c r="AB38" s="1" t="s">
        <v>39</v>
      </c>
      <c r="AC38" s="2">
        <v>0</v>
      </c>
      <c r="AD38" s="2">
        <v>7</v>
      </c>
      <c r="AE38" s="1" t="s">
        <v>227</v>
      </c>
      <c r="AF38" s="1" t="s">
        <v>228</v>
      </c>
      <c r="AG38" s="1" t="s">
        <v>229</v>
      </c>
      <c r="AH38" s="1" t="s">
        <v>45</v>
      </c>
    </row>
    <row r="39" spans="1:34" x14ac:dyDescent="0.15">
      <c r="A39">
        <v>38</v>
      </c>
      <c r="B39" s="1" t="s">
        <v>230</v>
      </c>
      <c r="C39" s="1" t="s">
        <v>79</v>
      </c>
      <c r="D39" s="2">
        <v>26</v>
      </c>
      <c r="E39" s="1" t="s">
        <v>47</v>
      </c>
      <c r="F39" s="1" t="s">
        <v>72</v>
      </c>
      <c r="G39" s="1" t="s">
        <v>37</v>
      </c>
      <c r="H39" s="1" t="s">
        <v>38</v>
      </c>
      <c r="I39" s="1" t="s">
        <v>39</v>
      </c>
      <c r="J39" s="1" t="s">
        <v>39</v>
      </c>
      <c r="K39" s="1" t="s">
        <v>39</v>
      </c>
      <c r="L39" s="1" t="s">
        <v>40</v>
      </c>
      <c r="M39" s="1" t="s">
        <v>40</v>
      </c>
      <c r="N39" s="1" t="s">
        <v>231</v>
      </c>
      <c r="O39" s="2">
        <v>7</v>
      </c>
      <c r="P39" s="2">
        <v>0</v>
      </c>
      <c r="Q39" s="2">
        <v>6</v>
      </c>
      <c r="R39" s="2">
        <v>6</v>
      </c>
      <c r="S39" s="2">
        <v>5</v>
      </c>
      <c r="T39" s="2">
        <v>7</v>
      </c>
      <c r="U39" s="2">
        <v>6</v>
      </c>
      <c r="V39" s="2">
        <v>5</v>
      </c>
      <c r="W39" s="2">
        <v>3</v>
      </c>
      <c r="X39" s="2">
        <v>1</v>
      </c>
      <c r="Y39" s="1" t="s">
        <v>40</v>
      </c>
      <c r="Z39" s="2">
        <v>5</v>
      </c>
      <c r="AA39" s="2">
        <v>2</v>
      </c>
      <c r="AB39" s="1" t="s">
        <v>39</v>
      </c>
      <c r="AC39" s="2">
        <v>0</v>
      </c>
      <c r="AD39" s="2">
        <v>1</v>
      </c>
      <c r="AE39" s="1" t="s">
        <v>232</v>
      </c>
      <c r="AF39" s="1" t="s">
        <v>233</v>
      </c>
      <c r="AG39" s="1" t="s">
        <v>234</v>
      </c>
      <c r="AH39" s="1" t="s">
        <v>45</v>
      </c>
    </row>
    <row r="40" spans="1:34" x14ac:dyDescent="0.15">
      <c r="A40">
        <v>39</v>
      </c>
      <c r="B40" s="1" t="s">
        <v>235</v>
      </c>
      <c r="C40" s="1" t="s">
        <v>79</v>
      </c>
      <c r="D40" s="2">
        <v>20</v>
      </c>
      <c r="E40" s="1" t="s">
        <v>47</v>
      </c>
      <c r="F40" s="1" t="s">
        <v>72</v>
      </c>
      <c r="G40" s="1" t="s">
        <v>37</v>
      </c>
      <c r="H40" s="1" t="s">
        <v>38</v>
      </c>
      <c r="I40" s="1" t="s">
        <v>40</v>
      </c>
      <c r="J40" s="1" t="s">
        <v>40</v>
      </c>
      <c r="K40" s="1" t="s">
        <v>40</v>
      </c>
      <c r="L40" s="1" t="s">
        <v>40</v>
      </c>
      <c r="M40" s="1" t="s">
        <v>40</v>
      </c>
      <c r="N40" s="1" t="s">
        <v>236</v>
      </c>
      <c r="O40" s="2">
        <v>6</v>
      </c>
      <c r="P40" s="2">
        <v>2</v>
      </c>
      <c r="Q40" s="2">
        <v>3</v>
      </c>
      <c r="R40" s="2">
        <v>3</v>
      </c>
      <c r="S40" s="2">
        <v>4</v>
      </c>
      <c r="T40" s="2">
        <v>6</v>
      </c>
      <c r="U40" s="2">
        <v>6</v>
      </c>
      <c r="V40" s="2">
        <v>7</v>
      </c>
      <c r="W40" s="2">
        <v>7</v>
      </c>
      <c r="X40" s="2">
        <v>0</v>
      </c>
      <c r="Y40" s="1" t="s">
        <v>40</v>
      </c>
      <c r="Z40" s="2">
        <v>0</v>
      </c>
      <c r="AA40" s="2">
        <v>0</v>
      </c>
      <c r="AB40" s="1" t="s">
        <v>39</v>
      </c>
      <c r="AC40" s="2">
        <v>2</v>
      </c>
      <c r="AD40" s="2">
        <v>5</v>
      </c>
      <c r="AE40" s="1" t="s">
        <v>237</v>
      </c>
      <c r="AF40" s="1" t="s">
        <v>233</v>
      </c>
      <c r="AG40" s="1" t="s">
        <v>238</v>
      </c>
      <c r="AH40" s="1" t="s">
        <v>45</v>
      </c>
    </row>
    <row r="41" spans="1:34" x14ac:dyDescent="0.15">
      <c r="A41">
        <v>40</v>
      </c>
      <c r="B41" s="1" t="s">
        <v>239</v>
      </c>
      <c r="C41" s="1" t="s">
        <v>79</v>
      </c>
      <c r="D41" s="2">
        <v>23</v>
      </c>
      <c r="E41" s="1" t="s">
        <v>143</v>
      </c>
      <c r="F41" s="1" t="s">
        <v>72</v>
      </c>
      <c r="G41" s="1" t="s">
        <v>37</v>
      </c>
      <c r="H41" s="1" t="s">
        <v>38</v>
      </c>
      <c r="I41" s="1" t="s">
        <v>39</v>
      </c>
      <c r="J41" s="1" t="s">
        <v>39</v>
      </c>
      <c r="K41" s="1" t="s">
        <v>39</v>
      </c>
      <c r="L41" s="1" t="s">
        <v>39</v>
      </c>
      <c r="M41" s="1" t="s">
        <v>39</v>
      </c>
      <c r="N41" s="1" t="s">
        <v>81</v>
      </c>
      <c r="O41" s="2">
        <v>6</v>
      </c>
      <c r="P41" s="2">
        <v>0</v>
      </c>
      <c r="Q41" s="2">
        <v>7</v>
      </c>
      <c r="R41" s="2">
        <v>5</v>
      </c>
      <c r="S41" s="2">
        <v>2</v>
      </c>
      <c r="T41" s="2">
        <v>6</v>
      </c>
      <c r="U41" s="2">
        <v>6</v>
      </c>
      <c r="V41" s="2">
        <v>7</v>
      </c>
      <c r="W41" s="2">
        <v>6</v>
      </c>
      <c r="X41" s="2">
        <v>6</v>
      </c>
      <c r="Y41" s="1" t="s">
        <v>40</v>
      </c>
      <c r="Z41" s="2">
        <v>7</v>
      </c>
      <c r="AA41" s="2">
        <v>0</v>
      </c>
      <c r="AB41" s="1" t="s">
        <v>39</v>
      </c>
      <c r="AC41" s="2">
        <v>0</v>
      </c>
      <c r="AD41" s="2">
        <v>6</v>
      </c>
      <c r="AE41" s="1" t="s">
        <v>240</v>
      </c>
      <c r="AF41" s="1" t="s">
        <v>241</v>
      </c>
      <c r="AG41" s="1" t="s">
        <v>242</v>
      </c>
      <c r="AH41" s="1" t="s">
        <v>45</v>
      </c>
    </row>
    <row r="42" spans="1:34" x14ac:dyDescent="0.15">
      <c r="A42">
        <v>41</v>
      </c>
      <c r="B42" s="1" t="s">
        <v>243</v>
      </c>
      <c r="C42" s="1" t="s">
        <v>79</v>
      </c>
      <c r="D42" s="2">
        <v>24</v>
      </c>
      <c r="E42" s="1" t="s">
        <v>35</v>
      </c>
      <c r="F42" s="1" t="s">
        <v>118</v>
      </c>
      <c r="G42" s="1" t="s">
        <v>37</v>
      </c>
      <c r="H42" s="1" t="s">
        <v>38</v>
      </c>
      <c r="I42" s="1" t="s">
        <v>39</v>
      </c>
      <c r="J42" s="1" t="s">
        <v>39</v>
      </c>
      <c r="K42" s="1" t="s">
        <v>39</v>
      </c>
      <c r="L42" s="1" t="s">
        <v>39</v>
      </c>
      <c r="M42" s="1" t="s">
        <v>40</v>
      </c>
      <c r="N42" s="1" t="s">
        <v>45</v>
      </c>
      <c r="O42" s="2">
        <v>4</v>
      </c>
      <c r="P42" s="2">
        <v>0</v>
      </c>
      <c r="Q42" s="2">
        <v>4</v>
      </c>
      <c r="R42" s="2">
        <v>5</v>
      </c>
      <c r="S42" s="2">
        <v>4</v>
      </c>
      <c r="T42" s="2">
        <v>6</v>
      </c>
      <c r="U42" s="2">
        <v>6</v>
      </c>
      <c r="V42" s="2">
        <v>7</v>
      </c>
      <c r="W42" s="2">
        <v>0</v>
      </c>
      <c r="X42" s="2">
        <v>0</v>
      </c>
      <c r="Y42" s="1" t="s">
        <v>39</v>
      </c>
      <c r="Z42" s="2">
        <v>2</v>
      </c>
      <c r="AA42" s="2">
        <v>0</v>
      </c>
      <c r="AB42" s="1" t="s">
        <v>39</v>
      </c>
      <c r="AC42" s="2">
        <v>6</v>
      </c>
      <c r="AD42" s="2">
        <v>7</v>
      </c>
      <c r="AE42" s="1" t="s">
        <v>244</v>
      </c>
      <c r="AF42" s="1" t="s">
        <v>245</v>
      </c>
      <c r="AG42" s="1" t="s">
        <v>246</v>
      </c>
      <c r="AH42" s="1" t="s">
        <v>45</v>
      </c>
    </row>
    <row r="43" spans="1:34" x14ac:dyDescent="0.15">
      <c r="A43">
        <v>42</v>
      </c>
      <c r="B43" s="1" t="s">
        <v>247</v>
      </c>
      <c r="C43" s="1" t="s">
        <v>79</v>
      </c>
      <c r="D43" s="2">
        <v>25</v>
      </c>
      <c r="E43" s="1" t="s">
        <v>143</v>
      </c>
      <c r="F43" s="1" t="s">
        <v>86</v>
      </c>
      <c r="G43" s="1" t="s">
        <v>37</v>
      </c>
      <c r="H43" s="1" t="s">
        <v>38</v>
      </c>
      <c r="I43" s="1" t="s">
        <v>39</v>
      </c>
      <c r="J43" s="1" t="s">
        <v>40</v>
      </c>
      <c r="K43" s="1" t="s">
        <v>39</v>
      </c>
      <c r="L43" s="1" t="s">
        <v>39</v>
      </c>
      <c r="M43" s="1" t="s">
        <v>39</v>
      </c>
      <c r="N43" s="1" t="s">
        <v>248</v>
      </c>
      <c r="O43" s="2">
        <v>6</v>
      </c>
      <c r="P43" s="2">
        <v>0</v>
      </c>
      <c r="Q43" s="2">
        <v>4</v>
      </c>
      <c r="R43" s="2">
        <v>4</v>
      </c>
      <c r="S43" s="2">
        <v>4</v>
      </c>
      <c r="T43" s="2">
        <v>4</v>
      </c>
      <c r="U43" s="2">
        <v>2</v>
      </c>
      <c r="V43" s="2">
        <v>0</v>
      </c>
      <c r="W43" s="2">
        <v>0</v>
      </c>
      <c r="X43" s="2">
        <v>0</v>
      </c>
      <c r="Y43" s="1" t="s">
        <v>40</v>
      </c>
      <c r="Z43" s="2">
        <v>5</v>
      </c>
      <c r="AA43" s="2">
        <v>0</v>
      </c>
      <c r="AB43" s="1" t="s">
        <v>39</v>
      </c>
      <c r="AC43" s="2">
        <v>1</v>
      </c>
      <c r="AD43" s="2">
        <v>4</v>
      </c>
      <c r="AE43" s="1" t="s">
        <v>249</v>
      </c>
      <c r="AF43" s="1" t="s">
        <v>250</v>
      </c>
      <c r="AG43" s="1" t="s">
        <v>251</v>
      </c>
      <c r="AH43" s="1" t="s">
        <v>45</v>
      </c>
    </row>
    <row r="44" spans="1:34" x14ac:dyDescent="0.15">
      <c r="A44">
        <v>43</v>
      </c>
      <c r="B44" s="1" t="s">
        <v>252</v>
      </c>
      <c r="C44" s="1" t="s">
        <v>79</v>
      </c>
      <c r="D44" s="2">
        <v>21</v>
      </c>
      <c r="E44" s="1" t="s">
        <v>143</v>
      </c>
      <c r="F44" s="1" t="s">
        <v>72</v>
      </c>
      <c r="G44" s="1" t="s">
        <v>37</v>
      </c>
      <c r="H44" s="1" t="s">
        <v>38</v>
      </c>
      <c r="I44" s="1" t="s">
        <v>39</v>
      </c>
      <c r="J44" s="1" t="s">
        <v>40</v>
      </c>
      <c r="K44" s="1" t="s">
        <v>39</v>
      </c>
      <c r="L44" s="1" t="s">
        <v>39</v>
      </c>
      <c r="M44" s="1" t="s">
        <v>40</v>
      </c>
      <c r="N44" s="1" t="s">
        <v>81</v>
      </c>
      <c r="O44" s="2">
        <v>6</v>
      </c>
      <c r="P44" s="2">
        <v>0</v>
      </c>
      <c r="Q44" s="2">
        <v>5</v>
      </c>
      <c r="R44" s="2">
        <v>2</v>
      </c>
      <c r="S44" s="2">
        <v>3</v>
      </c>
      <c r="T44" s="2">
        <v>5</v>
      </c>
      <c r="U44" s="2">
        <v>4</v>
      </c>
      <c r="V44" s="2">
        <v>1</v>
      </c>
      <c r="W44" s="2">
        <v>3</v>
      </c>
      <c r="X44" s="2">
        <v>4</v>
      </c>
      <c r="Y44" s="1" t="s">
        <v>40</v>
      </c>
      <c r="Z44" s="2">
        <v>5</v>
      </c>
      <c r="AA44" s="2">
        <v>0</v>
      </c>
      <c r="AB44" s="1" t="s">
        <v>39</v>
      </c>
      <c r="AC44" s="2">
        <v>6</v>
      </c>
      <c r="AD44" s="2">
        <v>7</v>
      </c>
      <c r="AE44" s="1" t="s">
        <v>253</v>
      </c>
      <c r="AF44" s="1" t="s">
        <v>254</v>
      </c>
      <c r="AG44" s="1" t="s">
        <v>255</v>
      </c>
      <c r="AH44" s="1" t="s">
        <v>45</v>
      </c>
    </row>
    <row r="45" spans="1:34" x14ac:dyDescent="0.15">
      <c r="A45">
        <v>44</v>
      </c>
      <c r="B45" s="1" t="s">
        <v>256</v>
      </c>
      <c r="C45" s="1" t="s">
        <v>79</v>
      </c>
      <c r="D45" s="2">
        <v>22</v>
      </c>
      <c r="E45" s="1" t="s">
        <v>143</v>
      </c>
      <c r="F45" s="1" t="s">
        <v>86</v>
      </c>
      <c r="G45" s="1" t="s">
        <v>37</v>
      </c>
      <c r="H45" s="1" t="s">
        <v>38</v>
      </c>
      <c r="I45" s="1" t="s">
        <v>39</v>
      </c>
      <c r="J45" s="1" t="s">
        <v>39</v>
      </c>
      <c r="K45" s="1" t="s">
        <v>39</v>
      </c>
      <c r="L45" s="1" t="s">
        <v>39</v>
      </c>
      <c r="M45" s="1" t="s">
        <v>39</v>
      </c>
      <c r="N45" s="1" t="s">
        <v>257</v>
      </c>
      <c r="O45" s="2">
        <v>6</v>
      </c>
      <c r="P45" s="2">
        <v>0</v>
      </c>
      <c r="Q45" s="2">
        <v>4</v>
      </c>
      <c r="R45" s="2">
        <v>5</v>
      </c>
      <c r="S45" s="2">
        <v>5</v>
      </c>
      <c r="T45" s="2">
        <v>6</v>
      </c>
      <c r="U45" s="2">
        <v>7</v>
      </c>
      <c r="V45" s="2">
        <v>4</v>
      </c>
      <c r="W45" s="2">
        <v>0</v>
      </c>
      <c r="X45" s="2">
        <v>4</v>
      </c>
      <c r="Y45" s="1" t="s">
        <v>40</v>
      </c>
      <c r="Z45" s="2">
        <v>0</v>
      </c>
      <c r="AA45" s="2">
        <v>0</v>
      </c>
      <c r="AB45" s="1" t="s">
        <v>39</v>
      </c>
      <c r="AC45" s="2">
        <v>2</v>
      </c>
      <c r="AD45" s="2">
        <v>2</v>
      </c>
      <c r="AE45" s="1" t="s">
        <v>258</v>
      </c>
      <c r="AF45" s="1" t="s">
        <v>259</v>
      </c>
      <c r="AG45" s="1" t="s">
        <v>260</v>
      </c>
      <c r="AH45" s="1" t="s">
        <v>45</v>
      </c>
    </row>
    <row r="46" spans="1:34" x14ac:dyDescent="0.15">
      <c r="A46">
        <v>45</v>
      </c>
      <c r="B46" s="1" t="s">
        <v>261</v>
      </c>
      <c r="C46" s="1" t="s">
        <v>79</v>
      </c>
      <c r="D46" s="2">
        <v>23</v>
      </c>
      <c r="E46" s="1" t="s">
        <v>172</v>
      </c>
      <c r="F46" s="1" t="s">
        <v>118</v>
      </c>
      <c r="G46" s="1" t="s">
        <v>49</v>
      </c>
      <c r="H46" s="1" t="s">
        <v>38</v>
      </c>
      <c r="I46" s="1" t="s">
        <v>39</v>
      </c>
      <c r="J46" s="1" t="s">
        <v>39</v>
      </c>
      <c r="K46" s="1" t="s">
        <v>39</v>
      </c>
      <c r="L46" s="1" t="s">
        <v>39</v>
      </c>
      <c r="M46" s="1" t="s">
        <v>40</v>
      </c>
      <c r="N46" s="1" t="s">
        <v>45</v>
      </c>
      <c r="O46" s="2">
        <v>7</v>
      </c>
      <c r="P46" s="2">
        <v>0</v>
      </c>
      <c r="Q46" s="2">
        <v>7</v>
      </c>
      <c r="R46" s="2">
        <v>7</v>
      </c>
      <c r="S46" s="2">
        <v>7</v>
      </c>
      <c r="T46" s="2">
        <v>7</v>
      </c>
      <c r="U46" s="2">
        <v>7</v>
      </c>
      <c r="V46" s="2">
        <v>7</v>
      </c>
      <c r="W46" s="2">
        <v>5</v>
      </c>
      <c r="X46" s="2">
        <v>0</v>
      </c>
      <c r="Y46" s="1" t="s">
        <v>40</v>
      </c>
      <c r="Z46" s="2">
        <v>7</v>
      </c>
      <c r="AA46" s="2">
        <v>0</v>
      </c>
      <c r="AB46" s="1" t="s">
        <v>39</v>
      </c>
      <c r="AC46" s="2">
        <v>0</v>
      </c>
      <c r="AD46" s="2">
        <v>0</v>
      </c>
      <c r="AE46" s="1" t="s">
        <v>262</v>
      </c>
      <c r="AF46" s="1" t="s">
        <v>263</v>
      </c>
      <c r="AG46" s="1" t="s">
        <v>264</v>
      </c>
      <c r="AH46" s="1" t="s">
        <v>45</v>
      </c>
    </row>
    <row r="47" spans="1:34" x14ac:dyDescent="0.15">
      <c r="A47">
        <v>46</v>
      </c>
      <c r="B47" s="1" t="s">
        <v>265</v>
      </c>
      <c r="C47" s="1" t="s">
        <v>79</v>
      </c>
      <c r="D47" s="2">
        <v>22</v>
      </c>
      <c r="E47" s="1" t="s">
        <v>172</v>
      </c>
      <c r="F47" s="1" t="s">
        <v>72</v>
      </c>
      <c r="G47" s="1" t="s">
        <v>37</v>
      </c>
      <c r="H47" s="1" t="s">
        <v>38</v>
      </c>
      <c r="I47" s="1" t="s">
        <v>39</v>
      </c>
      <c r="J47" s="1" t="s">
        <v>39</v>
      </c>
      <c r="K47" s="1" t="s">
        <v>39</v>
      </c>
      <c r="L47" s="1" t="s">
        <v>39</v>
      </c>
      <c r="M47" s="1" t="s">
        <v>40</v>
      </c>
      <c r="N47" s="1" t="s">
        <v>266</v>
      </c>
      <c r="O47" s="2">
        <v>6</v>
      </c>
      <c r="P47" s="2">
        <v>2</v>
      </c>
      <c r="Q47" s="2">
        <v>5</v>
      </c>
      <c r="R47" s="2">
        <v>5</v>
      </c>
      <c r="S47" s="2">
        <v>4</v>
      </c>
      <c r="T47" s="2">
        <v>6</v>
      </c>
      <c r="U47" s="2">
        <v>5</v>
      </c>
      <c r="V47" s="2">
        <v>4</v>
      </c>
      <c r="W47" s="2">
        <v>2</v>
      </c>
      <c r="X47" s="2">
        <v>7</v>
      </c>
      <c r="Y47" s="1" t="s">
        <v>40</v>
      </c>
      <c r="Z47" s="2">
        <v>6</v>
      </c>
      <c r="AA47" s="2">
        <v>2</v>
      </c>
      <c r="AB47" s="1" t="s">
        <v>39</v>
      </c>
      <c r="AC47" s="2">
        <v>2</v>
      </c>
      <c r="AD47" s="2">
        <v>1</v>
      </c>
      <c r="AE47" s="1" t="s">
        <v>267</v>
      </c>
      <c r="AF47" s="1" t="s">
        <v>268</v>
      </c>
      <c r="AG47" s="1" t="s">
        <v>269</v>
      </c>
      <c r="AH47" s="1" t="s">
        <v>45</v>
      </c>
    </row>
    <row r="48" spans="1:34" x14ac:dyDescent="0.15">
      <c r="A48">
        <v>47</v>
      </c>
      <c r="B48" s="1" t="s">
        <v>270</v>
      </c>
      <c r="C48" s="1" t="s">
        <v>79</v>
      </c>
      <c r="D48" s="2">
        <v>24</v>
      </c>
      <c r="E48" s="1" t="s">
        <v>197</v>
      </c>
      <c r="F48" s="1" t="s">
        <v>72</v>
      </c>
      <c r="G48" s="1" t="s">
        <v>37</v>
      </c>
      <c r="H48" s="1" t="s">
        <v>38</v>
      </c>
      <c r="I48" s="1" t="s">
        <v>39</v>
      </c>
      <c r="J48" s="1" t="s">
        <v>39</v>
      </c>
      <c r="K48" s="1" t="s">
        <v>39</v>
      </c>
      <c r="L48" s="1" t="s">
        <v>39</v>
      </c>
      <c r="M48" s="1" t="s">
        <v>40</v>
      </c>
      <c r="N48" s="1" t="s">
        <v>45</v>
      </c>
      <c r="O48" s="2">
        <v>4</v>
      </c>
      <c r="P48" s="2">
        <v>7</v>
      </c>
      <c r="Q48" s="2">
        <v>5</v>
      </c>
      <c r="R48" s="2">
        <v>4</v>
      </c>
      <c r="S48" s="2">
        <v>4</v>
      </c>
      <c r="T48" s="2">
        <v>4</v>
      </c>
      <c r="U48" s="2">
        <v>3</v>
      </c>
      <c r="V48" s="2">
        <v>3</v>
      </c>
      <c r="W48" s="2">
        <v>3</v>
      </c>
      <c r="X48" s="2">
        <v>2</v>
      </c>
      <c r="Y48" s="1" t="s">
        <v>39</v>
      </c>
      <c r="Z48" s="2">
        <v>4</v>
      </c>
      <c r="AA48" s="2">
        <v>4</v>
      </c>
      <c r="AB48" s="1" t="s">
        <v>39</v>
      </c>
      <c r="AC48" s="2">
        <v>6</v>
      </c>
      <c r="AD48" s="2">
        <v>6</v>
      </c>
      <c r="AE48" s="1" t="s">
        <v>271</v>
      </c>
      <c r="AF48" s="1" t="s">
        <v>272</v>
      </c>
      <c r="AG48" s="1" t="s">
        <v>273</v>
      </c>
      <c r="AH48" s="1" t="s">
        <v>45</v>
      </c>
    </row>
    <row r="49" spans="1:34" x14ac:dyDescent="0.15">
      <c r="A49">
        <v>48</v>
      </c>
      <c r="B49" s="1" t="s">
        <v>274</v>
      </c>
      <c r="C49" s="1" t="s">
        <v>79</v>
      </c>
      <c r="D49" s="2">
        <v>28</v>
      </c>
      <c r="E49" s="1" t="s">
        <v>113</v>
      </c>
      <c r="F49" s="1" t="s">
        <v>86</v>
      </c>
      <c r="G49" s="1" t="s">
        <v>49</v>
      </c>
      <c r="H49" s="1" t="s">
        <v>38</v>
      </c>
      <c r="I49" s="1" t="s">
        <v>39</v>
      </c>
      <c r="J49" s="1" t="s">
        <v>39</v>
      </c>
      <c r="K49" s="1" t="s">
        <v>39</v>
      </c>
      <c r="L49" s="1" t="s">
        <v>40</v>
      </c>
      <c r="M49" s="1" t="s">
        <v>40</v>
      </c>
      <c r="N49" s="1" t="s">
        <v>275</v>
      </c>
      <c r="O49" s="2">
        <v>7</v>
      </c>
      <c r="P49" s="2">
        <v>0</v>
      </c>
      <c r="Q49" s="2">
        <v>7</v>
      </c>
      <c r="R49" s="2">
        <v>5</v>
      </c>
      <c r="S49" s="2">
        <v>7</v>
      </c>
      <c r="T49" s="2">
        <v>7</v>
      </c>
      <c r="U49" s="2">
        <v>5</v>
      </c>
      <c r="V49" s="2">
        <v>5</v>
      </c>
      <c r="W49" s="2">
        <v>5</v>
      </c>
      <c r="X49" s="2">
        <v>0</v>
      </c>
      <c r="Y49" s="1" t="s">
        <v>40</v>
      </c>
      <c r="Z49" s="2">
        <v>5</v>
      </c>
      <c r="AA49" s="2">
        <v>0</v>
      </c>
      <c r="AB49" s="1" t="s">
        <v>39</v>
      </c>
      <c r="AC49" s="2">
        <v>0</v>
      </c>
      <c r="AD49" s="2">
        <v>7</v>
      </c>
      <c r="AE49" s="1" t="s">
        <v>276</v>
      </c>
      <c r="AF49" s="1" t="s">
        <v>272</v>
      </c>
      <c r="AG49" s="1" t="s">
        <v>277</v>
      </c>
      <c r="AH49" s="1" t="s">
        <v>45</v>
      </c>
    </row>
    <row r="50" spans="1:34" x14ac:dyDescent="0.15">
      <c r="A50">
        <v>49</v>
      </c>
      <c r="B50" s="1" t="s">
        <v>278</v>
      </c>
      <c r="C50" s="1" t="s">
        <v>79</v>
      </c>
      <c r="D50" s="2">
        <v>24</v>
      </c>
      <c r="E50" s="1" t="s">
        <v>143</v>
      </c>
      <c r="F50" s="1" t="s">
        <v>48</v>
      </c>
      <c r="G50" s="1" t="s">
        <v>49</v>
      </c>
      <c r="H50" s="1" t="s">
        <v>38</v>
      </c>
      <c r="I50" s="1" t="s">
        <v>39</v>
      </c>
      <c r="J50" s="1" t="s">
        <v>39</v>
      </c>
      <c r="K50" s="1" t="s">
        <v>39</v>
      </c>
      <c r="L50" s="1" t="s">
        <v>39</v>
      </c>
      <c r="M50" s="1" t="s">
        <v>40</v>
      </c>
      <c r="N50" s="1" t="s">
        <v>279</v>
      </c>
      <c r="O50" s="2">
        <v>5</v>
      </c>
      <c r="P50" s="2">
        <v>0</v>
      </c>
      <c r="Q50" s="2">
        <v>3</v>
      </c>
      <c r="R50" s="2">
        <v>6</v>
      </c>
      <c r="S50" s="2">
        <v>6</v>
      </c>
      <c r="T50" s="2">
        <v>6</v>
      </c>
      <c r="U50" s="2">
        <v>6</v>
      </c>
      <c r="V50" s="2">
        <v>7</v>
      </c>
      <c r="W50" s="2">
        <v>6</v>
      </c>
      <c r="X50" s="2">
        <v>1</v>
      </c>
      <c r="Y50" s="1" t="s">
        <v>40</v>
      </c>
      <c r="Z50" s="2">
        <v>6</v>
      </c>
      <c r="AA50" s="2">
        <v>0</v>
      </c>
      <c r="AB50" s="1" t="s">
        <v>39</v>
      </c>
      <c r="AC50" s="2">
        <v>0</v>
      </c>
      <c r="AD50" s="2">
        <v>0</v>
      </c>
      <c r="AE50" s="1" t="s">
        <v>280</v>
      </c>
      <c r="AF50" s="1" t="s">
        <v>272</v>
      </c>
      <c r="AG50" s="1" t="s">
        <v>281</v>
      </c>
      <c r="AH50" s="1" t="s">
        <v>45</v>
      </c>
    </row>
    <row r="51" spans="1:34" x14ac:dyDescent="0.15">
      <c r="A51">
        <v>50</v>
      </c>
      <c r="B51" s="1" t="s">
        <v>282</v>
      </c>
      <c r="C51" s="1" t="s">
        <v>79</v>
      </c>
      <c r="D51" s="2">
        <v>26</v>
      </c>
      <c r="E51" s="1" t="s">
        <v>197</v>
      </c>
      <c r="F51" s="1" t="s">
        <v>118</v>
      </c>
      <c r="G51" s="1" t="s">
        <v>283</v>
      </c>
      <c r="H51" s="1" t="s">
        <v>38</v>
      </c>
      <c r="I51" s="1" t="s">
        <v>39</v>
      </c>
      <c r="J51" s="1" t="s">
        <v>39</v>
      </c>
      <c r="K51" s="1" t="s">
        <v>39</v>
      </c>
      <c r="L51" s="1" t="s">
        <v>39</v>
      </c>
      <c r="M51" s="1" t="s">
        <v>39</v>
      </c>
      <c r="N51" s="1" t="s">
        <v>45</v>
      </c>
      <c r="O51" s="2">
        <v>7</v>
      </c>
      <c r="P51" s="2">
        <v>0</v>
      </c>
      <c r="Q51" s="2">
        <v>5</v>
      </c>
      <c r="R51" s="2">
        <v>7</v>
      </c>
      <c r="S51" s="2">
        <v>5</v>
      </c>
      <c r="T51" s="2">
        <v>6</v>
      </c>
      <c r="U51" s="2">
        <v>7</v>
      </c>
      <c r="V51" s="2">
        <v>5</v>
      </c>
      <c r="W51" s="2">
        <v>5</v>
      </c>
      <c r="X51" s="2">
        <v>4</v>
      </c>
      <c r="Y51" s="1" t="s">
        <v>40</v>
      </c>
      <c r="Z51" s="2">
        <v>7</v>
      </c>
      <c r="AA51" s="2">
        <v>0</v>
      </c>
      <c r="AB51" s="1" t="s">
        <v>39</v>
      </c>
      <c r="AC51" s="2">
        <v>0</v>
      </c>
      <c r="AD51" s="2">
        <v>0</v>
      </c>
      <c r="AE51" s="1" t="s">
        <v>284</v>
      </c>
      <c r="AF51" s="1" t="s">
        <v>272</v>
      </c>
      <c r="AG51" s="1" t="s">
        <v>285</v>
      </c>
      <c r="AH51" s="1" t="s">
        <v>45</v>
      </c>
    </row>
    <row r="52" spans="1:34" x14ac:dyDescent="0.15">
      <c r="A52">
        <v>51</v>
      </c>
      <c r="B52" s="1" t="s">
        <v>286</v>
      </c>
      <c r="C52" s="1" t="s">
        <v>79</v>
      </c>
      <c r="D52" s="2">
        <v>25</v>
      </c>
      <c r="E52" s="1" t="s">
        <v>172</v>
      </c>
      <c r="F52" s="1" t="s">
        <v>48</v>
      </c>
      <c r="G52" s="1" t="s">
        <v>37</v>
      </c>
      <c r="H52" s="1" t="s">
        <v>87</v>
      </c>
      <c r="I52" s="1" t="s">
        <v>39</v>
      </c>
      <c r="J52" s="1" t="s">
        <v>39</v>
      </c>
      <c r="K52" s="1" t="s">
        <v>39</v>
      </c>
      <c r="L52" s="1" t="s">
        <v>39</v>
      </c>
      <c r="M52" s="1" t="s">
        <v>39</v>
      </c>
      <c r="N52" s="1" t="s">
        <v>45</v>
      </c>
      <c r="O52" s="2">
        <v>4</v>
      </c>
      <c r="P52" s="2">
        <v>2</v>
      </c>
      <c r="Q52" s="2">
        <v>3</v>
      </c>
      <c r="R52" s="2">
        <v>3</v>
      </c>
      <c r="S52" s="2">
        <v>2</v>
      </c>
      <c r="T52" s="2">
        <v>2</v>
      </c>
      <c r="U52" s="2">
        <v>3</v>
      </c>
      <c r="V52" s="2">
        <v>3</v>
      </c>
      <c r="W52" s="2">
        <v>4</v>
      </c>
      <c r="X52" s="2">
        <v>2</v>
      </c>
      <c r="Y52" s="1" t="s">
        <v>39</v>
      </c>
      <c r="Z52" s="2">
        <v>3</v>
      </c>
      <c r="AA52" s="2">
        <v>1</v>
      </c>
      <c r="AB52" s="1" t="s">
        <v>39</v>
      </c>
      <c r="AC52" s="2">
        <v>6</v>
      </c>
      <c r="AD52" s="2">
        <v>7</v>
      </c>
      <c r="AE52" s="1" t="s">
        <v>287</v>
      </c>
      <c r="AF52" s="1" t="s">
        <v>288</v>
      </c>
      <c r="AG52" s="1" t="s">
        <v>289</v>
      </c>
      <c r="AH52" s="1" t="s">
        <v>45</v>
      </c>
    </row>
    <row r="53" spans="1:34" x14ac:dyDescent="0.15">
      <c r="A53">
        <v>52</v>
      </c>
      <c r="B53" s="1" t="s">
        <v>290</v>
      </c>
      <c r="C53" s="1" t="s">
        <v>79</v>
      </c>
      <c r="D53" s="2">
        <v>26</v>
      </c>
      <c r="E53" s="1" t="s">
        <v>143</v>
      </c>
      <c r="F53" s="1" t="s">
        <v>36</v>
      </c>
      <c r="G53" s="1" t="s">
        <v>37</v>
      </c>
      <c r="H53" s="1" t="s">
        <v>38</v>
      </c>
      <c r="I53" s="1" t="s">
        <v>39</v>
      </c>
      <c r="J53" s="1" t="s">
        <v>39</v>
      </c>
      <c r="K53" s="1" t="s">
        <v>39</v>
      </c>
      <c r="L53" s="1" t="s">
        <v>39</v>
      </c>
      <c r="M53" s="1" t="s">
        <v>40</v>
      </c>
      <c r="N53" s="1" t="s">
        <v>291</v>
      </c>
      <c r="O53" s="2">
        <v>5</v>
      </c>
      <c r="P53" s="2">
        <v>0</v>
      </c>
      <c r="Q53" s="2">
        <v>7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1" t="s">
        <v>40</v>
      </c>
      <c r="Z53" s="2">
        <v>4</v>
      </c>
      <c r="AA53" s="2">
        <v>0</v>
      </c>
      <c r="AB53" s="1" t="s">
        <v>39</v>
      </c>
      <c r="AC53" s="2">
        <v>0</v>
      </c>
      <c r="AD53" s="2">
        <v>0</v>
      </c>
      <c r="AE53" s="1" t="s">
        <v>292</v>
      </c>
      <c r="AF53" s="1" t="s">
        <v>293</v>
      </c>
      <c r="AG53" s="1" t="s">
        <v>294</v>
      </c>
      <c r="AH53" s="1" t="s">
        <v>45</v>
      </c>
    </row>
    <row r="54" spans="1:34" x14ac:dyDescent="0.15">
      <c r="A54">
        <v>53</v>
      </c>
      <c r="B54" s="1" t="s">
        <v>295</v>
      </c>
      <c r="C54" s="1" t="s">
        <v>79</v>
      </c>
      <c r="D54" s="2">
        <v>24</v>
      </c>
      <c r="E54" s="1" t="s">
        <v>172</v>
      </c>
      <c r="F54" s="1" t="s">
        <v>72</v>
      </c>
      <c r="G54" s="1" t="s">
        <v>49</v>
      </c>
      <c r="H54" s="1" t="s">
        <v>38</v>
      </c>
      <c r="I54" s="1" t="s">
        <v>39</v>
      </c>
      <c r="J54" s="1" t="s">
        <v>40</v>
      </c>
      <c r="K54" s="1" t="s">
        <v>39</v>
      </c>
      <c r="L54" s="1" t="s">
        <v>39</v>
      </c>
      <c r="M54" s="1" t="s">
        <v>39</v>
      </c>
      <c r="N54" s="1" t="s">
        <v>45</v>
      </c>
      <c r="O54" s="2">
        <v>6</v>
      </c>
      <c r="P54" s="2">
        <v>0</v>
      </c>
      <c r="Q54" s="2">
        <v>6</v>
      </c>
      <c r="R54" s="2">
        <v>0</v>
      </c>
      <c r="S54" s="2">
        <v>0</v>
      </c>
      <c r="T54" s="2">
        <v>7</v>
      </c>
      <c r="U54" s="2">
        <v>0</v>
      </c>
      <c r="V54" s="2">
        <v>0</v>
      </c>
      <c r="W54" s="2">
        <v>0</v>
      </c>
      <c r="X54" s="2">
        <v>4</v>
      </c>
      <c r="Y54" s="1" t="s">
        <v>40</v>
      </c>
      <c r="Z54" s="2">
        <v>3</v>
      </c>
      <c r="AA54" s="2">
        <v>0</v>
      </c>
      <c r="AB54" s="1" t="s">
        <v>39</v>
      </c>
      <c r="AC54" s="2">
        <v>0</v>
      </c>
      <c r="AD54" s="2">
        <v>2</v>
      </c>
      <c r="AE54" s="1" t="s">
        <v>258</v>
      </c>
      <c r="AF54" s="1" t="s">
        <v>296</v>
      </c>
      <c r="AG54" s="1" t="s">
        <v>297</v>
      </c>
      <c r="AH54" s="1" t="s">
        <v>45</v>
      </c>
    </row>
    <row r="55" spans="1:34" x14ac:dyDescent="0.15">
      <c r="A55">
        <v>54</v>
      </c>
      <c r="B55" s="1" t="s">
        <v>298</v>
      </c>
      <c r="C55" s="1" t="s">
        <v>79</v>
      </c>
      <c r="D55" s="2">
        <v>22</v>
      </c>
      <c r="E55" s="1" t="s">
        <v>172</v>
      </c>
      <c r="F55" s="1" t="s">
        <v>72</v>
      </c>
      <c r="G55" s="1" t="s">
        <v>49</v>
      </c>
      <c r="H55" s="1" t="s">
        <v>38</v>
      </c>
      <c r="I55" s="1" t="s">
        <v>39</v>
      </c>
      <c r="J55" s="1" t="s">
        <v>39</v>
      </c>
      <c r="K55" s="1" t="s">
        <v>40</v>
      </c>
      <c r="L55" s="1" t="s">
        <v>39</v>
      </c>
      <c r="M55" s="1" t="s">
        <v>40</v>
      </c>
      <c r="N55" s="1" t="s">
        <v>299</v>
      </c>
      <c r="O55" s="2">
        <v>2</v>
      </c>
      <c r="P55" s="2">
        <v>0</v>
      </c>
      <c r="Q55" s="2">
        <v>3</v>
      </c>
      <c r="R55" s="2">
        <v>3</v>
      </c>
      <c r="S55" s="2">
        <v>3</v>
      </c>
      <c r="T55" s="2">
        <v>3</v>
      </c>
      <c r="U55" s="2">
        <v>3</v>
      </c>
      <c r="V55" s="2">
        <v>3</v>
      </c>
      <c r="W55" s="2">
        <v>3</v>
      </c>
      <c r="X55" s="2">
        <v>3</v>
      </c>
      <c r="Y55" s="1" t="s">
        <v>40</v>
      </c>
      <c r="Z55" s="2">
        <v>6</v>
      </c>
      <c r="AA55" s="2">
        <v>0</v>
      </c>
      <c r="AB55" s="1" t="s">
        <v>39</v>
      </c>
      <c r="AC55" s="2">
        <v>0</v>
      </c>
      <c r="AD55" s="2">
        <v>0</v>
      </c>
      <c r="AE55" s="1" t="s">
        <v>300</v>
      </c>
      <c r="AF55" s="1" t="s">
        <v>301</v>
      </c>
      <c r="AG55" s="1" t="s">
        <v>302</v>
      </c>
      <c r="AH55" s="1" t="s">
        <v>45</v>
      </c>
    </row>
    <row r="56" spans="1:34" x14ac:dyDescent="0.15">
      <c r="A56">
        <v>55</v>
      </c>
      <c r="B56" s="1" t="s">
        <v>303</v>
      </c>
      <c r="C56" s="1" t="s">
        <v>304</v>
      </c>
      <c r="D56" s="2">
        <v>57</v>
      </c>
      <c r="E56" s="1" t="s">
        <v>97</v>
      </c>
      <c r="F56" s="1" t="s">
        <v>118</v>
      </c>
      <c r="G56" s="1" t="s">
        <v>173</v>
      </c>
      <c r="H56" s="1" t="s">
        <v>38</v>
      </c>
      <c r="I56" s="1" t="s">
        <v>40</v>
      </c>
      <c r="J56" s="1" t="s">
        <v>40</v>
      </c>
      <c r="K56" s="1" t="s">
        <v>40</v>
      </c>
      <c r="L56" s="1" t="s">
        <v>40</v>
      </c>
      <c r="M56" s="1" t="s">
        <v>40</v>
      </c>
      <c r="N56" s="1" t="s">
        <v>45</v>
      </c>
      <c r="O56" s="2">
        <v>3</v>
      </c>
      <c r="P56" s="2">
        <v>0</v>
      </c>
      <c r="Q56" s="2">
        <v>7</v>
      </c>
      <c r="R56" s="2">
        <v>0</v>
      </c>
      <c r="S56" s="2">
        <v>0</v>
      </c>
      <c r="T56" s="2">
        <v>0</v>
      </c>
      <c r="U56" s="2">
        <v>2</v>
      </c>
      <c r="V56" s="2">
        <v>2</v>
      </c>
      <c r="W56" s="2">
        <v>4</v>
      </c>
      <c r="X56" s="2">
        <v>6</v>
      </c>
      <c r="Y56" s="1" t="s">
        <v>40</v>
      </c>
      <c r="Z56" s="2">
        <v>3</v>
      </c>
      <c r="AA56" s="2">
        <v>6</v>
      </c>
      <c r="AB56" s="1" t="s">
        <v>40</v>
      </c>
      <c r="AC56" s="2">
        <v>3</v>
      </c>
      <c r="AD56" s="2">
        <v>7</v>
      </c>
      <c r="AE56" s="1" t="s">
        <v>305</v>
      </c>
      <c r="AF56" s="1" t="s">
        <v>306</v>
      </c>
      <c r="AG56" s="1" t="s">
        <v>307</v>
      </c>
      <c r="AH56" s="1" t="s">
        <v>45</v>
      </c>
    </row>
    <row r="57" spans="1:34" x14ac:dyDescent="0.15">
      <c r="A57">
        <v>56</v>
      </c>
      <c r="B57" s="1" t="s">
        <v>308</v>
      </c>
      <c r="C57" s="1" t="s">
        <v>79</v>
      </c>
      <c r="D57" s="2">
        <v>24</v>
      </c>
      <c r="E57" s="1" t="s">
        <v>172</v>
      </c>
      <c r="F57" s="1" t="s">
        <v>48</v>
      </c>
      <c r="G57" s="1" t="s">
        <v>37</v>
      </c>
      <c r="H57" s="1" t="s">
        <v>309</v>
      </c>
      <c r="I57" s="1" t="s">
        <v>39</v>
      </c>
      <c r="J57" s="1" t="s">
        <v>39</v>
      </c>
      <c r="K57" s="1" t="s">
        <v>39</v>
      </c>
      <c r="L57" s="1" t="s">
        <v>40</v>
      </c>
      <c r="M57" s="1" t="s">
        <v>39</v>
      </c>
      <c r="N57" s="1" t="s">
        <v>45</v>
      </c>
      <c r="O57" s="2">
        <v>2</v>
      </c>
      <c r="P57" s="2">
        <v>0</v>
      </c>
      <c r="Q57" s="2">
        <v>6</v>
      </c>
      <c r="R57" s="2">
        <v>2</v>
      </c>
      <c r="S57" s="2">
        <v>2</v>
      </c>
      <c r="T57" s="2">
        <v>4</v>
      </c>
      <c r="U57" s="2">
        <v>2</v>
      </c>
      <c r="V57" s="2">
        <v>1</v>
      </c>
      <c r="W57" s="2">
        <v>1</v>
      </c>
      <c r="X57" s="2">
        <v>4</v>
      </c>
      <c r="Y57" s="1" t="s">
        <v>40</v>
      </c>
      <c r="Z57" s="2">
        <v>4</v>
      </c>
      <c r="AA57" s="2">
        <v>0</v>
      </c>
      <c r="AB57" s="1" t="s">
        <v>39</v>
      </c>
      <c r="AC57" s="2">
        <v>0</v>
      </c>
      <c r="AD57" s="2">
        <v>0</v>
      </c>
      <c r="AE57" s="1" t="s">
        <v>310</v>
      </c>
      <c r="AF57" s="1" t="s">
        <v>306</v>
      </c>
      <c r="AG57" s="1" t="s">
        <v>311</v>
      </c>
      <c r="AH57" s="1" t="s">
        <v>45</v>
      </c>
    </row>
    <row r="58" spans="1:34" x14ac:dyDescent="0.15">
      <c r="A58">
        <v>57</v>
      </c>
      <c r="B58" s="1" t="s">
        <v>312</v>
      </c>
      <c r="C58" s="1" t="s">
        <v>79</v>
      </c>
      <c r="D58" s="2">
        <v>24</v>
      </c>
      <c r="E58" s="1" t="s">
        <v>172</v>
      </c>
      <c r="F58" s="1" t="s">
        <v>86</v>
      </c>
      <c r="G58" s="1" t="s">
        <v>49</v>
      </c>
      <c r="H58" s="1" t="s">
        <v>38</v>
      </c>
      <c r="I58" s="1" t="s">
        <v>39</v>
      </c>
      <c r="J58" s="1" t="s">
        <v>39</v>
      </c>
      <c r="K58" s="1" t="s">
        <v>39</v>
      </c>
      <c r="L58" s="1" t="s">
        <v>39</v>
      </c>
      <c r="M58" s="1" t="s">
        <v>39</v>
      </c>
      <c r="N58" s="1" t="s">
        <v>45</v>
      </c>
      <c r="O58" s="2">
        <v>6</v>
      </c>
      <c r="P58" s="2">
        <v>0</v>
      </c>
      <c r="Q58" s="2">
        <v>0</v>
      </c>
      <c r="R58" s="2">
        <v>6</v>
      </c>
      <c r="S58" s="2">
        <v>6</v>
      </c>
      <c r="T58" s="2">
        <v>6</v>
      </c>
      <c r="U58" s="2">
        <v>7</v>
      </c>
      <c r="V58" s="2">
        <v>1</v>
      </c>
      <c r="W58" s="2">
        <v>4</v>
      </c>
      <c r="X58" s="2">
        <v>5</v>
      </c>
      <c r="Y58" s="1" t="s">
        <v>40</v>
      </c>
      <c r="Z58" s="2">
        <v>7</v>
      </c>
      <c r="AA58" s="2">
        <v>0</v>
      </c>
      <c r="AB58" s="1" t="s">
        <v>39</v>
      </c>
      <c r="AC58" s="2">
        <v>0</v>
      </c>
      <c r="AD58" s="2">
        <v>3</v>
      </c>
      <c r="AE58" s="1" t="s">
        <v>313</v>
      </c>
      <c r="AF58" s="1" t="s">
        <v>314</v>
      </c>
      <c r="AG58" s="1" t="s">
        <v>315</v>
      </c>
      <c r="AH58" s="1" t="s">
        <v>45</v>
      </c>
    </row>
    <row r="59" spans="1:34" x14ac:dyDescent="0.15">
      <c r="A59">
        <v>58</v>
      </c>
      <c r="B59" s="1" t="s">
        <v>316</v>
      </c>
      <c r="C59" s="1" t="s">
        <v>79</v>
      </c>
      <c r="D59" s="2">
        <v>26</v>
      </c>
      <c r="E59" s="1" t="s">
        <v>143</v>
      </c>
      <c r="F59" s="1" t="s">
        <v>86</v>
      </c>
      <c r="G59" s="1" t="s">
        <v>49</v>
      </c>
      <c r="H59" s="1" t="s">
        <v>38</v>
      </c>
      <c r="I59" s="1" t="s">
        <v>39</v>
      </c>
      <c r="J59" s="1" t="s">
        <v>39</v>
      </c>
      <c r="K59" s="1" t="s">
        <v>39</v>
      </c>
      <c r="L59" s="1" t="s">
        <v>39</v>
      </c>
      <c r="M59" s="1" t="s">
        <v>40</v>
      </c>
      <c r="N59" s="1" t="s">
        <v>317</v>
      </c>
      <c r="O59" s="2">
        <v>7</v>
      </c>
      <c r="P59" s="2">
        <v>0</v>
      </c>
      <c r="Q59" s="2">
        <v>1</v>
      </c>
      <c r="R59" s="2">
        <v>3</v>
      </c>
      <c r="S59" s="2">
        <v>3</v>
      </c>
      <c r="T59" s="2">
        <v>4</v>
      </c>
      <c r="U59" s="2">
        <v>6</v>
      </c>
      <c r="V59" s="2">
        <v>3</v>
      </c>
      <c r="W59" s="2">
        <v>2</v>
      </c>
      <c r="X59" s="2">
        <v>3</v>
      </c>
      <c r="Y59" s="1" t="s">
        <v>40</v>
      </c>
      <c r="Z59" s="2">
        <v>7</v>
      </c>
      <c r="AA59" s="2">
        <v>0</v>
      </c>
      <c r="AB59" s="1" t="s">
        <v>39</v>
      </c>
      <c r="AC59" s="2">
        <v>2</v>
      </c>
      <c r="AD59" s="2">
        <v>4</v>
      </c>
      <c r="AE59" s="1" t="s">
        <v>267</v>
      </c>
      <c r="AF59" s="1" t="s">
        <v>318</v>
      </c>
      <c r="AG59" s="1" t="s">
        <v>319</v>
      </c>
      <c r="AH59" s="1" t="s">
        <v>45</v>
      </c>
    </row>
    <row r="60" spans="1:34" x14ac:dyDescent="0.15">
      <c r="A60">
        <v>59</v>
      </c>
      <c r="B60" s="1" t="s">
        <v>320</v>
      </c>
      <c r="C60" s="1" t="s">
        <v>79</v>
      </c>
      <c r="D60" s="2">
        <v>23</v>
      </c>
      <c r="E60" s="1" t="s">
        <v>197</v>
      </c>
      <c r="F60" s="1" t="s">
        <v>86</v>
      </c>
      <c r="G60" s="1" t="s">
        <v>37</v>
      </c>
      <c r="H60" s="1" t="s">
        <v>38</v>
      </c>
      <c r="I60" s="1" t="s">
        <v>39</v>
      </c>
      <c r="J60" s="1" t="s">
        <v>39</v>
      </c>
      <c r="K60" s="1" t="s">
        <v>39</v>
      </c>
      <c r="L60" s="1" t="s">
        <v>39</v>
      </c>
      <c r="M60" s="1" t="s">
        <v>40</v>
      </c>
      <c r="N60" s="1" t="s">
        <v>321</v>
      </c>
      <c r="O60" s="2">
        <v>5</v>
      </c>
      <c r="P60" s="2">
        <v>0</v>
      </c>
      <c r="Q60" s="2">
        <v>5</v>
      </c>
      <c r="R60" s="2">
        <v>5</v>
      </c>
      <c r="S60" s="2">
        <v>5</v>
      </c>
      <c r="T60" s="2">
        <v>5</v>
      </c>
      <c r="U60" s="2">
        <v>5</v>
      </c>
      <c r="V60" s="2">
        <v>3</v>
      </c>
      <c r="W60" s="2">
        <v>0</v>
      </c>
      <c r="X60" s="2">
        <v>3</v>
      </c>
      <c r="Y60" s="1" t="s">
        <v>40</v>
      </c>
      <c r="Z60" s="2">
        <v>1</v>
      </c>
      <c r="AA60" s="2">
        <v>0</v>
      </c>
      <c r="AB60" s="1" t="s">
        <v>39</v>
      </c>
      <c r="AC60" s="2">
        <v>5</v>
      </c>
      <c r="AD60" s="2">
        <v>7</v>
      </c>
      <c r="AE60" s="1" t="s">
        <v>322</v>
      </c>
      <c r="AF60" s="1" t="s">
        <v>323</v>
      </c>
      <c r="AG60" s="1" t="s">
        <v>324</v>
      </c>
      <c r="AH60" s="1" t="s">
        <v>45</v>
      </c>
    </row>
    <row r="61" spans="1:34" x14ac:dyDescent="0.15">
      <c r="A61">
        <v>60</v>
      </c>
      <c r="B61" s="1" t="s">
        <v>325</v>
      </c>
      <c r="C61" s="1" t="s">
        <v>79</v>
      </c>
      <c r="D61" s="2">
        <v>23</v>
      </c>
      <c r="E61" s="1" t="s">
        <v>163</v>
      </c>
      <c r="F61" s="1" t="s">
        <v>118</v>
      </c>
      <c r="G61" s="1" t="s">
        <v>49</v>
      </c>
      <c r="H61" s="1" t="s">
        <v>38</v>
      </c>
      <c r="I61" s="1" t="s">
        <v>39</v>
      </c>
      <c r="J61" s="1" t="s">
        <v>39</v>
      </c>
      <c r="K61" s="1" t="s">
        <v>39</v>
      </c>
      <c r="L61" s="1" t="s">
        <v>39</v>
      </c>
      <c r="M61" s="1" t="s">
        <v>40</v>
      </c>
      <c r="N61" s="1" t="s">
        <v>326</v>
      </c>
      <c r="O61" s="2">
        <v>4</v>
      </c>
      <c r="P61" s="2">
        <v>1</v>
      </c>
      <c r="Q61" s="2">
        <v>4</v>
      </c>
      <c r="R61" s="2">
        <v>6</v>
      </c>
      <c r="S61" s="2">
        <v>6</v>
      </c>
      <c r="T61" s="2">
        <v>5</v>
      </c>
      <c r="U61" s="2">
        <v>7</v>
      </c>
      <c r="V61" s="2">
        <v>4</v>
      </c>
      <c r="W61" s="2">
        <v>2</v>
      </c>
      <c r="X61" s="2">
        <v>4</v>
      </c>
      <c r="Y61" s="1" t="s">
        <v>40</v>
      </c>
      <c r="Z61" s="2">
        <v>4</v>
      </c>
      <c r="AA61" s="2">
        <v>1</v>
      </c>
      <c r="AB61" s="1" t="s">
        <v>39</v>
      </c>
      <c r="AC61" s="2">
        <v>0</v>
      </c>
      <c r="AD61" s="2">
        <v>6</v>
      </c>
      <c r="AE61" s="1" t="s">
        <v>271</v>
      </c>
      <c r="AF61" s="1" t="s">
        <v>327</v>
      </c>
      <c r="AG61" s="1" t="s">
        <v>328</v>
      </c>
      <c r="AH61" s="1" t="s">
        <v>45</v>
      </c>
    </row>
    <row r="62" spans="1:34" x14ac:dyDescent="0.15">
      <c r="A62">
        <v>61</v>
      </c>
      <c r="B62" s="1" t="s">
        <v>329</v>
      </c>
      <c r="C62" s="1" t="s">
        <v>79</v>
      </c>
      <c r="D62" s="2">
        <v>26</v>
      </c>
      <c r="E62" s="1" t="s">
        <v>47</v>
      </c>
      <c r="F62" s="1" t="s">
        <v>86</v>
      </c>
      <c r="G62" s="1" t="s">
        <v>37</v>
      </c>
      <c r="H62" s="1" t="s">
        <v>133</v>
      </c>
      <c r="I62" s="1" t="s">
        <v>39</v>
      </c>
      <c r="J62" s="1" t="s">
        <v>39</v>
      </c>
      <c r="K62" s="1" t="s">
        <v>39</v>
      </c>
      <c r="L62" s="1" t="s">
        <v>40</v>
      </c>
      <c r="M62" s="1" t="s">
        <v>39</v>
      </c>
      <c r="N62" s="1" t="s">
        <v>330</v>
      </c>
      <c r="O62" s="2">
        <v>6</v>
      </c>
      <c r="P62" s="2">
        <v>0</v>
      </c>
      <c r="Q62" s="2">
        <v>5</v>
      </c>
      <c r="R62" s="2">
        <v>6</v>
      </c>
      <c r="S62" s="2">
        <v>6</v>
      </c>
      <c r="T62" s="2">
        <v>7</v>
      </c>
      <c r="U62" s="2">
        <v>5</v>
      </c>
      <c r="V62" s="2">
        <v>6</v>
      </c>
      <c r="W62" s="2">
        <v>6</v>
      </c>
      <c r="X62" s="2">
        <v>3</v>
      </c>
      <c r="Y62" s="1" t="s">
        <v>40</v>
      </c>
      <c r="Z62" s="2">
        <v>5</v>
      </c>
      <c r="AA62" s="2">
        <v>0</v>
      </c>
      <c r="AB62" s="1" t="s">
        <v>39</v>
      </c>
      <c r="AC62" s="2">
        <v>5</v>
      </c>
      <c r="AD62" s="2">
        <v>7</v>
      </c>
      <c r="AE62" s="1" t="s">
        <v>331</v>
      </c>
      <c r="AF62" s="1" t="s">
        <v>332</v>
      </c>
      <c r="AG62" s="1" t="s">
        <v>333</v>
      </c>
      <c r="AH62" s="1" t="s">
        <v>45</v>
      </c>
    </row>
    <row r="63" spans="1:34" x14ac:dyDescent="0.15">
      <c r="A63">
        <v>62</v>
      </c>
      <c r="B63" s="1" t="s">
        <v>334</v>
      </c>
      <c r="C63" s="1" t="s">
        <v>79</v>
      </c>
      <c r="D63" s="2">
        <v>25</v>
      </c>
      <c r="E63" s="1" t="s">
        <v>66</v>
      </c>
      <c r="F63" s="1" t="s">
        <v>48</v>
      </c>
      <c r="G63" s="1" t="s">
        <v>37</v>
      </c>
      <c r="H63" s="1" t="s">
        <v>87</v>
      </c>
      <c r="I63" s="1" t="s">
        <v>39</v>
      </c>
      <c r="J63" s="1" t="s">
        <v>39</v>
      </c>
      <c r="K63" s="1" t="s">
        <v>39</v>
      </c>
      <c r="L63" s="1" t="s">
        <v>40</v>
      </c>
      <c r="M63" s="1" t="s">
        <v>40</v>
      </c>
      <c r="N63" s="1" t="s">
        <v>335</v>
      </c>
      <c r="O63" s="2">
        <v>7</v>
      </c>
      <c r="P63" s="2">
        <v>0</v>
      </c>
      <c r="Q63" s="2">
        <v>5</v>
      </c>
      <c r="R63" s="2">
        <v>5</v>
      </c>
      <c r="S63" s="2">
        <v>5</v>
      </c>
      <c r="T63" s="2">
        <v>7</v>
      </c>
      <c r="U63" s="2">
        <v>7</v>
      </c>
      <c r="V63" s="2">
        <v>7</v>
      </c>
      <c r="W63" s="2">
        <v>5</v>
      </c>
      <c r="X63" s="2">
        <v>0</v>
      </c>
      <c r="Y63" s="1" t="s">
        <v>40</v>
      </c>
      <c r="Z63" s="2">
        <v>6</v>
      </c>
      <c r="AA63" s="2">
        <v>0</v>
      </c>
      <c r="AB63" s="1" t="s">
        <v>39</v>
      </c>
      <c r="AC63" s="2">
        <v>0</v>
      </c>
      <c r="AD63" s="2">
        <v>3</v>
      </c>
      <c r="AE63" s="1" t="s">
        <v>267</v>
      </c>
      <c r="AF63" s="1" t="s">
        <v>336</v>
      </c>
      <c r="AG63" s="1" t="s">
        <v>337</v>
      </c>
      <c r="AH63" s="1" t="s">
        <v>45</v>
      </c>
    </row>
    <row r="64" spans="1:34" x14ac:dyDescent="0.15">
      <c r="A64">
        <v>63</v>
      </c>
      <c r="B64" s="1" t="s">
        <v>338</v>
      </c>
      <c r="C64" s="1" t="s">
        <v>79</v>
      </c>
      <c r="D64" s="2">
        <v>29</v>
      </c>
      <c r="E64" s="1" t="s">
        <v>47</v>
      </c>
      <c r="F64" s="1" t="s">
        <v>72</v>
      </c>
      <c r="G64" s="1" t="s">
        <v>49</v>
      </c>
      <c r="H64" s="1" t="s">
        <v>38</v>
      </c>
      <c r="I64" s="1" t="s">
        <v>39</v>
      </c>
      <c r="J64" s="1" t="s">
        <v>39</v>
      </c>
      <c r="K64" s="1" t="s">
        <v>39</v>
      </c>
      <c r="L64" s="1" t="s">
        <v>40</v>
      </c>
      <c r="M64" s="1" t="s">
        <v>39</v>
      </c>
      <c r="N64" s="1" t="s">
        <v>45</v>
      </c>
      <c r="O64" s="2">
        <v>7</v>
      </c>
      <c r="P64" s="2">
        <v>0</v>
      </c>
      <c r="Q64" s="2">
        <v>7</v>
      </c>
      <c r="R64" s="2">
        <v>7</v>
      </c>
      <c r="S64" s="2">
        <v>7</v>
      </c>
      <c r="T64" s="2">
        <v>7</v>
      </c>
      <c r="U64" s="2">
        <v>6</v>
      </c>
      <c r="V64" s="2">
        <v>7</v>
      </c>
      <c r="W64" s="2">
        <v>2</v>
      </c>
      <c r="X64" s="2">
        <v>3</v>
      </c>
      <c r="Y64" s="1" t="s">
        <v>40</v>
      </c>
      <c r="Z64" s="2">
        <v>5</v>
      </c>
      <c r="AA64" s="2">
        <v>0</v>
      </c>
      <c r="AB64" s="1" t="s">
        <v>39</v>
      </c>
      <c r="AC64" s="2">
        <v>0</v>
      </c>
      <c r="AD64" s="2">
        <v>0</v>
      </c>
      <c r="AE64" s="1" t="s">
        <v>305</v>
      </c>
      <c r="AF64" s="1" t="s">
        <v>339</v>
      </c>
      <c r="AG64" s="1" t="s">
        <v>340</v>
      </c>
      <c r="AH64" s="1" t="s">
        <v>45</v>
      </c>
    </row>
    <row r="65" spans="1:34" x14ac:dyDescent="0.15">
      <c r="A65">
        <v>64</v>
      </c>
      <c r="B65" s="1" t="s">
        <v>341</v>
      </c>
      <c r="C65" s="1" t="s">
        <v>79</v>
      </c>
      <c r="D65" s="2">
        <v>29</v>
      </c>
      <c r="E65" s="1" t="s">
        <v>172</v>
      </c>
      <c r="F65" s="1" t="s">
        <v>36</v>
      </c>
      <c r="G65" s="1" t="s">
        <v>49</v>
      </c>
      <c r="H65" s="1" t="s">
        <v>38</v>
      </c>
      <c r="I65" s="1" t="s">
        <v>39</v>
      </c>
      <c r="J65" s="1" t="s">
        <v>39</v>
      </c>
      <c r="K65" s="1" t="s">
        <v>39</v>
      </c>
      <c r="L65" s="1" t="s">
        <v>39</v>
      </c>
      <c r="M65" s="1" t="s">
        <v>39</v>
      </c>
      <c r="N65" s="1" t="s">
        <v>342</v>
      </c>
      <c r="O65" s="2">
        <v>7</v>
      </c>
      <c r="P65" s="2">
        <v>0</v>
      </c>
      <c r="Q65" s="2">
        <v>5</v>
      </c>
      <c r="R65" s="2">
        <v>5</v>
      </c>
      <c r="S65" s="2">
        <v>6</v>
      </c>
      <c r="T65" s="2">
        <v>6</v>
      </c>
      <c r="U65" s="2">
        <v>5</v>
      </c>
      <c r="V65" s="2">
        <v>5</v>
      </c>
      <c r="W65" s="2">
        <v>0</v>
      </c>
      <c r="X65" s="2">
        <v>0</v>
      </c>
      <c r="Y65" s="1" t="s">
        <v>39</v>
      </c>
      <c r="Z65" s="2">
        <v>5</v>
      </c>
      <c r="AA65" s="2">
        <v>0</v>
      </c>
      <c r="AB65" s="1" t="s">
        <v>39</v>
      </c>
      <c r="AC65" s="2">
        <v>0</v>
      </c>
      <c r="AD65" s="2">
        <v>4</v>
      </c>
      <c r="AE65" s="1" t="s">
        <v>253</v>
      </c>
      <c r="AF65" s="1" t="s">
        <v>343</v>
      </c>
      <c r="AG65" s="1" t="s">
        <v>344</v>
      </c>
      <c r="AH65" s="1" t="s">
        <v>45</v>
      </c>
    </row>
    <row r="66" spans="1:34" x14ac:dyDescent="0.15">
      <c r="A66">
        <v>65</v>
      </c>
      <c r="B66" s="1" t="s">
        <v>345</v>
      </c>
      <c r="C66" s="1" t="s">
        <v>79</v>
      </c>
      <c r="D66" s="2">
        <v>26</v>
      </c>
      <c r="E66" s="1" t="s">
        <v>97</v>
      </c>
      <c r="F66" s="1" t="s">
        <v>86</v>
      </c>
      <c r="G66" s="1" t="s">
        <v>37</v>
      </c>
      <c r="H66" s="1" t="s">
        <v>87</v>
      </c>
      <c r="I66" s="1" t="s">
        <v>39</v>
      </c>
      <c r="J66" s="1" t="s">
        <v>39</v>
      </c>
      <c r="K66" s="1" t="s">
        <v>39</v>
      </c>
      <c r="L66" s="1" t="s">
        <v>40</v>
      </c>
      <c r="M66" s="1" t="s">
        <v>39</v>
      </c>
      <c r="N66" s="1" t="s">
        <v>45</v>
      </c>
      <c r="O66" s="2">
        <v>7</v>
      </c>
      <c r="P66" s="2">
        <v>0</v>
      </c>
      <c r="Q66" s="2">
        <v>7</v>
      </c>
      <c r="R66" s="2">
        <v>7</v>
      </c>
      <c r="S66" s="2">
        <v>7</v>
      </c>
      <c r="T66" s="2">
        <v>7</v>
      </c>
      <c r="U66" s="2">
        <v>7</v>
      </c>
      <c r="V66" s="2">
        <v>7</v>
      </c>
      <c r="W66" s="2">
        <v>7</v>
      </c>
      <c r="X66" s="2">
        <v>7</v>
      </c>
      <c r="Y66" s="1" t="s">
        <v>40</v>
      </c>
      <c r="Z66" s="2">
        <v>7</v>
      </c>
      <c r="AA66" s="2">
        <v>7</v>
      </c>
      <c r="AB66" s="1" t="s">
        <v>40</v>
      </c>
      <c r="AC66" s="2">
        <v>0</v>
      </c>
      <c r="AD66" s="2">
        <v>7</v>
      </c>
      <c r="AE66" s="1" t="s">
        <v>346</v>
      </c>
      <c r="AF66" s="1" t="s">
        <v>343</v>
      </c>
      <c r="AG66" s="1" t="s">
        <v>347</v>
      </c>
      <c r="AH66" s="1" t="s">
        <v>45</v>
      </c>
    </row>
    <row r="67" spans="1:34" x14ac:dyDescent="0.15">
      <c r="A67">
        <v>66</v>
      </c>
      <c r="B67" s="1" t="s">
        <v>348</v>
      </c>
      <c r="C67" s="1" t="s">
        <v>79</v>
      </c>
      <c r="D67" s="2">
        <v>23</v>
      </c>
      <c r="E67" s="1" t="s">
        <v>143</v>
      </c>
      <c r="F67" s="1" t="s">
        <v>72</v>
      </c>
      <c r="G67" s="1" t="s">
        <v>37</v>
      </c>
      <c r="H67" s="1" t="s">
        <v>38</v>
      </c>
      <c r="I67" s="1" t="s">
        <v>39</v>
      </c>
      <c r="J67" s="1" t="s">
        <v>45</v>
      </c>
      <c r="K67" s="1" t="s">
        <v>39</v>
      </c>
      <c r="L67" s="1" t="s">
        <v>39</v>
      </c>
      <c r="M67" s="1" t="s">
        <v>39</v>
      </c>
      <c r="N67" s="1" t="s">
        <v>45</v>
      </c>
      <c r="O67" s="2">
        <v>5</v>
      </c>
      <c r="P67" s="2">
        <v>0</v>
      </c>
      <c r="Q67" s="2">
        <v>1</v>
      </c>
      <c r="R67" s="2">
        <v>0</v>
      </c>
      <c r="S67" s="2">
        <v>0</v>
      </c>
      <c r="T67" s="2">
        <v>2</v>
      </c>
      <c r="U67" s="2">
        <v>2</v>
      </c>
      <c r="V67" s="2">
        <v>2</v>
      </c>
      <c r="W67" s="2">
        <v>2</v>
      </c>
      <c r="X67" s="2">
        <v>0</v>
      </c>
      <c r="Y67" s="1" t="s">
        <v>40</v>
      </c>
      <c r="Z67" s="2">
        <v>5</v>
      </c>
      <c r="AA67" s="2">
        <v>0</v>
      </c>
      <c r="AB67" s="1" t="s">
        <v>39</v>
      </c>
      <c r="AC67" s="2">
        <v>2</v>
      </c>
      <c r="AD67" s="2">
        <v>7</v>
      </c>
      <c r="AE67" s="1" t="s">
        <v>349</v>
      </c>
      <c r="AF67" s="1" t="s">
        <v>350</v>
      </c>
      <c r="AG67" s="1" t="s">
        <v>351</v>
      </c>
      <c r="AH67" s="1" t="s">
        <v>45</v>
      </c>
    </row>
    <row r="68" spans="1:34" x14ac:dyDescent="0.15">
      <c r="A68">
        <v>67</v>
      </c>
      <c r="B68" s="1" t="s">
        <v>352</v>
      </c>
      <c r="C68" s="1" t="s">
        <v>79</v>
      </c>
      <c r="D68" s="2">
        <v>25</v>
      </c>
      <c r="E68" s="1" t="s">
        <v>197</v>
      </c>
      <c r="F68" s="1" t="s">
        <v>86</v>
      </c>
      <c r="G68" s="1" t="s">
        <v>37</v>
      </c>
      <c r="H68" s="1" t="s">
        <v>38</v>
      </c>
      <c r="I68" s="1" t="s">
        <v>39</v>
      </c>
      <c r="J68" s="1" t="s">
        <v>39</v>
      </c>
      <c r="K68" s="1" t="s">
        <v>39</v>
      </c>
      <c r="L68" s="1" t="s">
        <v>39</v>
      </c>
      <c r="M68" s="1" t="s">
        <v>39</v>
      </c>
      <c r="N68" s="1" t="s">
        <v>353</v>
      </c>
      <c r="O68" s="2">
        <v>7</v>
      </c>
      <c r="P68" s="2">
        <v>4</v>
      </c>
      <c r="Q68" s="2">
        <v>4</v>
      </c>
      <c r="R68" s="2">
        <v>3</v>
      </c>
      <c r="S68" s="2">
        <v>2</v>
      </c>
      <c r="T68" s="2">
        <v>6</v>
      </c>
      <c r="U68" s="2">
        <v>3</v>
      </c>
      <c r="V68" s="2">
        <v>2</v>
      </c>
      <c r="W68" s="2">
        <v>1</v>
      </c>
      <c r="X68" s="2">
        <v>3</v>
      </c>
      <c r="Y68" s="1" t="s">
        <v>40</v>
      </c>
      <c r="Z68" s="2">
        <v>6</v>
      </c>
      <c r="AA68" s="2">
        <v>1</v>
      </c>
      <c r="AB68" s="1" t="s">
        <v>39</v>
      </c>
      <c r="AC68" s="2">
        <v>2</v>
      </c>
      <c r="AD68" s="2">
        <v>3</v>
      </c>
      <c r="AE68" s="1" t="s">
        <v>354</v>
      </c>
      <c r="AF68" s="1" t="s">
        <v>355</v>
      </c>
      <c r="AG68" s="1" t="s">
        <v>356</v>
      </c>
      <c r="AH68" s="1" t="s">
        <v>45</v>
      </c>
    </row>
    <row r="69" spans="1:34" x14ac:dyDescent="0.15">
      <c r="A69">
        <v>68</v>
      </c>
      <c r="B69" s="1" t="s">
        <v>357</v>
      </c>
      <c r="C69" s="1" t="s">
        <v>79</v>
      </c>
      <c r="D69" s="2">
        <v>25</v>
      </c>
      <c r="E69" s="1" t="s">
        <v>143</v>
      </c>
      <c r="F69" s="1" t="s">
        <v>48</v>
      </c>
      <c r="G69" s="1" t="s">
        <v>37</v>
      </c>
      <c r="H69" s="1" t="s">
        <v>87</v>
      </c>
      <c r="I69" s="1" t="s">
        <v>39</v>
      </c>
      <c r="J69" s="1" t="s">
        <v>39</v>
      </c>
      <c r="K69" s="1" t="s">
        <v>39</v>
      </c>
      <c r="L69" s="1" t="s">
        <v>39</v>
      </c>
      <c r="M69" s="1" t="s">
        <v>40</v>
      </c>
      <c r="N69" s="1" t="s">
        <v>358</v>
      </c>
      <c r="O69" s="2">
        <v>6</v>
      </c>
      <c r="P69" s="2">
        <v>0</v>
      </c>
      <c r="Q69" s="2">
        <v>7</v>
      </c>
      <c r="R69" s="2">
        <v>1</v>
      </c>
      <c r="S69" s="2">
        <v>1</v>
      </c>
      <c r="T69" s="2">
        <v>1</v>
      </c>
      <c r="U69" s="2">
        <v>7</v>
      </c>
      <c r="V69" s="2">
        <v>5</v>
      </c>
      <c r="W69" s="2">
        <v>0</v>
      </c>
      <c r="X69" s="2">
        <v>0</v>
      </c>
      <c r="Y69" s="1" t="s">
        <v>40</v>
      </c>
      <c r="Z69" s="2">
        <v>7</v>
      </c>
      <c r="AA69" s="2">
        <v>0</v>
      </c>
      <c r="AB69" s="1" t="s">
        <v>39</v>
      </c>
      <c r="AC69" s="2">
        <v>0</v>
      </c>
      <c r="AD69" s="2">
        <v>5</v>
      </c>
      <c r="AE69" s="1" t="s">
        <v>359</v>
      </c>
      <c r="AF69" s="1" t="s">
        <v>355</v>
      </c>
      <c r="AG69" s="1" t="s">
        <v>360</v>
      </c>
      <c r="AH69" s="1" t="s">
        <v>45</v>
      </c>
    </row>
    <row r="70" spans="1:34" x14ac:dyDescent="0.15">
      <c r="A70">
        <v>69</v>
      </c>
      <c r="B70" s="1" t="s">
        <v>361</v>
      </c>
      <c r="C70" s="1" t="s">
        <v>79</v>
      </c>
      <c r="D70" s="2">
        <v>22</v>
      </c>
      <c r="E70" s="1" t="s">
        <v>163</v>
      </c>
      <c r="F70" s="1" t="s">
        <v>86</v>
      </c>
      <c r="G70" s="1" t="s">
        <v>49</v>
      </c>
      <c r="H70" s="1" t="s">
        <v>38</v>
      </c>
      <c r="I70" s="1" t="s">
        <v>39</v>
      </c>
      <c r="J70" s="1" t="s">
        <v>40</v>
      </c>
      <c r="K70" s="1" t="s">
        <v>39</v>
      </c>
      <c r="L70" s="1" t="s">
        <v>39</v>
      </c>
      <c r="M70" s="1" t="s">
        <v>40</v>
      </c>
      <c r="N70" s="1" t="s">
        <v>45</v>
      </c>
      <c r="O70" s="2">
        <v>5</v>
      </c>
      <c r="P70" s="2">
        <v>4</v>
      </c>
      <c r="Q70" s="2">
        <v>6</v>
      </c>
      <c r="R70" s="2">
        <v>7</v>
      </c>
      <c r="S70" s="2">
        <v>5</v>
      </c>
      <c r="T70" s="2">
        <v>4</v>
      </c>
      <c r="U70" s="2">
        <v>3</v>
      </c>
      <c r="V70" s="2">
        <v>7</v>
      </c>
      <c r="W70" s="2">
        <v>5</v>
      </c>
      <c r="X70" s="2">
        <v>4</v>
      </c>
      <c r="Y70" s="1" t="s">
        <v>39</v>
      </c>
      <c r="Z70" s="2">
        <v>5</v>
      </c>
      <c r="AA70" s="2">
        <v>3</v>
      </c>
      <c r="AB70" s="1" t="s">
        <v>39</v>
      </c>
      <c r="AC70" s="2">
        <v>7</v>
      </c>
      <c r="AD70" s="2">
        <v>5</v>
      </c>
      <c r="AE70" s="1" t="s">
        <v>287</v>
      </c>
      <c r="AF70" s="1" t="s">
        <v>362</v>
      </c>
      <c r="AG70" s="1" t="s">
        <v>363</v>
      </c>
      <c r="AH70" s="1" t="s">
        <v>45</v>
      </c>
    </row>
    <row r="71" spans="1:34" x14ac:dyDescent="0.15">
      <c r="A71">
        <v>70</v>
      </c>
      <c r="B71" s="1" t="s">
        <v>364</v>
      </c>
      <c r="C71" s="1" t="s">
        <v>79</v>
      </c>
      <c r="D71" s="2">
        <v>25</v>
      </c>
      <c r="E71" s="1" t="s">
        <v>143</v>
      </c>
      <c r="F71" s="1" t="s">
        <v>118</v>
      </c>
      <c r="G71" s="1" t="s">
        <v>49</v>
      </c>
      <c r="H71" s="1" t="s">
        <v>38</v>
      </c>
      <c r="I71" s="1" t="s">
        <v>39</v>
      </c>
      <c r="J71" s="1" t="s">
        <v>39</v>
      </c>
      <c r="K71" s="1" t="s">
        <v>39</v>
      </c>
      <c r="L71" s="1" t="s">
        <v>39</v>
      </c>
      <c r="M71" s="1" t="s">
        <v>39</v>
      </c>
      <c r="N71" s="1" t="s">
        <v>365</v>
      </c>
      <c r="O71" s="2">
        <v>7</v>
      </c>
      <c r="P71" s="2">
        <v>0</v>
      </c>
      <c r="Q71" s="2">
        <v>7</v>
      </c>
      <c r="R71" s="2">
        <v>0</v>
      </c>
      <c r="S71" s="2">
        <v>0</v>
      </c>
      <c r="T71" s="2">
        <v>0</v>
      </c>
      <c r="U71" s="2">
        <v>1</v>
      </c>
      <c r="V71" s="2">
        <v>1</v>
      </c>
      <c r="W71" s="2">
        <v>0</v>
      </c>
      <c r="X71" s="2">
        <v>5</v>
      </c>
      <c r="Y71" s="1" t="s">
        <v>40</v>
      </c>
      <c r="Z71" s="2">
        <v>4</v>
      </c>
      <c r="AA71" s="2">
        <v>0</v>
      </c>
      <c r="AB71" s="1" t="s">
        <v>39</v>
      </c>
      <c r="AC71" s="2">
        <v>0</v>
      </c>
      <c r="AD71" s="2">
        <v>0</v>
      </c>
      <c r="AE71" s="1" t="s">
        <v>204</v>
      </c>
      <c r="AF71" s="1" t="s">
        <v>366</v>
      </c>
      <c r="AG71" s="1" t="s">
        <v>367</v>
      </c>
      <c r="AH71" s="1" t="s">
        <v>45</v>
      </c>
    </row>
    <row r="72" spans="1:34" x14ac:dyDescent="0.15">
      <c r="A72">
        <v>71</v>
      </c>
      <c r="B72" s="1" t="s">
        <v>368</v>
      </c>
      <c r="C72" s="1" t="s">
        <v>79</v>
      </c>
      <c r="D72" s="2">
        <v>28</v>
      </c>
      <c r="E72" s="1" t="s">
        <v>61</v>
      </c>
      <c r="F72" s="1" t="s">
        <v>72</v>
      </c>
      <c r="G72" s="1" t="s">
        <v>49</v>
      </c>
      <c r="H72" s="1" t="s">
        <v>38</v>
      </c>
      <c r="I72" s="1" t="s">
        <v>39</v>
      </c>
      <c r="J72" s="1" t="s">
        <v>40</v>
      </c>
      <c r="K72" s="1" t="s">
        <v>40</v>
      </c>
      <c r="L72" s="1" t="s">
        <v>40</v>
      </c>
      <c r="M72" s="1" t="s">
        <v>40</v>
      </c>
      <c r="N72" s="1" t="s">
        <v>369</v>
      </c>
      <c r="O72" s="2">
        <v>5</v>
      </c>
      <c r="P72" s="2">
        <v>0</v>
      </c>
      <c r="Q72" s="2">
        <v>6</v>
      </c>
      <c r="R72" s="2">
        <v>6</v>
      </c>
      <c r="S72" s="2">
        <v>6</v>
      </c>
      <c r="T72" s="2">
        <v>6</v>
      </c>
      <c r="U72" s="2">
        <v>5</v>
      </c>
      <c r="V72" s="2">
        <v>4</v>
      </c>
      <c r="W72" s="2">
        <v>3</v>
      </c>
      <c r="X72" s="2">
        <v>5</v>
      </c>
      <c r="Y72" s="1" t="s">
        <v>40</v>
      </c>
      <c r="Z72" s="2">
        <v>6</v>
      </c>
      <c r="AA72" s="2">
        <v>0</v>
      </c>
      <c r="AB72" s="1" t="s">
        <v>39</v>
      </c>
      <c r="AC72" s="2">
        <v>0</v>
      </c>
      <c r="AD72" s="2">
        <v>0</v>
      </c>
      <c r="AE72" s="1" t="s">
        <v>370</v>
      </c>
      <c r="AF72" s="1" t="s">
        <v>371</v>
      </c>
      <c r="AG72" s="1" t="s">
        <v>372</v>
      </c>
      <c r="AH72" s="1" t="s">
        <v>45</v>
      </c>
    </row>
    <row r="73" spans="1:34" x14ac:dyDescent="0.15">
      <c r="A73">
        <v>72</v>
      </c>
      <c r="B73" s="1" t="s">
        <v>373</v>
      </c>
      <c r="C73" s="1" t="s">
        <v>79</v>
      </c>
      <c r="D73" s="2">
        <v>25</v>
      </c>
      <c r="E73" s="1" t="s">
        <v>66</v>
      </c>
      <c r="F73" s="1" t="s">
        <v>36</v>
      </c>
      <c r="G73" s="1" t="s">
        <v>49</v>
      </c>
      <c r="H73" s="1" t="s">
        <v>38</v>
      </c>
      <c r="I73" s="1" t="s">
        <v>39</v>
      </c>
      <c r="J73" s="1" t="s">
        <v>39</v>
      </c>
      <c r="K73" s="1" t="s">
        <v>39</v>
      </c>
      <c r="L73" s="1" t="s">
        <v>39</v>
      </c>
      <c r="M73" s="1" t="s">
        <v>39</v>
      </c>
      <c r="N73" s="1" t="s">
        <v>226</v>
      </c>
      <c r="O73" s="2">
        <v>5</v>
      </c>
      <c r="P73" s="2">
        <v>0</v>
      </c>
      <c r="Q73" s="2">
        <v>6</v>
      </c>
      <c r="R73" s="2">
        <v>7</v>
      </c>
      <c r="S73" s="2">
        <v>7</v>
      </c>
      <c r="T73" s="2">
        <v>6</v>
      </c>
      <c r="U73" s="2">
        <v>5</v>
      </c>
      <c r="V73" s="2">
        <v>3</v>
      </c>
      <c r="W73" s="2">
        <v>7</v>
      </c>
      <c r="X73" s="2">
        <v>6</v>
      </c>
      <c r="Y73" s="1" t="s">
        <v>40</v>
      </c>
      <c r="Z73" s="2">
        <v>6</v>
      </c>
      <c r="AA73" s="2">
        <v>0</v>
      </c>
      <c r="AB73" s="1" t="s">
        <v>39</v>
      </c>
      <c r="AC73" s="2">
        <v>0</v>
      </c>
      <c r="AD73" s="2">
        <v>0</v>
      </c>
      <c r="AE73" s="1" t="s">
        <v>374</v>
      </c>
      <c r="AF73" s="1" t="s">
        <v>371</v>
      </c>
      <c r="AG73" s="1" t="s">
        <v>375</v>
      </c>
      <c r="AH73" s="1" t="s">
        <v>45</v>
      </c>
    </row>
    <row r="74" spans="1:34" x14ac:dyDescent="0.15">
      <c r="A74">
        <v>73</v>
      </c>
      <c r="B74" s="1" t="s">
        <v>376</v>
      </c>
      <c r="C74" s="1" t="s">
        <v>79</v>
      </c>
      <c r="D74" s="2">
        <v>20</v>
      </c>
      <c r="E74" s="1" t="s">
        <v>172</v>
      </c>
      <c r="F74" s="1" t="s">
        <v>36</v>
      </c>
      <c r="G74" s="1" t="s">
        <v>37</v>
      </c>
      <c r="H74" s="1" t="s">
        <v>38</v>
      </c>
      <c r="I74" s="1" t="s">
        <v>39</v>
      </c>
      <c r="J74" s="1" t="s">
        <v>40</v>
      </c>
      <c r="K74" s="1" t="s">
        <v>39</v>
      </c>
      <c r="L74" s="1" t="s">
        <v>39</v>
      </c>
      <c r="M74" s="1" t="s">
        <v>40</v>
      </c>
      <c r="N74" s="1" t="s">
        <v>45</v>
      </c>
      <c r="O74" s="2">
        <v>4</v>
      </c>
      <c r="P74" s="2">
        <v>2</v>
      </c>
      <c r="Q74" s="2">
        <v>5</v>
      </c>
      <c r="R74" s="2">
        <v>4</v>
      </c>
      <c r="S74" s="2">
        <v>4</v>
      </c>
      <c r="T74" s="2">
        <v>5</v>
      </c>
      <c r="U74" s="2">
        <v>3</v>
      </c>
      <c r="V74" s="2">
        <v>4</v>
      </c>
      <c r="W74" s="2">
        <v>5</v>
      </c>
      <c r="X74" s="2">
        <v>3</v>
      </c>
      <c r="Y74" s="1" t="s">
        <v>40</v>
      </c>
      <c r="Z74" s="2">
        <v>4</v>
      </c>
      <c r="AA74" s="2">
        <v>1</v>
      </c>
      <c r="AB74" s="1" t="s">
        <v>39</v>
      </c>
      <c r="AC74" s="2">
        <v>0</v>
      </c>
      <c r="AD74" s="2">
        <v>0</v>
      </c>
      <c r="AE74" s="1" t="s">
        <v>377</v>
      </c>
      <c r="AF74" s="1" t="s">
        <v>371</v>
      </c>
      <c r="AG74" s="1" t="s">
        <v>378</v>
      </c>
      <c r="AH74" s="1" t="s">
        <v>45</v>
      </c>
    </row>
    <row r="75" spans="1:34" x14ac:dyDescent="0.15">
      <c r="A75">
        <v>74</v>
      </c>
      <c r="B75" s="1" t="s">
        <v>379</v>
      </c>
      <c r="C75" s="1" t="s">
        <v>79</v>
      </c>
      <c r="D75" s="2">
        <v>22</v>
      </c>
      <c r="E75" s="1" t="s">
        <v>197</v>
      </c>
      <c r="F75" s="1" t="s">
        <v>86</v>
      </c>
      <c r="G75" s="1" t="s">
        <v>37</v>
      </c>
      <c r="H75" s="1" t="s">
        <v>38</v>
      </c>
      <c r="I75" s="1" t="s">
        <v>39</v>
      </c>
      <c r="J75" s="1" t="s">
        <v>39</v>
      </c>
      <c r="K75" s="1" t="s">
        <v>39</v>
      </c>
      <c r="L75" s="1" t="s">
        <v>39</v>
      </c>
      <c r="M75" s="1" t="s">
        <v>39</v>
      </c>
      <c r="N75" s="1" t="s">
        <v>45</v>
      </c>
      <c r="O75" s="2">
        <v>6</v>
      </c>
      <c r="P75" s="2">
        <v>0</v>
      </c>
      <c r="Q75" s="2">
        <v>6</v>
      </c>
      <c r="R75" s="2">
        <v>5</v>
      </c>
      <c r="S75" s="2">
        <v>4</v>
      </c>
      <c r="T75" s="2">
        <v>4</v>
      </c>
      <c r="U75" s="2">
        <v>5</v>
      </c>
      <c r="V75" s="2">
        <v>5</v>
      </c>
      <c r="W75" s="2">
        <v>5</v>
      </c>
      <c r="X75" s="2">
        <v>3</v>
      </c>
      <c r="Y75" s="1" t="s">
        <v>40</v>
      </c>
      <c r="Z75" s="2">
        <v>7</v>
      </c>
      <c r="AA75" s="2">
        <v>0</v>
      </c>
      <c r="AB75" s="1" t="s">
        <v>39</v>
      </c>
      <c r="AC75" s="2">
        <v>0</v>
      </c>
      <c r="AD75" s="2">
        <v>0</v>
      </c>
      <c r="AE75" s="1" t="s">
        <v>249</v>
      </c>
      <c r="AF75" s="1" t="s">
        <v>380</v>
      </c>
      <c r="AG75" s="1" t="s">
        <v>381</v>
      </c>
      <c r="AH75" s="1" t="s">
        <v>45</v>
      </c>
    </row>
    <row r="76" spans="1:34" x14ac:dyDescent="0.15">
      <c r="A76">
        <v>75</v>
      </c>
      <c r="B76" s="1" t="s">
        <v>382</v>
      </c>
      <c r="C76" s="1" t="s">
        <v>79</v>
      </c>
      <c r="D76" s="2">
        <v>23</v>
      </c>
      <c r="E76" s="1" t="s">
        <v>97</v>
      </c>
      <c r="F76" s="1" t="s">
        <v>118</v>
      </c>
      <c r="G76" s="1" t="s">
        <v>283</v>
      </c>
      <c r="H76" s="1" t="s">
        <v>38</v>
      </c>
      <c r="I76" s="1" t="s">
        <v>39</v>
      </c>
      <c r="J76" s="1" t="s">
        <v>39</v>
      </c>
      <c r="K76" s="1" t="s">
        <v>39</v>
      </c>
      <c r="L76" s="1" t="s">
        <v>39</v>
      </c>
      <c r="M76" s="1" t="s">
        <v>39</v>
      </c>
      <c r="N76" s="1" t="s">
        <v>45</v>
      </c>
      <c r="O76" s="2">
        <v>3</v>
      </c>
      <c r="P76" s="2">
        <v>0</v>
      </c>
      <c r="Q76" s="2">
        <v>6</v>
      </c>
      <c r="R76" s="2">
        <v>6</v>
      </c>
      <c r="S76" s="2">
        <v>6</v>
      </c>
      <c r="T76" s="2">
        <v>6</v>
      </c>
      <c r="U76" s="2">
        <v>6</v>
      </c>
      <c r="V76" s="2">
        <v>6</v>
      </c>
      <c r="W76" s="2">
        <v>6</v>
      </c>
      <c r="X76" s="2">
        <v>6</v>
      </c>
      <c r="Y76" s="1" t="s">
        <v>40</v>
      </c>
      <c r="Z76" s="2">
        <v>6</v>
      </c>
      <c r="AA76" s="2">
        <v>6</v>
      </c>
      <c r="AB76" s="1" t="s">
        <v>39</v>
      </c>
      <c r="AC76" s="2">
        <v>1</v>
      </c>
      <c r="AD76" s="2">
        <v>2</v>
      </c>
      <c r="AE76" s="1" t="s">
        <v>383</v>
      </c>
      <c r="AF76" s="1" t="s">
        <v>384</v>
      </c>
      <c r="AG76" s="1" t="s">
        <v>385</v>
      </c>
      <c r="AH76" s="1" t="s">
        <v>45</v>
      </c>
    </row>
    <row r="77" spans="1:34" x14ac:dyDescent="0.15">
      <c r="A77">
        <v>76</v>
      </c>
      <c r="B77" s="1" t="s">
        <v>386</v>
      </c>
      <c r="C77" s="1" t="s">
        <v>79</v>
      </c>
      <c r="D77" s="2">
        <v>21</v>
      </c>
      <c r="E77" s="1" t="s">
        <v>197</v>
      </c>
      <c r="F77" s="1" t="s">
        <v>72</v>
      </c>
      <c r="G77" s="1" t="s">
        <v>37</v>
      </c>
      <c r="H77" s="1" t="s">
        <v>38</v>
      </c>
      <c r="I77" s="1" t="s">
        <v>39</v>
      </c>
      <c r="J77" s="1" t="s">
        <v>39</v>
      </c>
      <c r="K77" s="1" t="s">
        <v>39</v>
      </c>
      <c r="L77" s="1" t="s">
        <v>39</v>
      </c>
      <c r="M77" s="1" t="s">
        <v>39</v>
      </c>
      <c r="N77" s="1" t="s">
        <v>81</v>
      </c>
      <c r="O77" s="2">
        <v>6</v>
      </c>
      <c r="P77" s="2">
        <v>0</v>
      </c>
      <c r="Q77" s="2">
        <v>4</v>
      </c>
      <c r="R77" s="2">
        <v>4</v>
      </c>
      <c r="S77" s="2">
        <v>0</v>
      </c>
      <c r="T77" s="2">
        <v>5</v>
      </c>
      <c r="U77" s="2">
        <v>3</v>
      </c>
      <c r="V77" s="2">
        <v>3</v>
      </c>
      <c r="W77" s="2">
        <v>0</v>
      </c>
      <c r="X77" s="2">
        <v>0</v>
      </c>
      <c r="Y77" s="1" t="s">
        <v>39</v>
      </c>
      <c r="Z77" s="2">
        <v>0</v>
      </c>
      <c r="AA77" s="2">
        <v>0</v>
      </c>
      <c r="AB77" s="1" t="s">
        <v>39</v>
      </c>
      <c r="AC77" s="2">
        <v>6</v>
      </c>
      <c r="AD77" s="2">
        <v>7</v>
      </c>
      <c r="AE77" s="1" t="s">
        <v>387</v>
      </c>
      <c r="AF77" s="1" t="s">
        <v>388</v>
      </c>
      <c r="AG77" s="1" t="s">
        <v>389</v>
      </c>
      <c r="AH77" s="1" t="s">
        <v>45</v>
      </c>
    </row>
    <row r="78" spans="1:34" x14ac:dyDescent="0.15">
      <c r="A78">
        <v>77</v>
      </c>
      <c r="B78" s="1" t="s">
        <v>390</v>
      </c>
      <c r="C78" s="1" t="s">
        <v>79</v>
      </c>
      <c r="D78" s="2">
        <v>23</v>
      </c>
      <c r="E78" s="1" t="s">
        <v>143</v>
      </c>
      <c r="F78" s="1" t="s">
        <v>118</v>
      </c>
      <c r="G78" s="1" t="s">
        <v>49</v>
      </c>
      <c r="H78" s="1" t="s">
        <v>38</v>
      </c>
      <c r="I78" s="1" t="s">
        <v>39</v>
      </c>
      <c r="J78" s="1" t="s">
        <v>40</v>
      </c>
      <c r="K78" s="1" t="s">
        <v>39</v>
      </c>
      <c r="L78" s="1" t="s">
        <v>39</v>
      </c>
      <c r="M78" s="1" t="s">
        <v>39</v>
      </c>
      <c r="N78" s="1" t="s">
        <v>391</v>
      </c>
      <c r="O78" s="2">
        <v>5</v>
      </c>
      <c r="P78" s="2">
        <v>0</v>
      </c>
      <c r="Q78" s="2">
        <v>6</v>
      </c>
      <c r="R78" s="2">
        <v>5</v>
      </c>
      <c r="S78" s="2">
        <v>6</v>
      </c>
      <c r="T78" s="2">
        <v>6</v>
      </c>
      <c r="U78" s="2">
        <v>4</v>
      </c>
      <c r="V78" s="2">
        <v>4</v>
      </c>
      <c r="W78" s="2">
        <v>5</v>
      </c>
      <c r="X78" s="2">
        <v>4</v>
      </c>
      <c r="Y78" s="1" t="s">
        <v>40</v>
      </c>
      <c r="Z78" s="2">
        <v>7</v>
      </c>
      <c r="AA78" s="2">
        <v>6</v>
      </c>
      <c r="AB78" s="1" t="s">
        <v>39</v>
      </c>
      <c r="AC78" s="2">
        <v>6</v>
      </c>
      <c r="AD78" s="2">
        <v>4</v>
      </c>
      <c r="AE78" s="1" t="s">
        <v>258</v>
      </c>
      <c r="AF78" s="1" t="s">
        <v>392</v>
      </c>
      <c r="AG78" s="1" t="s">
        <v>393</v>
      </c>
      <c r="AH78" s="1" t="s">
        <v>45</v>
      </c>
    </row>
    <row r="79" spans="1:34" x14ac:dyDescent="0.15">
      <c r="A79">
        <v>78</v>
      </c>
      <c r="B79" s="1" t="s">
        <v>394</v>
      </c>
      <c r="C79" s="1" t="s">
        <v>79</v>
      </c>
      <c r="D79" s="2">
        <v>30</v>
      </c>
      <c r="E79" s="1" t="s">
        <v>143</v>
      </c>
      <c r="F79" s="1" t="s">
        <v>72</v>
      </c>
      <c r="G79" s="1" t="s">
        <v>49</v>
      </c>
      <c r="H79" s="1" t="s">
        <v>38</v>
      </c>
      <c r="I79" s="1" t="s">
        <v>39</v>
      </c>
      <c r="J79" s="1" t="s">
        <v>39</v>
      </c>
      <c r="K79" s="1" t="s">
        <v>39</v>
      </c>
      <c r="L79" s="1" t="s">
        <v>40</v>
      </c>
      <c r="M79" s="1" t="s">
        <v>40</v>
      </c>
      <c r="N79" s="1" t="s">
        <v>45</v>
      </c>
      <c r="O79" s="2">
        <v>4</v>
      </c>
      <c r="P79" s="2">
        <v>0</v>
      </c>
      <c r="Q79" s="2">
        <v>5</v>
      </c>
      <c r="R79" s="2">
        <v>5</v>
      </c>
      <c r="S79" s="2">
        <v>6</v>
      </c>
      <c r="T79" s="2">
        <v>5</v>
      </c>
      <c r="U79" s="2">
        <v>4</v>
      </c>
      <c r="V79" s="2">
        <v>4</v>
      </c>
      <c r="W79" s="2">
        <v>5</v>
      </c>
      <c r="X79" s="2">
        <v>3</v>
      </c>
      <c r="Y79" s="1" t="s">
        <v>40</v>
      </c>
      <c r="Z79" s="2">
        <v>3</v>
      </c>
      <c r="AA79" s="2">
        <v>0</v>
      </c>
      <c r="AB79" s="1" t="s">
        <v>39</v>
      </c>
      <c r="AC79" s="2">
        <v>0</v>
      </c>
      <c r="AD79" s="2">
        <v>0</v>
      </c>
      <c r="AE79" s="1" t="s">
        <v>271</v>
      </c>
      <c r="AF79" s="1" t="s">
        <v>395</v>
      </c>
      <c r="AG79" s="1" t="s">
        <v>396</v>
      </c>
      <c r="AH79" s="1" t="s">
        <v>45</v>
      </c>
    </row>
    <row r="80" spans="1:34" x14ac:dyDescent="0.15">
      <c r="A80">
        <v>79</v>
      </c>
      <c r="B80" s="1" t="s">
        <v>397</v>
      </c>
      <c r="C80" s="1" t="s">
        <v>79</v>
      </c>
      <c r="D80" s="2">
        <v>24</v>
      </c>
      <c r="E80" s="1" t="s">
        <v>172</v>
      </c>
      <c r="F80" s="1" t="s">
        <v>118</v>
      </c>
      <c r="G80" s="1" t="s">
        <v>49</v>
      </c>
      <c r="H80" s="1" t="s">
        <v>38</v>
      </c>
      <c r="I80" s="1" t="s">
        <v>39</v>
      </c>
      <c r="J80" s="1" t="s">
        <v>40</v>
      </c>
      <c r="K80" s="1" t="s">
        <v>39</v>
      </c>
      <c r="L80" s="1" t="s">
        <v>39</v>
      </c>
      <c r="M80" s="1" t="s">
        <v>40</v>
      </c>
      <c r="N80" s="1" t="s">
        <v>45</v>
      </c>
      <c r="O80" s="2">
        <v>7</v>
      </c>
      <c r="P80" s="2">
        <v>0</v>
      </c>
      <c r="Q80" s="2">
        <v>0</v>
      </c>
      <c r="R80" s="2">
        <v>7</v>
      </c>
      <c r="S80" s="2">
        <v>5</v>
      </c>
      <c r="T80" s="2">
        <v>6</v>
      </c>
      <c r="U80" s="2">
        <v>5</v>
      </c>
      <c r="V80" s="2">
        <v>0</v>
      </c>
      <c r="W80" s="2">
        <v>0</v>
      </c>
      <c r="X80" s="2">
        <v>0</v>
      </c>
      <c r="Y80" s="1" t="s">
        <v>40</v>
      </c>
      <c r="Z80" s="2">
        <v>7</v>
      </c>
      <c r="AA80" s="2">
        <v>0</v>
      </c>
      <c r="AB80" s="1" t="s">
        <v>39</v>
      </c>
      <c r="AC80" s="2">
        <v>0</v>
      </c>
      <c r="AD80" s="2">
        <v>5</v>
      </c>
      <c r="AE80" s="1" t="s">
        <v>398</v>
      </c>
      <c r="AF80" s="1" t="s">
        <v>395</v>
      </c>
      <c r="AG80" s="1" t="s">
        <v>399</v>
      </c>
      <c r="AH80" s="1" t="s">
        <v>45</v>
      </c>
    </row>
    <row r="81" spans="1:34" x14ac:dyDescent="0.15">
      <c r="A81">
        <v>80</v>
      </c>
      <c r="B81" s="1" t="s">
        <v>400</v>
      </c>
      <c r="C81" s="1" t="s">
        <v>79</v>
      </c>
      <c r="D81" s="2">
        <v>22</v>
      </c>
      <c r="E81" s="1" t="s">
        <v>47</v>
      </c>
      <c r="F81" s="1" t="s">
        <v>118</v>
      </c>
      <c r="G81" s="1" t="s">
        <v>37</v>
      </c>
      <c r="H81" s="1" t="s">
        <v>38</v>
      </c>
      <c r="I81" s="1" t="s">
        <v>39</v>
      </c>
      <c r="J81" s="1" t="s">
        <v>45</v>
      </c>
      <c r="K81" s="1" t="s">
        <v>39</v>
      </c>
      <c r="L81" s="1" t="s">
        <v>39</v>
      </c>
      <c r="M81" s="1" t="s">
        <v>39</v>
      </c>
      <c r="N81" s="1" t="s">
        <v>401</v>
      </c>
      <c r="O81" s="2">
        <v>5</v>
      </c>
      <c r="P81" s="2">
        <v>1</v>
      </c>
      <c r="Q81" s="2">
        <v>3</v>
      </c>
      <c r="R81" s="2">
        <v>7</v>
      </c>
      <c r="S81" s="2">
        <v>0</v>
      </c>
      <c r="T81" s="2">
        <v>7</v>
      </c>
      <c r="U81" s="2">
        <v>3</v>
      </c>
      <c r="V81" s="2">
        <v>0</v>
      </c>
      <c r="W81" s="2">
        <v>0</v>
      </c>
      <c r="X81" s="2">
        <v>0</v>
      </c>
      <c r="Y81" s="1" t="s">
        <v>40</v>
      </c>
      <c r="Z81" s="2">
        <v>0</v>
      </c>
      <c r="AA81" s="2">
        <v>6</v>
      </c>
      <c r="AB81" s="1" t="s">
        <v>39</v>
      </c>
      <c r="AC81" s="2">
        <v>2</v>
      </c>
      <c r="AD81" s="2">
        <v>3</v>
      </c>
      <c r="AE81" s="1" t="s">
        <v>354</v>
      </c>
      <c r="AF81" s="1" t="s">
        <v>402</v>
      </c>
      <c r="AG81" s="1" t="s">
        <v>403</v>
      </c>
      <c r="AH81" s="1" t="s">
        <v>45</v>
      </c>
    </row>
    <row r="82" spans="1:34" x14ac:dyDescent="0.15">
      <c r="A82">
        <v>81</v>
      </c>
      <c r="B82" s="1" t="s">
        <v>404</v>
      </c>
      <c r="C82" s="1" t="s">
        <v>79</v>
      </c>
      <c r="D82" s="2">
        <v>23</v>
      </c>
      <c r="E82" s="1" t="s">
        <v>172</v>
      </c>
      <c r="F82" s="1" t="s">
        <v>86</v>
      </c>
      <c r="G82" s="1" t="s">
        <v>49</v>
      </c>
      <c r="H82" s="1" t="s">
        <v>38</v>
      </c>
      <c r="I82" s="1" t="s">
        <v>39</v>
      </c>
      <c r="J82" s="1" t="s">
        <v>39</v>
      </c>
      <c r="K82" s="1" t="s">
        <v>39</v>
      </c>
      <c r="L82" s="1" t="s">
        <v>39</v>
      </c>
      <c r="M82" s="1" t="s">
        <v>39</v>
      </c>
      <c r="N82" s="1" t="s">
        <v>45</v>
      </c>
      <c r="O82" s="2">
        <v>4</v>
      </c>
      <c r="P82" s="2">
        <v>0</v>
      </c>
      <c r="Q82" s="2">
        <v>5</v>
      </c>
      <c r="R82" s="2">
        <v>2</v>
      </c>
      <c r="S82" s="2">
        <v>2</v>
      </c>
      <c r="T82" s="2">
        <v>3</v>
      </c>
      <c r="U82" s="2">
        <v>3</v>
      </c>
      <c r="V82" s="2">
        <v>1</v>
      </c>
      <c r="W82" s="2">
        <v>0</v>
      </c>
      <c r="X82" s="2">
        <v>6</v>
      </c>
      <c r="Y82" s="1" t="s">
        <v>40</v>
      </c>
      <c r="Z82" s="2">
        <v>6</v>
      </c>
      <c r="AA82" s="2">
        <v>0</v>
      </c>
      <c r="AB82" s="1" t="s">
        <v>39</v>
      </c>
      <c r="AC82" s="2">
        <v>1</v>
      </c>
      <c r="AD82" s="2">
        <v>4</v>
      </c>
      <c r="AE82" s="1" t="s">
        <v>359</v>
      </c>
      <c r="AF82" s="1" t="s">
        <v>405</v>
      </c>
      <c r="AG82" s="1" t="s">
        <v>406</v>
      </c>
      <c r="AH82" s="1" t="s">
        <v>45</v>
      </c>
    </row>
    <row r="83" spans="1:34" x14ac:dyDescent="0.15">
      <c r="A83">
        <v>82</v>
      </c>
      <c r="B83" s="1" t="s">
        <v>407</v>
      </c>
      <c r="C83" s="1" t="s">
        <v>79</v>
      </c>
      <c r="D83" s="2">
        <v>21</v>
      </c>
      <c r="E83" s="1" t="s">
        <v>143</v>
      </c>
      <c r="F83" s="1" t="s">
        <v>86</v>
      </c>
      <c r="G83" s="1" t="s">
        <v>49</v>
      </c>
      <c r="H83" s="1" t="s">
        <v>38</v>
      </c>
      <c r="I83" s="1" t="s">
        <v>39</v>
      </c>
      <c r="J83" s="1" t="s">
        <v>39</v>
      </c>
      <c r="K83" s="1" t="s">
        <v>39</v>
      </c>
      <c r="L83" s="1" t="s">
        <v>39</v>
      </c>
      <c r="M83" s="1" t="s">
        <v>40</v>
      </c>
      <c r="N83" s="1" t="s">
        <v>45</v>
      </c>
      <c r="O83" s="2">
        <v>6</v>
      </c>
      <c r="P83" s="2">
        <v>0</v>
      </c>
      <c r="Q83" s="2">
        <v>7</v>
      </c>
      <c r="R83" s="2">
        <v>2</v>
      </c>
      <c r="S83" s="2">
        <v>7</v>
      </c>
      <c r="T83" s="2">
        <v>6</v>
      </c>
      <c r="U83" s="2">
        <v>6</v>
      </c>
      <c r="V83" s="2">
        <v>6</v>
      </c>
      <c r="W83" s="2">
        <v>2</v>
      </c>
      <c r="X83" s="2">
        <v>4</v>
      </c>
      <c r="Y83" s="1" t="s">
        <v>40</v>
      </c>
      <c r="Z83" s="2">
        <v>7</v>
      </c>
      <c r="AA83" s="2">
        <v>0</v>
      </c>
      <c r="AB83" s="1" t="s">
        <v>39</v>
      </c>
      <c r="AC83" s="2">
        <v>0</v>
      </c>
      <c r="AD83" s="2">
        <v>0</v>
      </c>
      <c r="AE83" s="1" t="s">
        <v>377</v>
      </c>
      <c r="AF83" s="1" t="s">
        <v>408</v>
      </c>
      <c r="AG83" s="1" t="s">
        <v>409</v>
      </c>
      <c r="AH83" s="1" t="s">
        <v>45</v>
      </c>
    </row>
    <row r="84" spans="1:34" x14ac:dyDescent="0.15">
      <c r="A84">
        <v>83</v>
      </c>
      <c r="B84" s="1" t="s">
        <v>410</v>
      </c>
      <c r="C84" s="1" t="s">
        <v>79</v>
      </c>
      <c r="D84" s="2">
        <v>23</v>
      </c>
      <c r="E84" s="1" t="s">
        <v>143</v>
      </c>
      <c r="F84" s="1" t="s">
        <v>86</v>
      </c>
      <c r="G84" s="1" t="s">
        <v>283</v>
      </c>
      <c r="H84" s="1" t="s">
        <v>38</v>
      </c>
      <c r="I84" s="1" t="s">
        <v>40</v>
      </c>
      <c r="J84" s="1" t="s">
        <v>39</v>
      </c>
      <c r="K84" s="1" t="s">
        <v>39</v>
      </c>
      <c r="L84" s="1" t="s">
        <v>39</v>
      </c>
      <c r="M84" s="1" t="s">
        <v>39</v>
      </c>
      <c r="N84" s="1" t="s">
        <v>411</v>
      </c>
      <c r="O84" s="2">
        <v>7</v>
      </c>
      <c r="P84" s="2">
        <v>0</v>
      </c>
      <c r="Q84" s="2">
        <v>6</v>
      </c>
      <c r="R84" s="2">
        <v>7</v>
      </c>
      <c r="S84" s="2">
        <v>7</v>
      </c>
      <c r="T84" s="2">
        <v>7</v>
      </c>
      <c r="U84" s="2">
        <v>0</v>
      </c>
      <c r="V84" s="2">
        <v>0</v>
      </c>
      <c r="W84" s="2">
        <v>0</v>
      </c>
      <c r="X84" s="2">
        <v>0</v>
      </c>
      <c r="Y84" s="1" t="s">
        <v>40</v>
      </c>
      <c r="Z84" s="2">
        <v>3</v>
      </c>
      <c r="AA84" s="2">
        <v>0</v>
      </c>
      <c r="AB84" s="1" t="s">
        <v>39</v>
      </c>
      <c r="AC84" s="2">
        <v>0</v>
      </c>
      <c r="AD84" s="2">
        <v>0</v>
      </c>
      <c r="AE84" s="1" t="s">
        <v>253</v>
      </c>
      <c r="AF84" s="1" t="s">
        <v>412</v>
      </c>
      <c r="AG84" s="1" t="s">
        <v>413</v>
      </c>
      <c r="AH84" s="1" t="s">
        <v>45</v>
      </c>
    </row>
    <row r="85" spans="1:34" x14ac:dyDescent="0.15">
      <c r="A85">
        <v>84</v>
      </c>
      <c r="B85" s="1" t="s">
        <v>414</v>
      </c>
      <c r="C85" s="1" t="s">
        <v>79</v>
      </c>
      <c r="D85" s="2">
        <v>26</v>
      </c>
      <c r="E85" s="1" t="s">
        <v>47</v>
      </c>
      <c r="F85" s="1" t="s">
        <v>72</v>
      </c>
      <c r="G85" s="1" t="s">
        <v>37</v>
      </c>
      <c r="H85" s="1" t="s">
        <v>38</v>
      </c>
      <c r="I85" s="1" t="s">
        <v>39</v>
      </c>
      <c r="J85" s="1" t="s">
        <v>39</v>
      </c>
      <c r="K85" s="1" t="s">
        <v>39</v>
      </c>
      <c r="L85" s="1" t="s">
        <v>39</v>
      </c>
      <c r="M85" s="1" t="s">
        <v>39</v>
      </c>
      <c r="N85" s="1" t="s">
        <v>415</v>
      </c>
      <c r="O85" s="2">
        <v>6</v>
      </c>
      <c r="P85" s="2">
        <v>0</v>
      </c>
      <c r="Q85" s="2">
        <v>4</v>
      </c>
      <c r="R85" s="2">
        <v>3</v>
      </c>
      <c r="S85" s="2">
        <v>0</v>
      </c>
      <c r="T85" s="2">
        <v>5</v>
      </c>
      <c r="U85" s="2">
        <v>1</v>
      </c>
      <c r="V85" s="2">
        <v>0</v>
      </c>
      <c r="W85" s="2">
        <v>0</v>
      </c>
      <c r="X85" s="2">
        <v>2</v>
      </c>
      <c r="Y85" s="1" t="s">
        <v>40</v>
      </c>
      <c r="Z85" s="2">
        <v>7</v>
      </c>
      <c r="AA85" s="2">
        <v>4</v>
      </c>
      <c r="AB85" s="1" t="s">
        <v>39</v>
      </c>
      <c r="AC85" s="2">
        <v>7</v>
      </c>
      <c r="AD85" s="2">
        <v>7</v>
      </c>
      <c r="AE85" s="1" t="s">
        <v>349</v>
      </c>
      <c r="AF85" s="1" t="s">
        <v>416</v>
      </c>
      <c r="AG85" s="1" t="s">
        <v>176</v>
      </c>
      <c r="AH85" s="1" t="s">
        <v>45</v>
      </c>
    </row>
    <row r="86" spans="1:34" x14ac:dyDescent="0.15">
      <c r="A86">
        <v>85</v>
      </c>
      <c r="B86" s="1" t="s">
        <v>417</v>
      </c>
      <c r="C86" s="1" t="s">
        <v>79</v>
      </c>
      <c r="D86" s="2">
        <v>50</v>
      </c>
      <c r="E86" s="1" t="s">
        <v>47</v>
      </c>
      <c r="F86" s="1" t="s">
        <v>48</v>
      </c>
      <c r="G86" s="1" t="s">
        <v>173</v>
      </c>
      <c r="H86" s="1" t="s">
        <v>38</v>
      </c>
      <c r="I86" s="1" t="s">
        <v>40</v>
      </c>
      <c r="J86" s="1" t="s">
        <v>40</v>
      </c>
      <c r="K86" s="1" t="s">
        <v>39</v>
      </c>
      <c r="L86" s="1" t="s">
        <v>40</v>
      </c>
      <c r="M86" s="1" t="s">
        <v>40</v>
      </c>
      <c r="N86" s="1" t="s">
        <v>45</v>
      </c>
      <c r="O86" s="2">
        <v>4</v>
      </c>
      <c r="P86" s="2">
        <v>0</v>
      </c>
      <c r="Q86" s="2">
        <v>4</v>
      </c>
      <c r="R86" s="2">
        <v>7</v>
      </c>
      <c r="S86" s="2">
        <v>4</v>
      </c>
      <c r="T86" s="2">
        <v>4</v>
      </c>
      <c r="U86" s="2">
        <v>4</v>
      </c>
      <c r="V86" s="2">
        <v>4</v>
      </c>
      <c r="W86" s="2">
        <v>4</v>
      </c>
      <c r="X86" s="2">
        <v>0</v>
      </c>
      <c r="Y86" s="1" t="s">
        <v>40</v>
      </c>
      <c r="Z86" s="2">
        <v>4</v>
      </c>
      <c r="AA86" s="2">
        <v>0</v>
      </c>
      <c r="AB86" s="1" t="s">
        <v>39</v>
      </c>
      <c r="AC86" s="2">
        <v>0</v>
      </c>
      <c r="AD86" s="2">
        <v>0</v>
      </c>
      <c r="AE86" s="1" t="s">
        <v>377</v>
      </c>
      <c r="AF86" s="1" t="s">
        <v>418</v>
      </c>
      <c r="AG86" s="1" t="s">
        <v>419</v>
      </c>
      <c r="AH86" s="1" t="s">
        <v>45</v>
      </c>
    </row>
    <row r="87" spans="1:34" x14ac:dyDescent="0.15">
      <c r="A87">
        <v>86</v>
      </c>
      <c r="B87" s="1" t="s">
        <v>420</v>
      </c>
      <c r="C87" s="1" t="s">
        <v>79</v>
      </c>
      <c r="D87" s="2">
        <v>22</v>
      </c>
      <c r="E87" s="1" t="s">
        <v>172</v>
      </c>
      <c r="F87" s="1" t="s">
        <v>36</v>
      </c>
      <c r="G87" s="1" t="s">
        <v>49</v>
      </c>
      <c r="H87" s="1" t="s">
        <v>38</v>
      </c>
      <c r="I87" s="1" t="s">
        <v>39</v>
      </c>
      <c r="J87" s="1" t="s">
        <v>40</v>
      </c>
      <c r="K87" s="1" t="s">
        <v>39</v>
      </c>
      <c r="L87" s="1" t="s">
        <v>40</v>
      </c>
      <c r="M87" s="1" t="s">
        <v>40</v>
      </c>
      <c r="N87" s="1" t="s">
        <v>45</v>
      </c>
      <c r="O87" s="2">
        <v>7</v>
      </c>
      <c r="P87" s="2">
        <v>0</v>
      </c>
      <c r="Q87" s="2">
        <v>7</v>
      </c>
      <c r="R87" s="2">
        <v>7</v>
      </c>
      <c r="S87" s="2">
        <v>4</v>
      </c>
      <c r="T87" s="2">
        <v>7</v>
      </c>
      <c r="U87" s="2">
        <v>7</v>
      </c>
      <c r="V87" s="2">
        <v>7</v>
      </c>
      <c r="W87" s="2">
        <v>3</v>
      </c>
      <c r="X87" s="2">
        <v>5</v>
      </c>
      <c r="Y87" s="1" t="s">
        <v>39</v>
      </c>
      <c r="Z87" s="2">
        <v>7</v>
      </c>
      <c r="AA87" s="2">
        <v>3</v>
      </c>
      <c r="AB87" s="1" t="s">
        <v>39</v>
      </c>
      <c r="AC87" s="2">
        <v>0</v>
      </c>
      <c r="AD87" s="2">
        <v>7</v>
      </c>
      <c r="AE87" s="1" t="s">
        <v>349</v>
      </c>
      <c r="AF87" s="1" t="s">
        <v>421</v>
      </c>
      <c r="AG87" s="1" t="s">
        <v>422</v>
      </c>
      <c r="AH87" s="1" t="s">
        <v>45</v>
      </c>
    </row>
    <row r="88" spans="1:34" x14ac:dyDescent="0.15">
      <c r="A88">
        <v>87</v>
      </c>
      <c r="B88" s="1" t="s">
        <v>423</v>
      </c>
      <c r="C88" s="1" t="s">
        <v>79</v>
      </c>
      <c r="D88" s="2">
        <v>25</v>
      </c>
      <c r="E88" s="1" t="s">
        <v>172</v>
      </c>
      <c r="F88" s="1" t="s">
        <v>72</v>
      </c>
      <c r="G88" s="1" t="s">
        <v>37</v>
      </c>
      <c r="H88" s="1" t="s">
        <v>98</v>
      </c>
      <c r="I88" s="1" t="s">
        <v>39</v>
      </c>
      <c r="J88" s="1" t="s">
        <v>39</v>
      </c>
      <c r="K88" s="1" t="s">
        <v>39</v>
      </c>
      <c r="L88" s="1" t="s">
        <v>40</v>
      </c>
      <c r="M88" s="1" t="s">
        <v>39</v>
      </c>
      <c r="N88" s="1" t="s">
        <v>424</v>
      </c>
      <c r="O88" s="2">
        <v>6</v>
      </c>
      <c r="P88" s="2">
        <v>1</v>
      </c>
      <c r="Q88" s="2">
        <v>6</v>
      </c>
      <c r="R88" s="2">
        <v>6</v>
      </c>
      <c r="S88" s="2">
        <v>5</v>
      </c>
      <c r="T88" s="2">
        <v>6</v>
      </c>
      <c r="U88" s="2">
        <v>5</v>
      </c>
      <c r="V88" s="2">
        <v>5</v>
      </c>
      <c r="W88" s="2">
        <v>3</v>
      </c>
      <c r="X88" s="2">
        <v>1</v>
      </c>
      <c r="Y88" s="1" t="s">
        <v>40</v>
      </c>
      <c r="Z88" s="2">
        <v>5</v>
      </c>
      <c r="AA88" s="2">
        <v>0</v>
      </c>
      <c r="AB88" s="1" t="s">
        <v>39</v>
      </c>
      <c r="AC88" s="2">
        <v>0</v>
      </c>
      <c r="AD88" s="2">
        <v>7</v>
      </c>
      <c r="AE88" s="1" t="s">
        <v>204</v>
      </c>
      <c r="AF88" s="1" t="s">
        <v>425</v>
      </c>
      <c r="AG88" s="1" t="s">
        <v>426</v>
      </c>
      <c r="AH88" s="1" t="s">
        <v>45</v>
      </c>
    </row>
    <row r="89" spans="1:34" x14ac:dyDescent="0.15">
      <c r="A89">
        <v>88</v>
      </c>
      <c r="B89" s="1" t="s">
        <v>427</v>
      </c>
      <c r="C89" s="1" t="s">
        <v>79</v>
      </c>
      <c r="D89" s="2">
        <v>24</v>
      </c>
      <c r="E89" s="1" t="s">
        <v>61</v>
      </c>
      <c r="F89" s="1" t="s">
        <v>86</v>
      </c>
      <c r="G89" s="1" t="s">
        <v>37</v>
      </c>
      <c r="H89" s="1" t="s">
        <v>98</v>
      </c>
      <c r="I89" s="1" t="s">
        <v>39</v>
      </c>
      <c r="J89" s="1" t="s">
        <v>39</v>
      </c>
      <c r="K89" s="1" t="s">
        <v>39</v>
      </c>
      <c r="L89" s="1" t="s">
        <v>40</v>
      </c>
      <c r="M89" s="1" t="s">
        <v>40</v>
      </c>
      <c r="N89" s="1" t="s">
        <v>428</v>
      </c>
      <c r="O89" s="2">
        <v>6</v>
      </c>
      <c r="P89" s="2">
        <v>1</v>
      </c>
      <c r="Q89" s="2">
        <v>5</v>
      </c>
      <c r="R89" s="2">
        <v>6</v>
      </c>
      <c r="S89" s="2">
        <v>6</v>
      </c>
      <c r="T89" s="2">
        <v>6</v>
      </c>
      <c r="U89" s="2">
        <v>5</v>
      </c>
      <c r="V89" s="2">
        <v>6</v>
      </c>
      <c r="W89" s="2">
        <v>6</v>
      </c>
      <c r="X89" s="2">
        <v>6</v>
      </c>
      <c r="Y89" s="1" t="s">
        <v>40</v>
      </c>
      <c r="Z89" s="2">
        <v>6</v>
      </c>
      <c r="AA89" s="2">
        <v>1</v>
      </c>
      <c r="AB89" s="1" t="s">
        <v>39</v>
      </c>
      <c r="AC89" s="2">
        <v>1</v>
      </c>
      <c r="AD89" s="2">
        <v>2</v>
      </c>
      <c r="AE89" s="1" t="s">
        <v>429</v>
      </c>
      <c r="AF89" s="1" t="s">
        <v>430</v>
      </c>
      <c r="AG89" s="1" t="s">
        <v>431</v>
      </c>
      <c r="AH89" s="1" t="s">
        <v>45</v>
      </c>
    </row>
    <row r="90" spans="1:34" x14ac:dyDescent="0.15">
      <c r="A90">
        <v>89</v>
      </c>
      <c r="B90" s="1" t="s">
        <v>432</v>
      </c>
      <c r="C90" s="1" t="s">
        <v>79</v>
      </c>
      <c r="D90" s="2">
        <v>21</v>
      </c>
      <c r="E90" s="1" t="s">
        <v>172</v>
      </c>
      <c r="F90" s="1" t="s">
        <v>36</v>
      </c>
      <c r="G90" s="1" t="s">
        <v>37</v>
      </c>
      <c r="H90" s="1" t="s">
        <v>38</v>
      </c>
      <c r="I90" s="1" t="s">
        <v>39</v>
      </c>
      <c r="J90" s="1" t="s">
        <v>39</v>
      </c>
      <c r="K90" s="1" t="s">
        <v>39</v>
      </c>
      <c r="L90" s="1" t="s">
        <v>39</v>
      </c>
      <c r="M90" s="1" t="s">
        <v>39</v>
      </c>
      <c r="N90" s="1" t="s">
        <v>411</v>
      </c>
      <c r="O90" s="2">
        <v>5</v>
      </c>
      <c r="P90" s="2">
        <v>0</v>
      </c>
      <c r="Q90" s="2">
        <v>5</v>
      </c>
      <c r="R90" s="2">
        <v>4</v>
      </c>
      <c r="S90" s="2">
        <v>4</v>
      </c>
      <c r="T90" s="2">
        <v>3</v>
      </c>
      <c r="U90" s="2">
        <v>3</v>
      </c>
      <c r="V90" s="2">
        <v>3</v>
      </c>
      <c r="W90" s="2">
        <v>3</v>
      </c>
      <c r="X90" s="2">
        <v>4</v>
      </c>
      <c r="Y90" s="1" t="s">
        <v>40</v>
      </c>
      <c r="Z90" s="2">
        <v>5</v>
      </c>
      <c r="AA90" s="2">
        <v>0</v>
      </c>
      <c r="AB90" s="1" t="s">
        <v>39</v>
      </c>
      <c r="AC90" s="2">
        <v>0</v>
      </c>
      <c r="AD90" s="2">
        <v>7</v>
      </c>
      <c r="AE90" s="1" t="s">
        <v>433</v>
      </c>
      <c r="AF90" s="1" t="s">
        <v>434</v>
      </c>
      <c r="AG90" s="1" t="s">
        <v>435</v>
      </c>
      <c r="AH90" s="1" t="s">
        <v>45</v>
      </c>
    </row>
    <row r="91" spans="1:34" x14ac:dyDescent="0.15">
      <c r="A91">
        <v>90</v>
      </c>
      <c r="B91" s="1" t="s">
        <v>436</v>
      </c>
      <c r="C91" s="1" t="s">
        <v>79</v>
      </c>
      <c r="D91" s="2">
        <v>24</v>
      </c>
      <c r="E91" s="1" t="s">
        <v>172</v>
      </c>
      <c r="F91" s="1" t="s">
        <v>118</v>
      </c>
      <c r="G91" s="1" t="s">
        <v>49</v>
      </c>
      <c r="H91" s="1" t="s">
        <v>38</v>
      </c>
      <c r="I91" s="1" t="s">
        <v>39</v>
      </c>
      <c r="J91" s="1" t="s">
        <v>39</v>
      </c>
      <c r="K91" s="1" t="s">
        <v>39</v>
      </c>
      <c r="L91" s="1" t="s">
        <v>39</v>
      </c>
      <c r="M91" s="1" t="s">
        <v>39</v>
      </c>
      <c r="N91" s="1" t="s">
        <v>81</v>
      </c>
      <c r="O91" s="2">
        <v>7</v>
      </c>
      <c r="P91" s="2">
        <v>0</v>
      </c>
      <c r="Q91" s="2">
        <v>6</v>
      </c>
      <c r="R91" s="2">
        <v>6</v>
      </c>
      <c r="S91" s="2">
        <v>0</v>
      </c>
      <c r="T91" s="2">
        <v>7</v>
      </c>
      <c r="U91" s="2">
        <v>3</v>
      </c>
      <c r="V91" s="2">
        <v>0</v>
      </c>
      <c r="W91" s="2">
        <v>3</v>
      </c>
      <c r="X91" s="2">
        <v>2</v>
      </c>
      <c r="Y91" s="1" t="s">
        <v>40</v>
      </c>
      <c r="Z91" s="2">
        <v>5</v>
      </c>
      <c r="AA91" s="2">
        <v>0</v>
      </c>
      <c r="AB91" s="1" t="s">
        <v>39</v>
      </c>
      <c r="AC91" s="2">
        <v>7</v>
      </c>
      <c r="AD91" s="2">
        <v>7</v>
      </c>
      <c r="AE91" s="1" t="s">
        <v>437</v>
      </c>
      <c r="AF91" s="1" t="s">
        <v>438</v>
      </c>
      <c r="AG91" s="1" t="s">
        <v>439</v>
      </c>
      <c r="AH91" s="1" t="s">
        <v>45</v>
      </c>
    </row>
    <row r="92" spans="1:34" x14ac:dyDescent="0.15">
      <c r="A92">
        <v>91</v>
      </c>
      <c r="B92" s="1" t="s">
        <v>440</v>
      </c>
      <c r="C92" s="1" t="s">
        <v>79</v>
      </c>
      <c r="D92" s="2">
        <v>28</v>
      </c>
      <c r="E92" s="1" t="s">
        <v>35</v>
      </c>
      <c r="F92" s="1" t="s">
        <v>48</v>
      </c>
      <c r="G92" s="1" t="s">
        <v>37</v>
      </c>
      <c r="H92" s="1" t="s">
        <v>38</v>
      </c>
      <c r="I92" s="1" t="s">
        <v>39</v>
      </c>
      <c r="J92" s="1" t="s">
        <v>39</v>
      </c>
      <c r="K92" s="1" t="s">
        <v>39</v>
      </c>
      <c r="L92" s="1" t="s">
        <v>39</v>
      </c>
      <c r="M92" s="1" t="s">
        <v>40</v>
      </c>
      <c r="N92" s="1" t="s">
        <v>441</v>
      </c>
      <c r="O92" s="2">
        <v>7</v>
      </c>
      <c r="P92" s="2">
        <v>0</v>
      </c>
      <c r="Q92" s="2">
        <v>6</v>
      </c>
      <c r="R92" s="2">
        <v>6</v>
      </c>
      <c r="S92" s="2">
        <v>7</v>
      </c>
      <c r="T92" s="2">
        <v>7</v>
      </c>
      <c r="U92" s="2">
        <v>6</v>
      </c>
      <c r="V92" s="2">
        <v>6</v>
      </c>
      <c r="W92" s="2">
        <v>0</v>
      </c>
      <c r="X92" s="2">
        <v>0</v>
      </c>
      <c r="Y92" s="1" t="s">
        <v>40</v>
      </c>
      <c r="Z92" s="2">
        <v>0</v>
      </c>
      <c r="AA92" s="2">
        <v>0</v>
      </c>
      <c r="AB92" s="1" t="s">
        <v>39</v>
      </c>
      <c r="AC92" s="2">
        <v>0</v>
      </c>
      <c r="AD92" s="2">
        <v>7</v>
      </c>
      <c r="AE92" s="1" t="s">
        <v>442</v>
      </c>
      <c r="AF92" s="1" t="s">
        <v>443</v>
      </c>
      <c r="AG92" s="1" t="s">
        <v>444</v>
      </c>
      <c r="AH92" s="1" t="s">
        <v>45</v>
      </c>
    </row>
    <row r="93" spans="1:34" x14ac:dyDescent="0.15">
      <c r="A93">
        <v>92</v>
      </c>
      <c r="B93" s="1" t="s">
        <v>445</v>
      </c>
      <c r="C93" s="1" t="s">
        <v>79</v>
      </c>
      <c r="D93" s="2">
        <v>24</v>
      </c>
      <c r="E93" s="1" t="s">
        <v>47</v>
      </c>
      <c r="F93" s="1" t="s">
        <v>86</v>
      </c>
      <c r="G93" s="1" t="s">
        <v>49</v>
      </c>
      <c r="H93" s="1" t="s">
        <v>38</v>
      </c>
      <c r="I93" s="1" t="s">
        <v>39</v>
      </c>
      <c r="J93" s="1" t="s">
        <v>39</v>
      </c>
      <c r="K93" s="1" t="s">
        <v>39</v>
      </c>
      <c r="L93" s="1" t="s">
        <v>39</v>
      </c>
      <c r="M93" s="1" t="s">
        <v>40</v>
      </c>
      <c r="N93" s="1" t="s">
        <v>45</v>
      </c>
      <c r="O93" s="2">
        <v>5</v>
      </c>
      <c r="P93" s="2">
        <v>2</v>
      </c>
      <c r="Q93" s="2">
        <v>5</v>
      </c>
      <c r="R93" s="2">
        <v>5</v>
      </c>
      <c r="S93" s="2">
        <v>5</v>
      </c>
      <c r="T93" s="2">
        <v>5</v>
      </c>
      <c r="U93" s="2">
        <v>5</v>
      </c>
      <c r="V93" s="2">
        <v>5</v>
      </c>
      <c r="W93" s="2">
        <v>5</v>
      </c>
      <c r="X93" s="2">
        <v>3</v>
      </c>
      <c r="Y93" s="1" t="s">
        <v>40</v>
      </c>
      <c r="Z93" s="2">
        <v>5</v>
      </c>
      <c r="AA93" s="2">
        <v>2</v>
      </c>
      <c r="AB93" s="1" t="s">
        <v>39</v>
      </c>
      <c r="AC93" s="2">
        <v>2</v>
      </c>
      <c r="AD93" s="2">
        <v>5</v>
      </c>
      <c r="AE93" s="1" t="s">
        <v>433</v>
      </c>
      <c r="AF93" s="1" t="s">
        <v>446</v>
      </c>
      <c r="AG93" s="1" t="s">
        <v>447</v>
      </c>
      <c r="AH93" s="1" t="s">
        <v>45</v>
      </c>
    </row>
    <row r="94" spans="1:34" x14ac:dyDescent="0.15">
      <c r="A94">
        <v>93</v>
      </c>
      <c r="B94" s="1" t="s">
        <v>448</v>
      </c>
      <c r="C94" s="1" t="s">
        <v>79</v>
      </c>
      <c r="D94" s="2">
        <v>24</v>
      </c>
      <c r="E94" s="1" t="s">
        <v>143</v>
      </c>
      <c r="F94" s="1" t="s">
        <v>36</v>
      </c>
      <c r="G94" s="1" t="s">
        <v>37</v>
      </c>
      <c r="H94" s="1" t="s">
        <v>38</v>
      </c>
      <c r="I94" s="1" t="s">
        <v>39</v>
      </c>
      <c r="J94" s="1" t="s">
        <v>39</v>
      </c>
      <c r="K94" s="1" t="s">
        <v>39</v>
      </c>
      <c r="L94" s="1" t="s">
        <v>40</v>
      </c>
      <c r="M94" s="1" t="s">
        <v>39</v>
      </c>
      <c r="N94" s="1" t="s">
        <v>449</v>
      </c>
      <c r="O94" s="2">
        <v>7</v>
      </c>
      <c r="P94" s="2">
        <v>0</v>
      </c>
      <c r="Q94" s="2">
        <v>0</v>
      </c>
      <c r="R94" s="2">
        <v>7</v>
      </c>
      <c r="S94" s="2">
        <v>7</v>
      </c>
      <c r="T94" s="2">
        <v>7</v>
      </c>
      <c r="U94" s="2">
        <v>7</v>
      </c>
      <c r="V94" s="2">
        <v>7</v>
      </c>
      <c r="W94" s="2">
        <v>0</v>
      </c>
      <c r="X94" s="2">
        <v>7</v>
      </c>
      <c r="Y94" s="1" t="s">
        <v>40</v>
      </c>
      <c r="Z94" s="2">
        <v>3</v>
      </c>
      <c r="AA94" s="2">
        <v>0</v>
      </c>
      <c r="AB94" s="1" t="s">
        <v>39</v>
      </c>
      <c r="AC94" s="2">
        <v>0</v>
      </c>
      <c r="AD94" s="2">
        <v>0</v>
      </c>
      <c r="AE94" s="1" t="s">
        <v>450</v>
      </c>
      <c r="AF94" s="1" t="s">
        <v>451</v>
      </c>
      <c r="AG94" s="1" t="s">
        <v>452</v>
      </c>
      <c r="AH94" s="1" t="s">
        <v>45</v>
      </c>
    </row>
    <row r="95" spans="1:34" x14ac:dyDescent="0.15">
      <c r="A95">
        <v>94</v>
      </c>
      <c r="B95" s="1" t="s">
        <v>453</v>
      </c>
      <c r="C95" s="1" t="s">
        <v>79</v>
      </c>
      <c r="D95" s="2">
        <v>19</v>
      </c>
      <c r="E95" s="1" t="s">
        <v>143</v>
      </c>
      <c r="F95" s="1" t="s">
        <v>86</v>
      </c>
      <c r="G95" s="1" t="s">
        <v>49</v>
      </c>
      <c r="H95" s="1" t="s">
        <v>38</v>
      </c>
      <c r="I95" s="1" t="s">
        <v>39</v>
      </c>
      <c r="J95" s="1" t="s">
        <v>39</v>
      </c>
      <c r="K95" s="1" t="s">
        <v>40</v>
      </c>
      <c r="L95" s="1" t="s">
        <v>39</v>
      </c>
      <c r="M95" s="1" t="s">
        <v>39</v>
      </c>
      <c r="N95" s="1" t="s">
        <v>454</v>
      </c>
      <c r="O95" s="2">
        <v>7</v>
      </c>
      <c r="P95" s="2">
        <v>1</v>
      </c>
      <c r="Q95" s="2">
        <v>4</v>
      </c>
      <c r="R95" s="2">
        <v>6</v>
      </c>
      <c r="S95" s="2">
        <v>5</v>
      </c>
      <c r="T95" s="2">
        <v>6</v>
      </c>
      <c r="U95" s="2">
        <v>5</v>
      </c>
      <c r="V95" s="2">
        <v>6</v>
      </c>
      <c r="W95" s="2">
        <v>6</v>
      </c>
      <c r="X95" s="2">
        <v>3</v>
      </c>
      <c r="Y95" s="1" t="s">
        <v>40</v>
      </c>
      <c r="Z95" s="2">
        <v>5</v>
      </c>
      <c r="AA95" s="2">
        <v>2</v>
      </c>
      <c r="AB95" s="1" t="s">
        <v>39</v>
      </c>
      <c r="AC95" s="2">
        <v>1</v>
      </c>
      <c r="AD95" s="2">
        <v>6</v>
      </c>
      <c r="AE95" s="1" t="s">
        <v>455</v>
      </c>
      <c r="AF95" s="1" t="s">
        <v>456</v>
      </c>
      <c r="AG95" s="1" t="s">
        <v>457</v>
      </c>
      <c r="AH95" s="1" t="s">
        <v>45</v>
      </c>
    </row>
    <row r="96" spans="1:34" x14ac:dyDescent="0.15">
      <c r="A96">
        <v>95</v>
      </c>
      <c r="B96" s="1" t="s">
        <v>458</v>
      </c>
      <c r="C96" s="1" t="s">
        <v>79</v>
      </c>
      <c r="D96" s="2">
        <v>22</v>
      </c>
      <c r="E96" s="1" t="s">
        <v>197</v>
      </c>
      <c r="F96" s="1" t="s">
        <v>48</v>
      </c>
      <c r="G96" s="1" t="s">
        <v>37</v>
      </c>
      <c r="H96" s="1" t="s">
        <v>38</v>
      </c>
      <c r="I96" s="1" t="s">
        <v>39</v>
      </c>
      <c r="J96" s="1" t="s">
        <v>39</v>
      </c>
      <c r="K96" s="1" t="s">
        <v>39</v>
      </c>
      <c r="L96" s="1" t="s">
        <v>39</v>
      </c>
      <c r="M96" s="1" t="s">
        <v>39</v>
      </c>
      <c r="N96" s="1" t="s">
        <v>81</v>
      </c>
      <c r="O96" s="2">
        <v>6</v>
      </c>
      <c r="P96" s="2">
        <v>6</v>
      </c>
      <c r="Q96" s="2">
        <v>7</v>
      </c>
      <c r="R96" s="2">
        <v>6</v>
      </c>
      <c r="S96" s="2">
        <v>6</v>
      </c>
      <c r="T96" s="2">
        <v>6</v>
      </c>
      <c r="U96" s="2">
        <v>6</v>
      </c>
      <c r="V96" s="2">
        <v>6</v>
      </c>
      <c r="W96" s="2">
        <v>2</v>
      </c>
      <c r="X96" s="2">
        <v>2</v>
      </c>
      <c r="Y96" s="1" t="s">
        <v>40</v>
      </c>
      <c r="Z96" s="2">
        <v>5</v>
      </c>
      <c r="AA96" s="2">
        <v>0</v>
      </c>
      <c r="AB96" s="1" t="s">
        <v>39</v>
      </c>
      <c r="AC96" s="2">
        <v>0</v>
      </c>
      <c r="AD96" s="2">
        <v>2</v>
      </c>
      <c r="AE96" s="1" t="s">
        <v>459</v>
      </c>
      <c r="AF96" s="1" t="s">
        <v>460</v>
      </c>
      <c r="AG96" s="1" t="s">
        <v>461</v>
      </c>
      <c r="AH96" s="1" t="s">
        <v>45</v>
      </c>
    </row>
    <row r="97" spans="1:34" x14ac:dyDescent="0.15">
      <c r="A97">
        <v>96</v>
      </c>
      <c r="B97" s="1" t="s">
        <v>462</v>
      </c>
      <c r="C97" s="1" t="s">
        <v>79</v>
      </c>
      <c r="D97" s="2">
        <v>23</v>
      </c>
      <c r="E97" s="1" t="s">
        <v>143</v>
      </c>
      <c r="F97" s="1" t="s">
        <v>118</v>
      </c>
      <c r="G97" s="1" t="s">
        <v>37</v>
      </c>
      <c r="H97" s="1" t="s">
        <v>38</v>
      </c>
      <c r="I97" s="1" t="s">
        <v>39</v>
      </c>
      <c r="J97" s="1" t="s">
        <v>39</v>
      </c>
      <c r="K97" s="1" t="s">
        <v>39</v>
      </c>
      <c r="L97" s="1" t="s">
        <v>39</v>
      </c>
      <c r="M97" s="1" t="s">
        <v>39</v>
      </c>
      <c r="N97" s="1" t="s">
        <v>81</v>
      </c>
      <c r="O97" s="2">
        <v>5</v>
      </c>
      <c r="P97" s="2">
        <v>2</v>
      </c>
      <c r="Q97" s="2">
        <v>5</v>
      </c>
      <c r="R97" s="2">
        <v>4</v>
      </c>
      <c r="S97" s="2">
        <v>4</v>
      </c>
      <c r="T97" s="2">
        <v>3</v>
      </c>
      <c r="U97" s="2">
        <v>3</v>
      </c>
      <c r="V97" s="2">
        <v>3</v>
      </c>
      <c r="W97" s="2">
        <v>3</v>
      </c>
      <c r="X97" s="2">
        <v>3</v>
      </c>
      <c r="Y97" s="1" t="s">
        <v>40</v>
      </c>
      <c r="Z97" s="2">
        <v>3</v>
      </c>
      <c r="AA97" s="2">
        <v>1</v>
      </c>
      <c r="AB97" s="1" t="s">
        <v>39</v>
      </c>
      <c r="AC97" s="2">
        <v>5</v>
      </c>
      <c r="AD97" s="2">
        <v>5</v>
      </c>
      <c r="AE97" s="1" t="s">
        <v>463</v>
      </c>
      <c r="AF97" s="1" t="s">
        <v>464</v>
      </c>
      <c r="AG97" s="1" t="s">
        <v>465</v>
      </c>
      <c r="AH97" s="1" t="s">
        <v>45</v>
      </c>
    </row>
    <row r="98" spans="1:34" x14ac:dyDescent="0.15">
      <c r="A98">
        <v>97</v>
      </c>
      <c r="B98" s="1" t="s">
        <v>466</v>
      </c>
      <c r="C98" s="1" t="s">
        <v>79</v>
      </c>
      <c r="D98" s="2">
        <v>27</v>
      </c>
      <c r="E98" s="1" t="s">
        <v>47</v>
      </c>
      <c r="F98" s="1" t="s">
        <v>36</v>
      </c>
      <c r="G98" s="1" t="s">
        <v>37</v>
      </c>
      <c r="H98" s="1" t="s">
        <v>467</v>
      </c>
      <c r="I98" s="1" t="s">
        <v>39</v>
      </c>
      <c r="J98" s="1" t="s">
        <v>39</v>
      </c>
      <c r="K98" s="1" t="s">
        <v>39</v>
      </c>
      <c r="L98" s="1" t="s">
        <v>40</v>
      </c>
      <c r="M98" s="1" t="s">
        <v>39</v>
      </c>
      <c r="N98" s="1" t="s">
        <v>45</v>
      </c>
      <c r="O98" s="2">
        <v>6</v>
      </c>
      <c r="P98" s="2">
        <v>2</v>
      </c>
      <c r="Q98" s="2">
        <v>6</v>
      </c>
      <c r="R98" s="2">
        <v>6</v>
      </c>
      <c r="S98" s="2">
        <v>6</v>
      </c>
      <c r="T98" s="2">
        <v>6</v>
      </c>
      <c r="U98" s="2">
        <v>6</v>
      </c>
      <c r="V98" s="2">
        <v>6</v>
      </c>
      <c r="W98" s="2">
        <v>6</v>
      </c>
      <c r="X98" s="2">
        <v>6</v>
      </c>
      <c r="Y98" s="1" t="s">
        <v>40</v>
      </c>
      <c r="Z98" s="2">
        <v>6</v>
      </c>
      <c r="AA98" s="2">
        <v>1</v>
      </c>
      <c r="AB98" s="1" t="s">
        <v>39</v>
      </c>
      <c r="AC98" s="2">
        <v>1</v>
      </c>
      <c r="AD98" s="2">
        <v>1</v>
      </c>
      <c r="AE98" s="1" t="s">
        <v>468</v>
      </c>
      <c r="AF98" s="1" t="s">
        <v>469</v>
      </c>
      <c r="AG98" s="1" t="s">
        <v>470</v>
      </c>
      <c r="AH98" s="1" t="s">
        <v>45</v>
      </c>
    </row>
    <row r="99" spans="1:34" x14ac:dyDescent="0.15">
      <c r="A99">
        <v>98</v>
      </c>
      <c r="B99" s="1" t="s">
        <v>471</v>
      </c>
      <c r="C99" s="1" t="s">
        <v>79</v>
      </c>
      <c r="D99" s="2">
        <v>24</v>
      </c>
      <c r="E99" s="1" t="s">
        <v>61</v>
      </c>
      <c r="F99" s="1" t="s">
        <v>86</v>
      </c>
      <c r="G99" s="1" t="s">
        <v>37</v>
      </c>
      <c r="H99" s="1" t="s">
        <v>467</v>
      </c>
      <c r="I99" s="1" t="s">
        <v>39</v>
      </c>
      <c r="J99" s="1" t="s">
        <v>39</v>
      </c>
      <c r="K99" s="1" t="s">
        <v>39</v>
      </c>
      <c r="L99" s="1" t="s">
        <v>40</v>
      </c>
      <c r="M99" s="1" t="s">
        <v>39</v>
      </c>
      <c r="N99" s="1" t="s">
        <v>472</v>
      </c>
      <c r="O99" s="2">
        <v>5</v>
      </c>
      <c r="P99" s="2">
        <v>0</v>
      </c>
      <c r="Q99" s="2">
        <v>4</v>
      </c>
      <c r="R99" s="2">
        <v>5</v>
      </c>
      <c r="S99" s="2">
        <v>2</v>
      </c>
      <c r="T99" s="2">
        <v>4</v>
      </c>
      <c r="U99" s="2">
        <v>4</v>
      </c>
      <c r="V99" s="2">
        <v>5</v>
      </c>
      <c r="W99" s="2">
        <v>3</v>
      </c>
      <c r="X99" s="2">
        <v>4</v>
      </c>
      <c r="Y99" s="1" t="s">
        <v>39</v>
      </c>
      <c r="Z99" s="2">
        <v>2</v>
      </c>
      <c r="AA99" s="2">
        <v>3</v>
      </c>
      <c r="AB99" s="1" t="s">
        <v>45</v>
      </c>
      <c r="AC99" s="2">
        <v>2</v>
      </c>
      <c r="AD99" s="2">
        <v>7</v>
      </c>
      <c r="AE99" s="1" t="s">
        <v>473</v>
      </c>
      <c r="AF99" s="1" t="s">
        <v>474</v>
      </c>
      <c r="AG99" s="1" t="s">
        <v>475</v>
      </c>
      <c r="AH99" s="1" t="s">
        <v>45</v>
      </c>
    </row>
  </sheetData>
  <autoFilter ref="A1:AH1" xr:uid="{BE45220E-96AE-014A-8A53-DA7AF5AEF775}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B84C-9B49-C143-863D-F0E3AD25FDC3}">
  <sheetPr filterMode="1"/>
  <dimension ref="A1:AJ99"/>
  <sheetViews>
    <sheetView zoomScale="143" zoomScaleNormal="100" workbookViewId="0">
      <pane ySplit="1" topLeftCell="A83" activePane="bottomLeft" state="frozen"/>
      <selection pane="bottomLeft" sqref="A1:XFD99"/>
    </sheetView>
  </sheetViews>
  <sheetFormatPr baseColWidth="10" defaultColWidth="8.83203125" defaultRowHeight="14" x14ac:dyDescent="0.15"/>
  <cols>
    <col min="2" max="2" width="8.83203125" style="1"/>
    <col min="3" max="3" width="8.83203125" style="2"/>
    <col min="4" max="12" width="8.83203125" style="1"/>
    <col min="13" max="13" width="19.83203125" style="1" customWidth="1"/>
    <col min="14" max="14" width="8.83203125" style="3"/>
    <col min="15" max="15" width="8.83203125" style="8"/>
    <col min="16" max="16" width="8.83203125" style="3"/>
    <col min="17" max="26" width="8.83203125" style="2"/>
    <col min="27" max="27" width="8.83203125" style="1"/>
    <col min="28" max="29" width="8.83203125" style="2"/>
    <col min="30" max="30" width="8.83203125" style="1"/>
    <col min="31" max="32" width="8.83203125" style="2"/>
    <col min="33" max="36" width="8.83203125" style="1"/>
  </cols>
  <sheetData>
    <row r="1" spans="1:36" x14ac:dyDescent="0.15">
      <c r="A1" t="s">
        <v>476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477</v>
      </c>
      <c r="O1" s="6" t="s">
        <v>478</v>
      </c>
      <c r="P1" s="9" t="s">
        <v>479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</row>
    <row r="2" spans="1:36" x14ac:dyDescent="0.15">
      <c r="A2">
        <v>1</v>
      </c>
      <c r="B2" s="1" t="s">
        <v>34</v>
      </c>
      <c r="C2" s="2">
        <v>24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39</v>
      </c>
      <c r="J2" s="1" t="s">
        <v>39</v>
      </c>
      <c r="K2" s="1" t="s">
        <v>39</v>
      </c>
      <c r="L2" s="1" t="s">
        <v>40</v>
      </c>
      <c r="M2" s="1" t="s">
        <v>41</v>
      </c>
      <c r="N2" s="5" t="str">
        <f>IF(OR(H2="1",I2="1",J2="1",K2="1",L2="1"),"1","0")</f>
        <v>1</v>
      </c>
      <c r="O2" s="7" t="s">
        <v>40</v>
      </c>
      <c r="P2" s="10">
        <f>IF(OR(N2="1",O2="1"),1,0)</f>
        <v>1</v>
      </c>
      <c r="Q2" s="2">
        <v>6</v>
      </c>
      <c r="R2" s="2">
        <v>0</v>
      </c>
      <c r="S2" s="2">
        <v>3</v>
      </c>
      <c r="T2" s="2">
        <v>7</v>
      </c>
      <c r="U2" s="2">
        <v>6</v>
      </c>
      <c r="V2" s="2">
        <v>7</v>
      </c>
      <c r="W2" s="2">
        <v>3</v>
      </c>
      <c r="X2" s="2">
        <v>6</v>
      </c>
      <c r="Y2" s="2">
        <v>7</v>
      </c>
      <c r="Z2" s="2">
        <v>7</v>
      </c>
      <c r="AA2" s="1" t="s">
        <v>40</v>
      </c>
      <c r="AB2" s="2">
        <v>7</v>
      </c>
      <c r="AC2" s="2">
        <v>2</v>
      </c>
      <c r="AD2" s="1" t="s">
        <v>39</v>
      </c>
      <c r="AE2" s="2">
        <v>0</v>
      </c>
      <c r="AF2" s="2">
        <v>0</v>
      </c>
      <c r="AG2" s="1" t="s">
        <v>42</v>
      </c>
      <c r="AH2" s="1" t="s">
        <v>43</v>
      </c>
      <c r="AI2" s="1" t="s">
        <v>44</v>
      </c>
      <c r="AJ2" s="1" t="s">
        <v>45</v>
      </c>
    </row>
    <row r="3" spans="1:36" x14ac:dyDescent="0.15">
      <c r="A3">
        <v>2</v>
      </c>
      <c r="B3" s="1" t="s">
        <v>34</v>
      </c>
      <c r="C3" s="2">
        <v>24</v>
      </c>
      <c r="D3" s="1" t="s">
        <v>47</v>
      </c>
      <c r="E3" s="1" t="s">
        <v>48</v>
      </c>
      <c r="F3" s="1" t="s">
        <v>49</v>
      </c>
      <c r="G3" s="1" t="s">
        <v>50</v>
      </c>
      <c r="H3" s="1" t="s">
        <v>39</v>
      </c>
      <c r="I3" s="1" t="s">
        <v>39</v>
      </c>
      <c r="J3" s="1" t="s">
        <v>39</v>
      </c>
      <c r="K3" s="1" t="s">
        <v>40</v>
      </c>
      <c r="L3" s="1" t="s">
        <v>40</v>
      </c>
      <c r="M3" s="1" t="s">
        <v>51</v>
      </c>
      <c r="N3" s="5" t="str">
        <f t="shared" ref="N3:N66" si="0">IF(OR(H3="1",I3="1",J3="1",K3="1",L3="1"),"1","0")</f>
        <v>1</v>
      </c>
      <c r="O3" s="7" t="s">
        <v>40</v>
      </c>
      <c r="P3" s="10">
        <f t="shared" ref="P3:P66" si="1">IF(OR(N3="1",O3="1"),1,0)</f>
        <v>1</v>
      </c>
      <c r="Q3" s="2">
        <v>3</v>
      </c>
      <c r="R3" s="2">
        <v>5</v>
      </c>
      <c r="S3" s="2">
        <v>6</v>
      </c>
      <c r="T3" s="2">
        <v>6</v>
      </c>
      <c r="U3" s="2">
        <v>4</v>
      </c>
      <c r="V3" s="2">
        <v>6</v>
      </c>
      <c r="W3" s="2">
        <v>5</v>
      </c>
      <c r="X3" s="2">
        <v>5</v>
      </c>
      <c r="Y3" s="2">
        <v>5</v>
      </c>
      <c r="Z3" s="2">
        <v>4</v>
      </c>
      <c r="AA3" s="1" t="s">
        <v>40</v>
      </c>
      <c r="AB3" s="2">
        <v>4</v>
      </c>
      <c r="AC3" s="2">
        <v>0</v>
      </c>
      <c r="AD3" s="1" t="s">
        <v>39</v>
      </c>
      <c r="AE3" s="2">
        <v>6</v>
      </c>
      <c r="AF3" s="2">
        <v>7</v>
      </c>
      <c r="AG3" s="1" t="s">
        <v>52</v>
      </c>
      <c r="AH3" s="1" t="s">
        <v>53</v>
      </c>
      <c r="AI3" s="1" t="s">
        <v>54</v>
      </c>
      <c r="AJ3" s="1" t="s">
        <v>45</v>
      </c>
    </row>
    <row r="4" spans="1:36" x14ac:dyDescent="0.15">
      <c r="A4">
        <v>3</v>
      </c>
      <c r="B4" s="1" t="s">
        <v>34</v>
      </c>
      <c r="C4" s="2">
        <v>20</v>
      </c>
      <c r="D4" s="1" t="s">
        <v>35</v>
      </c>
      <c r="E4" s="1" t="s">
        <v>48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39</v>
      </c>
      <c r="K4" s="1" t="s">
        <v>40</v>
      </c>
      <c r="L4" s="1" t="s">
        <v>40</v>
      </c>
      <c r="M4" s="1" t="s">
        <v>56</v>
      </c>
      <c r="N4" s="5" t="str">
        <f t="shared" si="0"/>
        <v>1</v>
      </c>
      <c r="O4" s="7" t="s">
        <v>40</v>
      </c>
      <c r="P4" s="10">
        <f t="shared" si="1"/>
        <v>1</v>
      </c>
      <c r="Q4" s="2">
        <v>6</v>
      </c>
      <c r="R4" s="2">
        <v>0</v>
      </c>
      <c r="S4" s="2">
        <v>5</v>
      </c>
      <c r="T4" s="2">
        <v>4</v>
      </c>
      <c r="U4" s="2">
        <v>4</v>
      </c>
      <c r="V4" s="2">
        <v>5</v>
      </c>
      <c r="W4" s="2">
        <v>4</v>
      </c>
      <c r="X4" s="2">
        <v>3</v>
      </c>
      <c r="Y4" s="2">
        <v>3</v>
      </c>
      <c r="Z4" s="2">
        <v>2</v>
      </c>
      <c r="AA4" s="1" t="s">
        <v>40</v>
      </c>
      <c r="AB4" s="2">
        <v>3</v>
      </c>
      <c r="AC4" s="2">
        <v>0</v>
      </c>
      <c r="AD4" s="1" t="s">
        <v>39</v>
      </c>
      <c r="AE4" s="2">
        <v>0</v>
      </c>
      <c r="AF4" s="2">
        <v>2</v>
      </c>
      <c r="AG4" s="1" t="s">
        <v>57</v>
      </c>
      <c r="AH4" s="1" t="s">
        <v>58</v>
      </c>
      <c r="AI4" s="1" t="s">
        <v>59</v>
      </c>
      <c r="AJ4" s="1" t="s">
        <v>45</v>
      </c>
    </row>
    <row r="5" spans="1:36" x14ac:dyDescent="0.15">
      <c r="A5">
        <v>4</v>
      </c>
      <c r="B5" s="1" t="s">
        <v>34</v>
      </c>
      <c r="C5" s="2">
        <v>20</v>
      </c>
      <c r="D5" s="1" t="s">
        <v>61</v>
      </c>
      <c r="E5" s="1" t="s">
        <v>48</v>
      </c>
      <c r="F5" s="1" t="s">
        <v>49</v>
      </c>
      <c r="G5" s="1" t="s">
        <v>38</v>
      </c>
      <c r="H5" s="1" t="s">
        <v>40</v>
      </c>
      <c r="I5" s="1" t="s">
        <v>40</v>
      </c>
      <c r="J5" s="1" t="s">
        <v>40</v>
      </c>
      <c r="K5" s="1" t="s">
        <v>40</v>
      </c>
      <c r="L5" s="1" t="s">
        <v>40</v>
      </c>
      <c r="M5" s="1" t="s">
        <v>45</v>
      </c>
      <c r="N5" s="5" t="str">
        <f t="shared" si="0"/>
        <v>1</v>
      </c>
      <c r="O5" s="7" t="s">
        <v>39</v>
      </c>
      <c r="P5" s="10">
        <f t="shared" si="1"/>
        <v>1</v>
      </c>
      <c r="Q5" s="2">
        <v>6</v>
      </c>
      <c r="R5" s="2">
        <v>0</v>
      </c>
      <c r="S5" s="2">
        <v>6</v>
      </c>
      <c r="T5" s="2">
        <v>7</v>
      </c>
      <c r="U5" s="2">
        <v>7</v>
      </c>
      <c r="V5" s="2">
        <v>7</v>
      </c>
      <c r="W5" s="2">
        <v>7</v>
      </c>
      <c r="X5" s="2">
        <v>7</v>
      </c>
      <c r="Y5" s="2">
        <v>6</v>
      </c>
      <c r="Z5" s="2">
        <v>3</v>
      </c>
      <c r="AA5" s="1" t="s">
        <v>40</v>
      </c>
      <c r="AB5" s="2">
        <v>5</v>
      </c>
      <c r="AC5" s="2">
        <v>2</v>
      </c>
      <c r="AD5" s="1" t="s">
        <v>39</v>
      </c>
      <c r="AE5" s="2">
        <v>0</v>
      </c>
      <c r="AF5" s="2">
        <v>3</v>
      </c>
      <c r="AG5" s="1" t="s">
        <v>62</v>
      </c>
      <c r="AH5" s="1" t="s">
        <v>63</v>
      </c>
      <c r="AI5" s="1" t="s">
        <v>64</v>
      </c>
      <c r="AJ5" s="1" t="s">
        <v>45</v>
      </c>
    </row>
    <row r="6" spans="1:36" x14ac:dyDescent="0.15">
      <c r="A6">
        <v>5</v>
      </c>
      <c r="B6" s="1" t="s">
        <v>34</v>
      </c>
      <c r="C6" s="2">
        <v>31</v>
      </c>
      <c r="D6" s="1" t="s">
        <v>66</v>
      </c>
      <c r="E6" s="1" t="s">
        <v>36</v>
      </c>
      <c r="F6" s="1" t="s">
        <v>37</v>
      </c>
      <c r="G6" s="1" t="s">
        <v>38</v>
      </c>
      <c r="H6" s="1" t="s">
        <v>39</v>
      </c>
      <c r="I6" s="1" t="s">
        <v>39</v>
      </c>
      <c r="J6" s="1" t="s">
        <v>39</v>
      </c>
      <c r="K6" s="1" t="s">
        <v>40</v>
      </c>
      <c r="L6" s="1" t="s">
        <v>40</v>
      </c>
      <c r="M6" s="1" t="s">
        <v>67</v>
      </c>
      <c r="N6" s="5" t="str">
        <f t="shared" si="0"/>
        <v>1</v>
      </c>
      <c r="O6" s="7" t="s">
        <v>40</v>
      </c>
      <c r="P6" s="10">
        <f t="shared" si="1"/>
        <v>1</v>
      </c>
      <c r="Q6" s="2">
        <v>6</v>
      </c>
      <c r="R6" s="2">
        <v>7</v>
      </c>
      <c r="S6" s="2">
        <v>6</v>
      </c>
      <c r="T6" s="2">
        <v>6</v>
      </c>
      <c r="U6" s="2">
        <v>6</v>
      </c>
      <c r="V6" s="2">
        <v>6</v>
      </c>
      <c r="W6" s="2">
        <v>5</v>
      </c>
      <c r="X6" s="2">
        <v>6</v>
      </c>
      <c r="Y6" s="2">
        <v>4</v>
      </c>
      <c r="Z6" s="2">
        <v>1</v>
      </c>
      <c r="AA6" s="1" t="s">
        <v>40</v>
      </c>
      <c r="AB6" s="2">
        <v>6</v>
      </c>
      <c r="AC6" s="2">
        <v>6</v>
      </c>
      <c r="AD6" s="1" t="s">
        <v>39</v>
      </c>
      <c r="AE6" s="2">
        <v>0</v>
      </c>
      <c r="AF6" s="2">
        <v>0</v>
      </c>
      <c r="AG6" s="1" t="s">
        <v>68</v>
      </c>
      <c r="AH6" s="1" t="s">
        <v>69</v>
      </c>
      <c r="AI6" s="1" t="s">
        <v>70</v>
      </c>
      <c r="AJ6" s="1" t="s">
        <v>45</v>
      </c>
    </row>
    <row r="7" spans="1:36" x14ac:dyDescent="0.15">
      <c r="A7">
        <v>6</v>
      </c>
      <c r="B7" s="1" t="s">
        <v>34</v>
      </c>
      <c r="C7" s="2">
        <v>22</v>
      </c>
      <c r="D7" s="1" t="s">
        <v>47</v>
      </c>
      <c r="E7" s="1" t="s">
        <v>72</v>
      </c>
      <c r="F7" s="1" t="s">
        <v>37</v>
      </c>
      <c r="G7" s="1" t="s">
        <v>73</v>
      </c>
      <c r="H7" s="1" t="s">
        <v>39</v>
      </c>
      <c r="I7" s="1" t="s">
        <v>40</v>
      </c>
      <c r="J7" s="1" t="s">
        <v>39</v>
      </c>
      <c r="K7" s="1" t="s">
        <v>40</v>
      </c>
      <c r="L7" s="1" t="s">
        <v>39</v>
      </c>
      <c r="M7" s="1" t="s">
        <v>74</v>
      </c>
      <c r="N7" s="5" t="str">
        <f t="shared" si="0"/>
        <v>1</v>
      </c>
      <c r="O7" s="7" t="s">
        <v>39</v>
      </c>
      <c r="P7" s="10">
        <f t="shared" si="1"/>
        <v>1</v>
      </c>
      <c r="Q7" s="2">
        <v>6</v>
      </c>
      <c r="R7" s="2">
        <v>0</v>
      </c>
      <c r="S7" s="2">
        <v>5</v>
      </c>
      <c r="T7" s="2">
        <v>7</v>
      </c>
      <c r="U7" s="2">
        <v>5</v>
      </c>
      <c r="V7" s="2">
        <v>5</v>
      </c>
      <c r="W7" s="2">
        <v>2</v>
      </c>
      <c r="X7" s="2">
        <v>4</v>
      </c>
      <c r="Y7" s="2">
        <v>7</v>
      </c>
      <c r="Z7" s="2">
        <v>2</v>
      </c>
      <c r="AA7" s="1" t="s">
        <v>40</v>
      </c>
      <c r="AB7" s="2">
        <v>3</v>
      </c>
      <c r="AC7" s="2">
        <v>0</v>
      </c>
      <c r="AD7" s="1" t="s">
        <v>39</v>
      </c>
      <c r="AE7" s="2">
        <v>0</v>
      </c>
      <c r="AF7" s="2">
        <v>6</v>
      </c>
      <c r="AG7" s="1" t="s">
        <v>75</v>
      </c>
      <c r="AH7" s="1" t="s">
        <v>76</v>
      </c>
      <c r="AI7" s="1" t="s">
        <v>77</v>
      </c>
      <c r="AJ7" s="1" t="s">
        <v>45</v>
      </c>
    </row>
    <row r="8" spans="1:36" x14ac:dyDescent="0.15">
      <c r="A8">
        <v>7</v>
      </c>
      <c r="B8" s="1" t="s">
        <v>79</v>
      </c>
      <c r="C8" s="2">
        <v>20</v>
      </c>
      <c r="D8" s="1" t="s">
        <v>80</v>
      </c>
      <c r="E8" s="1" t="s">
        <v>36</v>
      </c>
      <c r="F8" s="1" t="s">
        <v>49</v>
      </c>
      <c r="G8" s="1" t="s">
        <v>38</v>
      </c>
      <c r="H8" s="1" t="s">
        <v>39</v>
      </c>
      <c r="I8" s="1" t="s">
        <v>39</v>
      </c>
      <c r="J8" s="1" t="s">
        <v>39</v>
      </c>
      <c r="K8" s="1" t="s">
        <v>40</v>
      </c>
      <c r="L8" s="1" t="s">
        <v>39</v>
      </c>
      <c r="M8" s="1" t="s">
        <v>81</v>
      </c>
      <c r="N8" s="5" t="str">
        <f t="shared" si="0"/>
        <v>1</v>
      </c>
      <c r="O8" s="7" t="s">
        <v>39</v>
      </c>
      <c r="P8" s="10">
        <f t="shared" si="1"/>
        <v>1</v>
      </c>
      <c r="Q8" s="2">
        <v>7</v>
      </c>
      <c r="R8" s="2">
        <v>0</v>
      </c>
      <c r="S8" s="2">
        <v>7</v>
      </c>
      <c r="T8" s="2">
        <v>7</v>
      </c>
      <c r="U8" s="2">
        <v>7</v>
      </c>
      <c r="V8" s="2">
        <v>7</v>
      </c>
      <c r="W8" s="2">
        <v>7</v>
      </c>
      <c r="X8" s="2">
        <v>7</v>
      </c>
      <c r="Y8" s="2">
        <v>7</v>
      </c>
      <c r="Z8" s="2">
        <v>7</v>
      </c>
      <c r="AA8" s="1" t="s">
        <v>40</v>
      </c>
      <c r="AB8" s="2">
        <v>7</v>
      </c>
      <c r="AC8" s="2">
        <v>0</v>
      </c>
      <c r="AD8" s="1" t="s">
        <v>39</v>
      </c>
      <c r="AE8" s="2">
        <v>2</v>
      </c>
      <c r="AF8" s="2">
        <v>3</v>
      </c>
      <c r="AG8" s="1" t="s">
        <v>82</v>
      </c>
      <c r="AH8" s="1" t="s">
        <v>83</v>
      </c>
      <c r="AI8" s="1" t="s">
        <v>84</v>
      </c>
      <c r="AJ8" s="1" t="s">
        <v>45</v>
      </c>
    </row>
    <row r="9" spans="1:36" x14ac:dyDescent="0.15">
      <c r="A9">
        <v>8</v>
      </c>
      <c r="B9" s="1" t="s">
        <v>34</v>
      </c>
      <c r="C9" s="2">
        <v>30</v>
      </c>
      <c r="D9" s="1" t="s">
        <v>35</v>
      </c>
      <c r="E9" s="1" t="s">
        <v>86</v>
      </c>
      <c r="F9" s="1" t="s">
        <v>37</v>
      </c>
      <c r="G9" s="1" t="s">
        <v>87</v>
      </c>
      <c r="H9" s="1" t="s">
        <v>39</v>
      </c>
      <c r="I9" s="1" t="s">
        <v>39</v>
      </c>
      <c r="J9" s="1" t="s">
        <v>39</v>
      </c>
      <c r="K9" s="1" t="s">
        <v>39</v>
      </c>
      <c r="L9" s="1" t="s">
        <v>39</v>
      </c>
      <c r="M9" s="1" t="s">
        <v>88</v>
      </c>
      <c r="N9" s="5" t="str">
        <f t="shared" si="0"/>
        <v>0</v>
      </c>
      <c r="O9" s="7" t="s">
        <v>40</v>
      </c>
      <c r="P9" s="10">
        <f t="shared" si="1"/>
        <v>1</v>
      </c>
      <c r="Q9" s="2">
        <v>4</v>
      </c>
      <c r="R9" s="2">
        <v>0</v>
      </c>
      <c r="S9" s="2">
        <v>4</v>
      </c>
      <c r="T9" s="2">
        <v>4</v>
      </c>
      <c r="U9" s="2">
        <v>3</v>
      </c>
      <c r="V9" s="2">
        <v>5</v>
      </c>
      <c r="W9" s="2">
        <v>5</v>
      </c>
      <c r="X9" s="2">
        <v>3</v>
      </c>
      <c r="Y9" s="2">
        <v>3</v>
      </c>
      <c r="Z9" s="2">
        <v>6</v>
      </c>
      <c r="AA9" s="1" t="s">
        <v>40</v>
      </c>
      <c r="AB9" s="2">
        <v>2</v>
      </c>
      <c r="AC9" s="2">
        <v>2</v>
      </c>
      <c r="AD9" s="1" t="s">
        <v>39</v>
      </c>
      <c r="AE9" s="2">
        <v>1</v>
      </c>
      <c r="AF9" s="2">
        <v>2</v>
      </c>
      <c r="AG9" s="1" t="s">
        <v>89</v>
      </c>
      <c r="AH9" s="1" t="s">
        <v>90</v>
      </c>
      <c r="AI9" s="1" t="s">
        <v>91</v>
      </c>
      <c r="AJ9" s="1" t="s">
        <v>45</v>
      </c>
    </row>
    <row r="10" spans="1:36" x14ac:dyDescent="0.15">
      <c r="A10">
        <v>9</v>
      </c>
      <c r="B10" s="1" t="s">
        <v>34</v>
      </c>
      <c r="C10" s="2">
        <v>23</v>
      </c>
      <c r="D10" s="1" t="s">
        <v>61</v>
      </c>
      <c r="E10" s="1" t="s">
        <v>86</v>
      </c>
      <c r="F10" s="1" t="s">
        <v>37</v>
      </c>
      <c r="G10" s="1" t="s">
        <v>38</v>
      </c>
      <c r="H10" s="1" t="s">
        <v>39</v>
      </c>
      <c r="I10" s="1" t="s">
        <v>39</v>
      </c>
      <c r="J10" s="1" t="s">
        <v>39</v>
      </c>
      <c r="K10" s="1" t="s">
        <v>40</v>
      </c>
      <c r="L10" s="1" t="s">
        <v>40</v>
      </c>
      <c r="M10" s="1" t="s">
        <v>45</v>
      </c>
      <c r="N10" s="5" t="str">
        <f t="shared" si="0"/>
        <v>1</v>
      </c>
      <c r="O10" s="7" t="s">
        <v>39</v>
      </c>
      <c r="P10" s="10">
        <f t="shared" si="1"/>
        <v>1</v>
      </c>
      <c r="Q10" s="2">
        <v>5</v>
      </c>
      <c r="R10" s="2">
        <v>1</v>
      </c>
      <c r="S10" s="2">
        <v>4</v>
      </c>
      <c r="T10" s="2">
        <v>7</v>
      </c>
      <c r="U10" s="2">
        <v>7</v>
      </c>
      <c r="V10" s="2">
        <v>7</v>
      </c>
      <c r="W10" s="2">
        <v>5</v>
      </c>
      <c r="X10" s="2">
        <v>6</v>
      </c>
      <c r="Y10" s="2">
        <v>6</v>
      </c>
      <c r="Z10" s="2">
        <v>7</v>
      </c>
      <c r="AA10" s="1" t="s">
        <v>40</v>
      </c>
      <c r="AB10" s="2">
        <v>7</v>
      </c>
      <c r="AC10" s="2">
        <v>4</v>
      </c>
      <c r="AD10" s="1" t="s">
        <v>39</v>
      </c>
      <c r="AE10" s="2">
        <v>5</v>
      </c>
      <c r="AF10" s="2">
        <v>7</v>
      </c>
      <c r="AG10" s="1" t="s">
        <v>93</v>
      </c>
      <c r="AH10" s="1" t="s">
        <v>94</v>
      </c>
      <c r="AI10" s="1" t="s">
        <v>95</v>
      </c>
      <c r="AJ10" s="1" t="s">
        <v>45</v>
      </c>
    </row>
    <row r="11" spans="1:36" x14ac:dyDescent="0.15">
      <c r="A11">
        <v>10</v>
      </c>
      <c r="B11" s="1" t="s">
        <v>34</v>
      </c>
      <c r="C11" s="2">
        <v>24</v>
      </c>
      <c r="D11" s="1" t="s">
        <v>97</v>
      </c>
      <c r="E11" s="1" t="s">
        <v>48</v>
      </c>
      <c r="F11" s="1" t="s">
        <v>37</v>
      </c>
      <c r="G11" s="1" t="s">
        <v>98</v>
      </c>
      <c r="H11" s="1" t="s">
        <v>39</v>
      </c>
      <c r="I11" s="1" t="s">
        <v>39</v>
      </c>
      <c r="J11" s="1" t="s">
        <v>39</v>
      </c>
      <c r="K11" s="1" t="s">
        <v>40</v>
      </c>
      <c r="L11" s="1" t="s">
        <v>40</v>
      </c>
      <c r="M11" s="1" t="s">
        <v>99</v>
      </c>
      <c r="N11" s="5" t="str">
        <f t="shared" si="0"/>
        <v>1</v>
      </c>
      <c r="O11" s="7" t="s">
        <v>40</v>
      </c>
      <c r="P11" s="10">
        <f t="shared" si="1"/>
        <v>1</v>
      </c>
      <c r="Q11" s="2">
        <v>5</v>
      </c>
      <c r="R11" s="2">
        <v>0</v>
      </c>
      <c r="S11" s="2">
        <v>5</v>
      </c>
      <c r="T11" s="2">
        <v>2</v>
      </c>
      <c r="U11" s="2">
        <v>2</v>
      </c>
      <c r="V11" s="2">
        <v>5</v>
      </c>
      <c r="W11" s="2">
        <v>4</v>
      </c>
      <c r="X11" s="2">
        <v>4</v>
      </c>
      <c r="Y11" s="2">
        <v>3</v>
      </c>
      <c r="Z11" s="2">
        <v>2</v>
      </c>
      <c r="AA11" s="1" t="s">
        <v>40</v>
      </c>
      <c r="AB11" s="2">
        <v>0</v>
      </c>
      <c r="AC11" s="2">
        <v>0</v>
      </c>
      <c r="AD11" s="1" t="s">
        <v>39</v>
      </c>
      <c r="AE11" s="2">
        <v>3</v>
      </c>
      <c r="AF11" s="2">
        <v>5</v>
      </c>
      <c r="AG11" s="1" t="s">
        <v>100</v>
      </c>
      <c r="AH11" s="1" t="s">
        <v>101</v>
      </c>
      <c r="AI11" s="1" t="s">
        <v>102</v>
      </c>
      <c r="AJ11" s="1" t="s">
        <v>45</v>
      </c>
    </row>
    <row r="12" spans="1:36" x14ac:dyDescent="0.15">
      <c r="A12">
        <v>11</v>
      </c>
      <c r="B12" s="1" t="s">
        <v>34</v>
      </c>
      <c r="C12" s="2">
        <v>20</v>
      </c>
      <c r="D12" s="1" t="s">
        <v>35</v>
      </c>
      <c r="E12" s="1" t="s">
        <v>72</v>
      </c>
      <c r="F12" s="1" t="s">
        <v>37</v>
      </c>
      <c r="G12" s="1" t="s">
        <v>38</v>
      </c>
      <c r="H12" s="1" t="s">
        <v>39</v>
      </c>
      <c r="I12" s="1" t="s">
        <v>39</v>
      </c>
      <c r="J12" s="1" t="s">
        <v>39</v>
      </c>
      <c r="K12" s="1" t="s">
        <v>39</v>
      </c>
      <c r="L12" s="1" t="s">
        <v>40</v>
      </c>
      <c r="M12" s="1" t="s">
        <v>45</v>
      </c>
      <c r="N12" s="5" t="str">
        <f t="shared" si="0"/>
        <v>1</v>
      </c>
      <c r="O12" s="7" t="s">
        <v>39</v>
      </c>
      <c r="P12" s="10">
        <f t="shared" si="1"/>
        <v>1</v>
      </c>
      <c r="Q12" s="2">
        <v>6</v>
      </c>
      <c r="R12" s="2">
        <v>0</v>
      </c>
      <c r="S12" s="2">
        <v>6</v>
      </c>
      <c r="T12" s="2">
        <v>6</v>
      </c>
      <c r="U12" s="2">
        <v>5</v>
      </c>
      <c r="V12" s="2">
        <v>4</v>
      </c>
      <c r="W12" s="2">
        <v>4</v>
      </c>
      <c r="X12" s="2">
        <v>4</v>
      </c>
      <c r="Y12" s="2">
        <v>6</v>
      </c>
      <c r="Z12" s="2">
        <v>2</v>
      </c>
      <c r="AA12" s="1" t="s">
        <v>40</v>
      </c>
      <c r="AB12" s="2">
        <v>3</v>
      </c>
      <c r="AC12" s="2">
        <v>0</v>
      </c>
      <c r="AD12" s="1" t="s">
        <v>39</v>
      </c>
      <c r="AE12" s="2">
        <v>0</v>
      </c>
      <c r="AF12" s="2">
        <v>6</v>
      </c>
      <c r="AG12" s="1" t="s">
        <v>104</v>
      </c>
      <c r="AH12" s="1" t="s">
        <v>105</v>
      </c>
      <c r="AI12" s="1" t="s">
        <v>106</v>
      </c>
      <c r="AJ12" s="1" t="s">
        <v>45</v>
      </c>
    </row>
    <row r="13" spans="1:36" x14ac:dyDescent="0.15">
      <c r="A13">
        <v>12</v>
      </c>
      <c r="B13" s="1" t="s">
        <v>34</v>
      </c>
      <c r="C13" s="2">
        <v>24</v>
      </c>
      <c r="D13" s="1" t="s">
        <v>47</v>
      </c>
      <c r="E13" s="1" t="s">
        <v>48</v>
      </c>
      <c r="F13" s="1" t="s">
        <v>37</v>
      </c>
      <c r="G13" s="1" t="s">
        <v>50</v>
      </c>
      <c r="H13" s="1" t="s">
        <v>40</v>
      </c>
      <c r="I13" s="1" t="s">
        <v>40</v>
      </c>
      <c r="J13" s="1" t="s">
        <v>40</v>
      </c>
      <c r="K13" s="1" t="s">
        <v>39</v>
      </c>
      <c r="L13" s="1" t="s">
        <v>40</v>
      </c>
      <c r="M13" s="1" t="s">
        <v>108</v>
      </c>
      <c r="N13" s="5" t="str">
        <f t="shared" si="0"/>
        <v>1</v>
      </c>
      <c r="O13" s="7" t="s">
        <v>40</v>
      </c>
      <c r="P13" s="10">
        <f t="shared" si="1"/>
        <v>1</v>
      </c>
      <c r="Q13" s="2">
        <v>5</v>
      </c>
      <c r="R13" s="2">
        <v>2</v>
      </c>
      <c r="S13" s="2">
        <v>4</v>
      </c>
      <c r="T13" s="2">
        <v>6</v>
      </c>
      <c r="U13" s="2">
        <v>5</v>
      </c>
      <c r="V13" s="2">
        <v>4</v>
      </c>
      <c r="W13" s="2">
        <v>3</v>
      </c>
      <c r="X13" s="2">
        <v>3</v>
      </c>
      <c r="Y13" s="2">
        <v>3</v>
      </c>
      <c r="Z13" s="2">
        <v>2</v>
      </c>
      <c r="AA13" s="1" t="s">
        <v>40</v>
      </c>
      <c r="AB13" s="2">
        <v>3</v>
      </c>
      <c r="AC13" s="2">
        <v>5</v>
      </c>
      <c r="AD13" s="1" t="s">
        <v>40</v>
      </c>
      <c r="AE13" s="2">
        <v>0</v>
      </c>
      <c r="AF13" s="2">
        <v>7</v>
      </c>
      <c r="AG13" s="1" t="s">
        <v>109</v>
      </c>
      <c r="AH13" s="1" t="s">
        <v>110</v>
      </c>
      <c r="AI13" s="1" t="s">
        <v>111</v>
      </c>
      <c r="AJ13" s="1" t="s">
        <v>45</v>
      </c>
    </row>
    <row r="14" spans="1:36" x14ac:dyDescent="0.15">
      <c r="A14">
        <v>13</v>
      </c>
      <c r="B14" s="1" t="s">
        <v>79</v>
      </c>
      <c r="C14" s="2">
        <v>24</v>
      </c>
      <c r="D14" s="1" t="s">
        <v>113</v>
      </c>
      <c r="E14" s="1" t="s">
        <v>36</v>
      </c>
      <c r="F14" s="1" t="s">
        <v>37</v>
      </c>
      <c r="G14" s="1" t="s">
        <v>38</v>
      </c>
      <c r="H14" s="1" t="s">
        <v>39</v>
      </c>
      <c r="I14" s="1" t="s">
        <v>39</v>
      </c>
      <c r="J14" s="1" t="s">
        <v>39</v>
      </c>
      <c r="K14" s="1" t="s">
        <v>40</v>
      </c>
      <c r="L14" s="1" t="s">
        <v>40</v>
      </c>
      <c r="M14" s="1" t="s">
        <v>45</v>
      </c>
      <c r="N14" s="5" t="str">
        <f t="shared" si="0"/>
        <v>1</v>
      </c>
      <c r="O14" s="7" t="s">
        <v>39</v>
      </c>
      <c r="P14" s="10">
        <f t="shared" si="1"/>
        <v>1</v>
      </c>
      <c r="Q14" s="2">
        <v>4</v>
      </c>
      <c r="R14" s="2">
        <v>0</v>
      </c>
      <c r="S14" s="2">
        <v>4</v>
      </c>
      <c r="T14" s="2">
        <v>5</v>
      </c>
      <c r="U14" s="2">
        <v>6</v>
      </c>
      <c r="V14" s="2">
        <v>6</v>
      </c>
      <c r="W14" s="2">
        <v>5</v>
      </c>
      <c r="X14" s="2">
        <v>5</v>
      </c>
      <c r="Y14" s="2">
        <v>6</v>
      </c>
      <c r="Z14" s="2">
        <v>2</v>
      </c>
      <c r="AA14" s="1" t="s">
        <v>40</v>
      </c>
      <c r="AB14" s="2">
        <v>3</v>
      </c>
      <c r="AC14" s="2">
        <v>0</v>
      </c>
      <c r="AD14" s="1" t="s">
        <v>39</v>
      </c>
      <c r="AE14" s="2">
        <v>0</v>
      </c>
      <c r="AF14" s="2">
        <v>7</v>
      </c>
      <c r="AG14" s="1" t="s">
        <v>114</v>
      </c>
      <c r="AH14" s="1" t="s">
        <v>115</v>
      </c>
      <c r="AI14" s="1" t="s">
        <v>116</v>
      </c>
      <c r="AJ14" s="1" t="s">
        <v>45</v>
      </c>
    </row>
    <row r="15" spans="1:36" x14ac:dyDescent="0.15">
      <c r="A15">
        <v>14</v>
      </c>
      <c r="B15" s="1" t="s">
        <v>34</v>
      </c>
      <c r="C15" s="2">
        <v>58</v>
      </c>
      <c r="D15" s="1" t="s">
        <v>97</v>
      </c>
      <c r="E15" s="1" t="s">
        <v>118</v>
      </c>
      <c r="F15" s="1" t="s">
        <v>37</v>
      </c>
      <c r="G15" s="1" t="s">
        <v>98</v>
      </c>
      <c r="H15" s="1" t="s">
        <v>39</v>
      </c>
      <c r="I15" s="1" t="s">
        <v>39</v>
      </c>
      <c r="J15" s="1" t="s">
        <v>39</v>
      </c>
      <c r="K15" s="1" t="s">
        <v>40</v>
      </c>
      <c r="L15" s="1" t="s">
        <v>39</v>
      </c>
      <c r="M15" s="1" t="s">
        <v>119</v>
      </c>
      <c r="N15" s="5" t="str">
        <f t="shared" si="0"/>
        <v>1</v>
      </c>
      <c r="O15" s="7" t="s">
        <v>40</v>
      </c>
      <c r="P15" s="10">
        <f t="shared" si="1"/>
        <v>1</v>
      </c>
      <c r="Q15" s="2">
        <v>7</v>
      </c>
      <c r="R15" s="2">
        <v>0</v>
      </c>
      <c r="S15" s="2">
        <v>5</v>
      </c>
      <c r="T15" s="2">
        <v>7</v>
      </c>
      <c r="U15" s="2">
        <v>0</v>
      </c>
      <c r="V15" s="2">
        <v>7</v>
      </c>
      <c r="W15" s="2">
        <v>0</v>
      </c>
      <c r="X15" s="2">
        <v>0</v>
      </c>
      <c r="Y15" s="2">
        <v>0</v>
      </c>
      <c r="Z15" s="2">
        <v>0</v>
      </c>
      <c r="AA15" s="1" t="s">
        <v>40</v>
      </c>
      <c r="AB15" s="2">
        <v>0</v>
      </c>
      <c r="AC15" s="2">
        <v>0</v>
      </c>
      <c r="AD15" s="1" t="s">
        <v>39</v>
      </c>
      <c r="AE15" s="2">
        <v>3</v>
      </c>
      <c r="AF15" s="2">
        <v>4</v>
      </c>
      <c r="AG15" s="1" t="s">
        <v>120</v>
      </c>
      <c r="AH15" s="1" t="s">
        <v>121</v>
      </c>
      <c r="AI15" s="1" t="s">
        <v>122</v>
      </c>
      <c r="AJ15" s="1" t="s">
        <v>45</v>
      </c>
    </row>
    <row r="16" spans="1:36" x14ac:dyDescent="0.15">
      <c r="A16">
        <v>15</v>
      </c>
      <c r="B16" s="1" t="s">
        <v>79</v>
      </c>
      <c r="C16" s="2">
        <v>21</v>
      </c>
      <c r="D16" s="1" t="s">
        <v>80</v>
      </c>
      <c r="E16" s="1" t="s">
        <v>48</v>
      </c>
      <c r="F16" s="1" t="s">
        <v>49</v>
      </c>
      <c r="G16" s="1" t="s">
        <v>38</v>
      </c>
      <c r="H16" s="1" t="s">
        <v>40</v>
      </c>
      <c r="I16" s="1" t="s">
        <v>39</v>
      </c>
      <c r="J16" s="1" t="s">
        <v>40</v>
      </c>
      <c r="K16" s="1" t="s">
        <v>40</v>
      </c>
      <c r="L16" s="1" t="s">
        <v>40</v>
      </c>
      <c r="M16" s="1" t="s">
        <v>45</v>
      </c>
      <c r="N16" s="5" t="str">
        <f t="shared" si="0"/>
        <v>1</v>
      </c>
      <c r="O16" s="7" t="s">
        <v>39</v>
      </c>
      <c r="P16" s="10">
        <f t="shared" si="1"/>
        <v>1</v>
      </c>
      <c r="Q16" s="2">
        <v>5</v>
      </c>
      <c r="R16" s="2">
        <v>5</v>
      </c>
      <c r="S16" s="2">
        <v>3</v>
      </c>
      <c r="T16" s="2">
        <v>3</v>
      </c>
      <c r="U16" s="2">
        <v>5</v>
      </c>
      <c r="V16" s="2">
        <v>3</v>
      </c>
      <c r="W16" s="2">
        <v>5</v>
      </c>
      <c r="X16" s="2">
        <v>3</v>
      </c>
      <c r="Y16" s="2">
        <v>5</v>
      </c>
      <c r="Z16" s="2">
        <v>3</v>
      </c>
      <c r="AA16" s="1" t="s">
        <v>40</v>
      </c>
      <c r="AB16" s="2">
        <v>5</v>
      </c>
      <c r="AC16" s="2">
        <v>5</v>
      </c>
      <c r="AD16" s="1" t="s">
        <v>39</v>
      </c>
      <c r="AE16" s="2">
        <v>5</v>
      </c>
      <c r="AF16" s="2">
        <v>7</v>
      </c>
      <c r="AG16" s="1" t="s">
        <v>124</v>
      </c>
      <c r="AH16" s="1" t="s">
        <v>125</v>
      </c>
      <c r="AI16" s="1" t="s">
        <v>126</v>
      </c>
      <c r="AJ16" s="1" t="s">
        <v>45</v>
      </c>
    </row>
    <row r="17" spans="1:36" hidden="1" x14ac:dyDescent="0.15">
      <c r="A17">
        <v>16</v>
      </c>
      <c r="B17" s="1" t="s">
        <v>34</v>
      </c>
      <c r="C17" s="2">
        <v>26</v>
      </c>
      <c r="D17" s="1" t="s">
        <v>80</v>
      </c>
      <c r="E17" s="1" t="s">
        <v>86</v>
      </c>
      <c r="F17" s="1" t="s">
        <v>37</v>
      </c>
      <c r="G17" s="1" t="s">
        <v>128</v>
      </c>
      <c r="H17" s="1" t="s">
        <v>39</v>
      </c>
      <c r="I17" s="1" t="s">
        <v>39</v>
      </c>
      <c r="J17" s="1" t="s">
        <v>39</v>
      </c>
      <c r="K17" s="1" t="s">
        <v>39</v>
      </c>
      <c r="L17" s="1" t="s">
        <v>39</v>
      </c>
      <c r="M17" s="1" t="s">
        <v>81</v>
      </c>
      <c r="N17" s="5" t="str">
        <f t="shared" si="0"/>
        <v>0</v>
      </c>
      <c r="O17" s="7" t="s">
        <v>39</v>
      </c>
      <c r="P17" s="10">
        <f t="shared" si="1"/>
        <v>0</v>
      </c>
      <c r="Q17" s="2">
        <v>2</v>
      </c>
      <c r="R17" s="2">
        <v>5</v>
      </c>
      <c r="S17" s="2">
        <v>5</v>
      </c>
      <c r="T17" s="2">
        <v>0</v>
      </c>
      <c r="U17" s="2">
        <v>1</v>
      </c>
      <c r="V17" s="2">
        <v>3</v>
      </c>
      <c r="W17" s="2">
        <v>3</v>
      </c>
      <c r="X17" s="2">
        <v>3</v>
      </c>
      <c r="Y17" s="2">
        <v>3</v>
      </c>
      <c r="Z17" s="2">
        <v>5</v>
      </c>
      <c r="AA17" s="1" t="s">
        <v>39</v>
      </c>
      <c r="AB17" s="2">
        <v>2</v>
      </c>
      <c r="AC17" s="2">
        <v>0</v>
      </c>
      <c r="AD17" s="1" t="s">
        <v>40</v>
      </c>
      <c r="AE17" s="2">
        <v>0</v>
      </c>
      <c r="AF17" s="2">
        <v>0</v>
      </c>
      <c r="AG17" s="1" t="s">
        <v>129</v>
      </c>
      <c r="AH17" s="1" t="s">
        <v>130</v>
      </c>
      <c r="AI17" s="1" t="s">
        <v>131</v>
      </c>
      <c r="AJ17" s="1" t="s">
        <v>45</v>
      </c>
    </row>
    <row r="18" spans="1:36" x14ac:dyDescent="0.15">
      <c r="A18">
        <v>17</v>
      </c>
      <c r="B18" s="1" t="s">
        <v>79</v>
      </c>
      <c r="C18" s="2">
        <v>24</v>
      </c>
      <c r="D18" s="1" t="s">
        <v>47</v>
      </c>
      <c r="E18" s="1" t="s">
        <v>48</v>
      </c>
      <c r="F18" s="1" t="s">
        <v>37</v>
      </c>
      <c r="G18" s="1" t="s">
        <v>133</v>
      </c>
      <c r="H18" s="1" t="s">
        <v>40</v>
      </c>
      <c r="I18" s="1" t="s">
        <v>40</v>
      </c>
      <c r="J18" s="1" t="s">
        <v>40</v>
      </c>
      <c r="K18" s="1" t="s">
        <v>39</v>
      </c>
      <c r="L18" s="1" t="s">
        <v>40</v>
      </c>
      <c r="M18" s="1" t="s">
        <v>134</v>
      </c>
      <c r="N18" s="5" t="str">
        <f t="shared" si="0"/>
        <v>1</v>
      </c>
      <c r="O18" s="7" t="s">
        <v>40</v>
      </c>
      <c r="P18" s="10">
        <f t="shared" si="1"/>
        <v>1</v>
      </c>
      <c r="Q18" s="2">
        <v>4</v>
      </c>
      <c r="R18" s="2">
        <v>1</v>
      </c>
      <c r="S18" s="2">
        <v>6</v>
      </c>
      <c r="T18" s="2">
        <v>6</v>
      </c>
      <c r="U18" s="2">
        <v>7</v>
      </c>
      <c r="V18" s="2">
        <v>6</v>
      </c>
      <c r="W18" s="2">
        <v>5</v>
      </c>
      <c r="X18" s="2">
        <v>4</v>
      </c>
      <c r="Y18" s="2">
        <v>6</v>
      </c>
      <c r="Z18" s="2">
        <v>5</v>
      </c>
      <c r="AA18" s="1" t="s">
        <v>40</v>
      </c>
      <c r="AB18" s="2">
        <v>6</v>
      </c>
      <c r="AC18" s="2">
        <v>1</v>
      </c>
      <c r="AD18" s="1" t="s">
        <v>39</v>
      </c>
      <c r="AE18" s="2">
        <v>3</v>
      </c>
      <c r="AF18" s="2">
        <v>6</v>
      </c>
      <c r="AG18" s="1" t="s">
        <v>135</v>
      </c>
      <c r="AH18" s="1" t="s">
        <v>136</v>
      </c>
      <c r="AI18" s="1" t="s">
        <v>137</v>
      </c>
      <c r="AJ18" s="1" t="s">
        <v>45</v>
      </c>
    </row>
    <row r="19" spans="1:36" x14ac:dyDescent="0.15">
      <c r="A19">
        <v>18</v>
      </c>
      <c r="B19" s="1" t="s">
        <v>79</v>
      </c>
      <c r="C19" s="2">
        <v>24</v>
      </c>
      <c r="D19" s="1" t="s">
        <v>113</v>
      </c>
      <c r="E19" s="1" t="s">
        <v>86</v>
      </c>
      <c r="F19" s="1" t="s">
        <v>37</v>
      </c>
      <c r="G19" s="1" t="s">
        <v>98</v>
      </c>
      <c r="H19" s="1" t="s">
        <v>39</v>
      </c>
      <c r="I19" s="1" t="s">
        <v>39</v>
      </c>
      <c r="J19" s="1" t="s">
        <v>39</v>
      </c>
      <c r="K19" s="1" t="s">
        <v>40</v>
      </c>
      <c r="L19" s="1" t="s">
        <v>39</v>
      </c>
      <c r="M19" s="1" t="s">
        <v>139</v>
      </c>
      <c r="N19" s="5" t="str">
        <f t="shared" si="0"/>
        <v>1</v>
      </c>
      <c r="O19" s="7" t="s">
        <v>40</v>
      </c>
      <c r="P19" s="10">
        <f t="shared" si="1"/>
        <v>1</v>
      </c>
      <c r="Q19" s="2">
        <v>7</v>
      </c>
      <c r="R19" s="2">
        <v>1</v>
      </c>
      <c r="S19" s="2">
        <v>4</v>
      </c>
      <c r="T19" s="2">
        <v>5</v>
      </c>
      <c r="U19" s="2">
        <v>5</v>
      </c>
      <c r="V19" s="2">
        <v>6</v>
      </c>
      <c r="W19" s="2">
        <v>6</v>
      </c>
      <c r="X19" s="2">
        <v>6</v>
      </c>
      <c r="Y19" s="2">
        <v>3</v>
      </c>
      <c r="Z19" s="2">
        <v>5</v>
      </c>
      <c r="AA19" s="1" t="s">
        <v>40</v>
      </c>
      <c r="AB19" s="2">
        <v>4</v>
      </c>
      <c r="AC19" s="2">
        <v>0</v>
      </c>
      <c r="AD19" s="1" t="s">
        <v>39</v>
      </c>
      <c r="AE19" s="2">
        <v>5</v>
      </c>
      <c r="AF19" s="2">
        <v>7</v>
      </c>
      <c r="AG19" s="1" t="s">
        <v>140</v>
      </c>
      <c r="AH19" s="1" t="s">
        <v>141</v>
      </c>
      <c r="AI19" s="1" t="s">
        <v>137</v>
      </c>
      <c r="AJ19" s="1" t="s">
        <v>45</v>
      </c>
    </row>
    <row r="20" spans="1:36" hidden="1" x14ac:dyDescent="0.15">
      <c r="A20">
        <v>19</v>
      </c>
      <c r="B20" s="1" t="s">
        <v>79</v>
      </c>
      <c r="C20" s="2">
        <v>24</v>
      </c>
      <c r="D20" s="1" t="s">
        <v>143</v>
      </c>
      <c r="E20" s="1" t="s">
        <v>36</v>
      </c>
      <c r="F20" s="1" t="s">
        <v>37</v>
      </c>
      <c r="G20" s="1" t="s">
        <v>133</v>
      </c>
      <c r="H20" s="1" t="s">
        <v>39</v>
      </c>
      <c r="I20" s="1" t="s">
        <v>39</v>
      </c>
      <c r="J20" s="1" t="s">
        <v>39</v>
      </c>
      <c r="K20" s="1" t="s">
        <v>39</v>
      </c>
      <c r="L20" s="1" t="s">
        <v>39</v>
      </c>
      <c r="M20" s="1" t="s">
        <v>45</v>
      </c>
      <c r="N20" s="5" t="str">
        <f t="shared" si="0"/>
        <v>0</v>
      </c>
      <c r="O20" s="7" t="s">
        <v>39</v>
      </c>
      <c r="P20" s="10">
        <f t="shared" si="1"/>
        <v>0</v>
      </c>
      <c r="Q20" s="2">
        <v>7</v>
      </c>
      <c r="R20" s="2">
        <v>0</v>
      </c>
      <c r="S20" s="2">
        <v>7</v>
      </c>
      <c r="T20" s="2">
        <v>7</v>
      </c>
      <c r="U20" s="2">
        <v>7</v>
      </c>
      <c r="V20" s="2">
        <v>7</v>
      </c>
      <c r="W20" s="2">
        <v>5</v>
      </c>
      <c r="X20" s="2">
        <v>6</v>
      </c>
      <c r="Y20" s="2">
        <v>4</v>
      </c>
      <c r="Z20" s="2">
        <v>1</v>
      </c>
      <c r="AA20" s="1" t="s">
        <v>40</v>
      </c>
      <c r="AB20" s="2">
        <v>6</v>
      </c>
      <c r="AC20" s="2">
        <v>0</v>
      </c>
      <c r="AD20" s="1" t="s">
        <v>39</v>
      </c>
      <c r="AE20" s="2">
        <v>2</v>
      </c>
      <c r="AF20" s="2">
        <v>4</v>
      </c>
      <c r="AG20" s="1" t="s">
        <v>144</v>
      </c>
      <c r="AH20" s="1" t="s">
        <v>145</v>
      </c>
      <c r="AI20" s="1" t="s">
        <v>70</v>
      </c>
      <c r="AJ20" s="1" t="s">
        <v>45</v>
      </c>
    </row>
    <row r="21" spans="1:36" x14ac:dyDescent="0.15">
      <c r="A21">
        <v>20</v>
      </c>
      <c r="B21" s="1" t="s">
        <v>79</v>
      </c>
      <c r="C21" s="2">
        <v>35</v>
      </c>
      <c r="D21" s="1" t="s">
        <v>97</v>
      </c>
      <c r="E21" s="1" t="s">
        <v>72</v>
      </c>
      <c r="F21" s="1" t="s">
        <v>49</v>
      </c>
      <c r="G21" s="1" t="s">
        <v>38</v>
      </c>
      <c r="H21" s="1" t="s">
        <v>39</v>
      </c>
      <c r="I21" s="1" t="s">
        <v>39</v>
      </c>
      <c r="J21" s="1" t="s">
        <v>39</v>
      </c>
      <c r="K21" s="1" t="s">
        <v>40</v>
      </c>
      <c r="L21" s="1" t="s">
        <v>39</v>
      </c>
      <c r="M21" s="1" t="s">
        <v>45</v>
      </c>
      <c r="N21" s="5" t="str">
        <f t="shared" si="0"/>
        <v>1</v>
      </c>
      <c r="O21" s="7" t="s">
        <v>39</v>
      </c>
      <c r="P21" s="10">
        <f t="shared" si="1"/>
        <v>1</v>
      </c>
      <c r="Q21" s="2">
        <v>7</v>
      </c>
      <c r="R21" s="2">
        <v>0</v>
      </c>
      <c r="S21" s="2">
        <v>7</v>
      </c>
      <c r="T21" s="2">
        <v>7</v>
      </c>
      <c r="U21" s="2">
        <v>5</v>
      </c>
      <c r="V21" s="2">
        <v>7</v>
      </c>
      <c r="W21" s="2">
        <v>7</v>
      </c>
      <c r="X21" s="2">
        <v>7</v>
      </c>
      <c r="Y21" s="2">
        <v>7</v>
      </c>
      <c r="Z21" s="2">
        <v>7</v>
      </c>
      <c r="AA21" s="1" t="s">
        <v>40</v>
      </c>
      <c r="AB21" s="2">
        <v>5</v>
      </c>
      <c r="AC21" s="2">
        <v>0</v>
      </c>
      <c r="AD21" s="1" t="s">
        <v>39</v>
      </c>
      <c r="AE21" s="2">
        <v>0</v>
      </c>
      <c r="AF21" s="2">
        <v>0</v>
      </c>
      <c r="AG21" s="1" t="s">
        <v>147</v>
      </c>
      <c r="AH21" s="1" t="s">
        <v>148</v>
      </c>
      <c r="AI21" s="1" t="s">
        <v>149</v>
      </c>
      <c r="AJ21" s="1" t="s">
        <v>45</v>
      </c>
    </row>
    <row r="22" spans="1:36" x14ac:dyDescent="0.15">
      <c r="A22">
        <v>21</v>
      </c>
      <c r="B22" s="1" t="s">
        <v>79</v>
      </c>
      <c r="C22" s="2">
        <v>26</v>
      </c>
      <c r="D22" s="1" t="s">
        <v>97</v>
      </c>
      <c r="E22" s="1" t="s">
        <v>48</v>
      </c>
      <c r="F22" s="1" t="s">
        <v>49</v>
      </c>
      <c r="G22" s="1" t="s">
        <v>38</v>
      </c>
      <c r="H22" s="1" t="s">
        <v>40</v>
      </c>
      <c r="I22" s="1" t="s">
        <v>39</v>
      </c>
      <c r="J22" s="1" t="s">
        <v>40</v>
      </c>
      <c r="K22" s="1" t="s">
        <v>40</v>
      </c>
      <c r="L22" s="1" t="s">
        <v>39</v>
      </c>
      <c r="M22" s="1" t="s">
        <v>45</v>
      </c>
      <c r="N22" s="5" t="str">
        <f t="shared" si="0"/>
        <v>1</v>
      </c>
      <c r="O22" s="7" t="s">
        <v>39</v>
      </c>
      <c r="P22" s="10">
        <f t="shared" si="1"/>
        <v>1</v>
      </c>
      <c r="Q22" s="2">
        <v>4</v>
      </c>
      <c r="R22" s="2">
        <v>3</v>
      </c>
      <c r="S22" s="2">
        <v>6</v>
      </c>
      <c r="T22" s="2">
        <v>3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2">
        <v>3</v>
      </c>
      <c r="AA22" s="1" t="s">
        <v>40</v>
      </c>
      <c r="AB22" s="2">
        <v>5</v>
      </c>
      <c r="AC22" s="2">
        <v>3</v>
      </c>
      <c r="AD22" s="1" t="s">
        <v>39</v>
      </c>
      <c r="AE22" s="2">
        <v>3</v>
      </c>
      <c r="AF22" s="2">
        <v>5</v>
      </c>
      <c r="AG22" s="1" t="s">
        <v>151</v>
      </c>
      <c r="AH22" s="1" t="s">
        <v>152</v>
      </c>
      <c r="AI22" s="1" t="s">
        <v>153</v>
      </c>
      <c r="AJ22" s="1" t="s">
        <v>45</v>
      </c>
    </row>
    <row r="23" spans="1:36" x14ac:dyDescent="0.15">
      <c r="A23">
        <v>22</v>
      </c>
      <c r="B23" s="1" t="s">
        <v>34</v>
      </c>
      <c r="C23" s="2">
        <v>25</v>
      </c>
      <c r="D23" s="1" t="s">
        <v>80</v>
      </c>
      <c r="E23" s="1" t="s">
        <v>86</v>
      </c>
      <c r="F23" s="1" t="s">
        <v>37</v>
      </c>
      <c r="G23" s="1" t="s">
        <v>98</v>
      </c>
      <c r="H23" s="1" t="s">
        <v>39</v>
      </c>
      <c r="I23" s="1" t="s">
        <v>39</v>
      </c>
      <c r="J23" s="1" t="s">
        <v>39</v>
      </c>
      <c r="K23" s="1" t="s">
        <v>40</v>
      </c>
      <c r="L23" s="1" t="s">
        <v>40</v>
      </c>
      <c r="M23" s="1" t="s">
        <v>155</v>
      </c>
      <c r="N23" s="5" t="str">
        <f t="shared" si="0"/>
        <v>1</v>
      </c>
      <c r="O23" s="7" t="s">
        <v>40</v>
      </c>
      <c r="P23" s="10">
        <f t="shared" si="1"/>
        <v>1</v>
      </c>
      <c r="Q23" s="2">
        <v>6</v>
      </c>
      <c r="R23" s="2">
        <v>1</v>
      </c>
      <c r="S23" s="2">
        <v>4</v>
      </c>
      <c r="T23" s="2">
        <v>6</v>
      </c>
      <c r="U23" s="2">
        <v>6</v>
      </c>
      <c r="V23" s="2">
        <v>6</v>
      </c>
      <c r="W23" s="2">
        <v>4</v>
      </c>
      <c r="X23" s="2">
        <v>7</v>
      </c>
      <c r="Y23" s="2">
        <v>7</v>
      </c>
      <c r="Z23" s="2">
        <v>2</v>
      </c>
      <c r="AA23" s="1" t="s">
        <v>40</v>
      </c>
      <c r="AB23" s="2">
        <v>2</v>
      </c>
      <c r="AC23" s="2">
        <v>1</v>
      </c>
      <c r="AD23" s="1" t="s">
        <v>39</v>
      </c>
      <c r="AE23" s="2">
        <v>1</v>
      </c>
      <c r="AF23" s="2">
        <v>3</v>
      </c>
      <c r="AG23" s="1" t="s">
        <v>156</v>
      </c>
      <c r="AH23" s="1" t="s">
        <v>157</v>
      </c>
      <c r="AI23" s="1" t="s">
        <v>158</v>
      </c>
      <c r="AJ23" s="1" t="s">
        <v>45</v>
      </c>
    </row>
    <row r="24" spans="1:36" x14ac:dyDescent="0.15">
      <c r="A24">
        <v>23</v>
      </c>
      <c r="B24" s="1" t="s">
        <v>79</v>
      </c>
      <c r="C24" s="2">
        <v>21</v>
      </c>
      <c r="D24" s="1" t="s">
        <v>35</v>
      </c>
      <c r="E24" s="1" t="s">
        <v>86</v>
      </c>
      <c r="F24" s="1" t="s">
        <v>49</v>
      </c>
      <c r="G24" s="1" t="s">
        <v>38</v>
      </c>
      <c r="H24" s="1" t="s">
        <v>40</v>
      </c>
      <c r="I24" s="1" t="s">
        <v>39</v>
      </c>
      <c r="J24" s="1" t="s">
        <v>39</v>
      </c>
      <c r="K24" s="1" t="s">
        <v>39</v>
      </c>
      <c r="L24" s="1" t="s">
        <v>40</v>
      </c>
      <c r="M24" s="1" t="s">
        <v>45</v>
      </c>
      <c r="N24" s="5" t="str">
        <f t="shared" si="0"/>
        <v>1</v>
      </c>
      <c r="O24" s="7" t="s">
        <v>39</v>
      </c>
      <c r="P24" s="10">
        <f t="shared" si="1"/>
        <v>1</v>
      </c>
      <c r="Q24" s="2">
        <v>3</v>
      </c>
      <c r="R24" s="2">
        <v>5</v>
      </c>
      <c r="S24" s="2">
        <v>5</v>
      </c>
      <c r="T24" s="2">
        <v>7</v>
      </c>
      <c r="U24" s="2">
        <v>7</v>
      </c>
      <c r="V24" s="2">
        <v>6</v>
      </c>
      <c r="W24" s="2">
        <v>5</v>
      </c>
      <c r="X24" s="2">
        <v>5</v>
      </c>
      <c r="Y24" s="2">
        <v>4</v>
      </c>
      <c r="Z24" s="2">
        <v>6</v>
      </c>
      <c r="AA24" s="1" t="s">
        <v>40</v>
      </c>
      <c r="AB24" s="2">
        <v>5</v>
      </c>
      <c r="AC24" s="2">
        <v>5</v>
      </c>
      <c r="AD24" s="1" t="s">
        <v>39</v>
      </c>
      <c r="AE24" s="2">
        <v>3</v>
      </c>
      <c r="AF24" s="2">
        <v>6</v>
      </c>
      <c r="AG24" s="1" t="s">
        <v>160</v>
      </c>
      <c r="AH24" s="1" t="s">
        <v>161</v>
      </c>
      <c r="AI24" s="1" t="s">
        <v>153</v>
      </c>
      <c r="AJ24" s="1" t="s">
        <v>45</v>
      </c>
    </row>
    <row r="25" spans="1:36" x14ac:dyDescent="0.15">
      <c r="A25">
        <v>24</v>
      </c>
      <c r="B25" s="1" t="s">
        <v>79</v>
      </c>
      <c r="C25" s="2">
        <v>23</v>
      </c>
      <c r="D25" s="1" t="s">
        <v>163</v>
      </c>
      <c r="E25" s="1" t="s">
        <v>36</v>
      </c>
      <c r="F25" s="1" t="s">
        <v>37</v>
      </c>
      <c r="G25" s="1" t="s">
        <v>98</v>
      </c>
      <c r="H25" s="1" t="s">
        <v>40</v>
      </c>
      <c r="I25" s="1" t="s">
        <v>39</v>
      </c>
      <c r="J25" s="1" t="s">
        <v>40</v>
      </c>
      <c r="K25" s="1" t="s">
        <v>39</v>
      </c>
      <c r="L25" s="1" t="s">
        <v>40</v>
      </c>
      <c r="M25" s="1" t="s">
        <v>45</v>
      </c>
      <c r="N25" s="5" t="str">
        <f t="shared" si="0"/>
        <v>1</v>
      </c>
      <c r="O25" s="7" t="s">
        <v>39</v>
      </c>
      <c r="P25" s="10">
        <f t="shared" si="1"/>
        <v>1</v>
      </c>
      <c r="Q25" s="2">
        <v>2</v>
      </c>
      <c r="R25" s="2">
        <v>6</v>
      </c>
      <c r="S25" s="2">
        <v>1</v>
      </c>
      <c r="T25" s="2">
        <v>3</v>
      </c>
      <c r="U25" s="2">
        <v>3</v>
      </c>
      <c r="V25" s="2">
        <v>3</v>
      </c>
      <c r="W25" s="2">
        <v>2</v>
      </c>
      <c r="X25" s="2">
        <v>3</v>
      </c>
      <c r="Y25" s="2">
        <v>2</v>
      </c>
      <c r="Z25" s="2">
        <v>7</v>
      </c>
      <c r="AA25" s="1" t="s">
        <v>39</v>
      </c>
      <c r="AB25" s="2">
        <v>2</v>
      </c>
      <c r="AC25" s="2">
        <v>2</v>
      </c>
      <c r="AD25" s="1" t="s">
        <v>39</v>
      </c>
      <c r="AE25" s="2">
        <v>2</v>
      </c>
      <c r="AF25" s="2">
        <v>2</v>
      </c>
      <c r="AG25" s="1" t="s">
        <v>164</v>
      </c>
      <c r="AH25" s="1" t="s">
        <v>165</v>
      </c>
      <c r="AI25" s="1" t="s">
        <v>153</v>
      </c>
      <c r="AJ25" s="1" t="s">
        <v>45</v>
      </c>
    </row>
    <row r="26" spans="1:36" x14ac:dyDescent="0.15">
      <c r="A26">
        <v>25</v>
      </c>
      <c r="B26" s="1" t="s">
        <v>79</v>
      </c>
      <c r="C26" s="2">
        <v>24</v>
      </c>
      <c r="D26" s="1" t="s">
        <v>35</v>
      </c>
      <c r="E26" s="1" t="s">
        <v>36</v>
      </c>
      <c r="F26" s="1" t="s">
        <v>37</v>
      </c>
      <c r="G26" s="1" t="s">
        <v>38</v>
      </c>
      <c r="H26" s="1" t="s">
        <v>39</v>
      </c>
      <c r="I26" s="1" t="s">
        <v>39</v>
      </c>
      <c r="J26" s="1" t="s">
        <v>39</v>
      </c>
      <c r="K26" s="1" t="s">
        <v>39</v>
      </c>
      <c r="L26" s="1" t="s">
        <v>40</v>
      </c>
      <c r="M26" s="1" t="s">
        <v>167</v>
      </c>
      <c r="N26" s="5" t="str">
        <f t="shared" si="0"/>
        <v>1</v>
      </c>
      <c r="O26" s="7" t="s">
        <v>40</v>
      </c>
      <c r="P26" s="10">
        <f t="shared" si="1"/>
        <v>1</v>
      </c>
      <c r="Q26" s="2">
        <v>5</v>
      </c>
      <c r="R26" s="2">
        <v>2</v>
      </c>
      <c r="S26" s="2">
        <v>2</v>
      </c>
      <c r="T26" s="2">
        <v>6</v>
      </c>
      <c r="U26" s="2">
        <v>7</v>
      </c>
      <c r="V26" s="2">
        <v>5</v>
      </c>
      <c r="W26" s="2">
        <v>4</v>
      </c>
      <c r="X26" s="2">
        <v>5</v>
      </c>
      <c r="Y26" s="2">
        <v>1</v>
      </c>
      <c r="Z26" s="2">
        <v>4</v>
      </c>
      <c r="AA26" s="1" t="s">
        <v>39</v>
      </c>
      <c r="AB26" s="2">
        <v>2</v>
      </c>
      <c r="AC26" s="2">
        <v>2</v>
      </c>
      <c r="AD26" s="1" t="s">
        <v>39</v>
      </c>
      <c r="AE26" s="2">
        <v>1</v>
      </c>
      <c r="AF26" s="2">
        <v>5</v>
      </c>
      <c r="AG26" s="1" t="s">
        <v>168</v>
      </c>
      <c r="AH26" s="1" t="s">
        <v>169</v>
      </c>
      <c r="AI26" s="1" t="s">
        <v>170</v>
      </c>
      <c r="AJ26" s="1" t="s">
        <v>45</v>
      </c>
    </row>
    <row r="27" spans="1:36" x14ac:dyDescent="0.15">
      <c r="A27">
        <v>26</v>
      </c>
      <c r="B27" s="1" t="s">
        <v>79</v>
      </c>
      <c r="C27" s="2">
        <v>25</v>
      </c>
      <c r="D27" s="1" t="s">
        <v>172</v>
      </c>
      <c r="E27" s="1" t="s">
        <v>48</v>
      </c>
      <c r="F27" s="1" t="s">
        <v>173</v>
      </c>
      <c r="G27" s="1" t="s">
        <v>38</v>
      </c>
      <c r="H27" s="1" t="s">
        <v>39</v>
      </c>
      <c r="I27" s="1" t="s">
        <v>39</v>
      </c>
      <c r="J27" s="1" t="s">
        <v>39</v>
      </c>
      <c r="K27" s="1" t="s">
        <v>40</v>
      </c>
      <c r="L27" s="1" t="s">
        <v>40</v>
      </c>
      <c r="M27" s="1" t="s">
        <v>45</v>
      </c>
      <c r="N27" s="5" t="str">
        <f t="shared" si="0"/>
        <v>1</v>
      </c>
      <c r="O27" s="7" t="s">
        <v>39</v>
      </c>
      <c r="P27" s="10">
        <f t="shared" si="1"/>
        <v>1</v>
      </c>
      <c r="Q27" s="2">
        <v>6</v>
      </c>
      <c r="R27" s="2">
        <v>1</v>
      </c>
      <c r="S27" s="2">
        <v>7</v>
      </c>
      <c r="T27" s="2">
        <v>6</v>
      </c>
      <c r="U27" s="2">
        <v>6</v>
      </c>
      <c r="V27" s="2">
        <v>6</v>
      </c>
      <c r="W27" s="2">
        <v>7</v>
      </c>
      <c r="X27" s="2">
        <v>3</v>
      </c>
      <c r="Y27" s="2">
        <v>6</v>
      </c>
      <c r="Z27" s="2">
        <v>7</v>
      </c>
      <c r="AA27" s="1" t="s">
        <v>40</v>
      </c>
      <c r="AB27" s="2">
        <v>7</v>
      </c>
      <c r="AC27" s="2">
        <v>1</v>
      </c>
      <c r="AD27" s="1" t="s">
        <v>39</v>
      </c>
      <c r="AE27" s="2">
        <v>1</v>
      </c>
      <c r="AF27" s="2">
        <v>2</v>
      </c>
      <c r="AG27" s="1" t="s">
        <v>174</v>
      </c>
      <c r="AH27" s="1" t="s">
        <v>175</v>
      </c>
      <c r="AI27" s="1" t="s">
        <v>176</v>
      </c>
      <c r="AJ27" s="1" t="s">
        <v>45</v>
      </c>
    </row>
    <row r="28" spans="1:36" x14ac:dyDescent="0.15">
      <c r="A28">
        <v>27</v>
      </c>
      <c r="B28" s="1" t="s">
        <v>79</v>
      </c>
      <c r="C28" s="2">
        <v>29</v>
      </c>
      <c r="D28" s="1" t="s">
        <v>143</v>
      </c>
      <c r="E28" s="1" t="s">
        <v>48</v>
      </c>
      <c r="F28" s="1" t="s">
        <v>37</v>
      </c>
      <c r="G28" s="1" t="s">
        <v>38</v>
      </c>
      <c r="H28" s="1" t="s">
        <v>39</v>
      </c>
      <c r="I28" s="1" t="s">
        <v>40</v>
      </c>
      <c r="J28" s="1" t="s">
        <v>39</v>
      </c>
      <c r="K28" s="1" t="s">
        <v>39</v>
      </c>
      <c r="L28" s="1" t="s">
        <v>39</v>
      </c>
      <c r="M28" s="1" t="s">
        <v>178</v>
      </c>
      <c r="N28" s="5" t="str">
        <f t="shared" si="0"/>
        <v>1</v>
      </c>
      <c r="O28" s="7" t="s">
        <v>40</v>
      </c>
      <c r="P28" s="10">
        <f t="shared" si="1"/>
        <v>1</v>
      </c>
      <c r="Q28" s="2">
        <v>7</v>
      </c>
      <c r="R28" s="2">
        <v>1</v>
      </c>
      <c r="S28" s="2">
        <v>2</v>
      </c>
      <c r="T28" s="2">
        <v>0</v>
      </c>
      <c r="U28" s="2">
        <v>2</v>
      </c>
      <c r="V28" s="2">
        <v>3</v>
      </c>
      <c r="W28" s="2">
        <v>7</v>
      </c>
      <c r="X28" s="2">
        <v>3</v>
      </c>
      <c r="Y28" s="2">
        <v>3</v>
      </c>
      <c r="Z28" s="2">
        <v>5</v>
      </c>
      <c r="AA28" s="1" t="s">
        <v>40</v>
      </c>
      <c r="AB28" s="2">
        <v>2</v>
      </c>
      <c r="AC28" s="2">
        <v>2</v>
      </c>
      <c r="AD28" s="1" t="s">
        <v>39</v>
      </c>
      <c r="AE28" s="2">
        <v>2</v>
      </c>
      <c r="AF28" s="2">
        <v>2</v>
      </c>
      <c r="AG28" s="1" t="s">
        <v>179</v>
      </c>
      <c r="AH28" s="1" t="s">
        <v>180</v>
      </c>
      <c r="AI28" s="1" t="s">
        <v>181</v>
      </c>
      <c r="AJ28" s="1" t="s">
        <v>45</v>
      </c>
    </row>
    <row r="29" spans="1:36" x14ac:dyDescent="0.15">
      <c r="A29">
        <v>28</v>
      </c>
      <c r="B29" s="1" t="s">
        <v>79</v>
      </c>
      <c r="C29" s="2">
        <v>25</v>
      </c>
      <c r="D29" s="1" t="s">
        <v>143</v>
      </c>
      <c r="E29" s="1" t="s">
        <v>86</v>
      </c>
      <c r="F29" s="1" t="s">
        <v>49</v>
      </c>
      <c r="G29" s="1" t="s">
        <v>38</v>
      </c>
      <c r="H29" s="1" t="s">
        <v>39</v>
      </c>
      <c r="I29" s="1" t="s">
        <v>39</v>
      </c>
      <c r="J29" s="1" t="s">
        <v>39</v>
      </c>
      <c r="K29" s="1" t="s">
        <v>40</v>
      </c>
      <c r="L29" s="1" t="s">
        <v>40</v>
      </c>
      <c r="M29" s="1" t="s">
        <v>183</v>
      </c>
      <c r="N29" s="5" t="str">
        <f t="shared" si="0"/>
        <v>1</v>
      </c>
      <c r="O29" s="7" t="s">
        <v>40</v>
      </c>
      <c r="P29" s="10">
        <f t="shared" si="1"/>
        <v>1</v>
      </c>
      <c r="Q29" s="2">
        <v>5</v>
      </c>
      <c r="R29" s="2">
        <v>0</v>
      </c>
      <c r="S29" s="2">
        <v>2</v>
      </c>
      <c r="T29" s="2">
        <v>0</v>
      </c>
      <c r="U29" s="2">
        <v>3</v>
      </c>
      <c r="V29" s="2">
        <v>3</v>
      </c>
      <c r="W29" s="2">
        <v>0</v>
      </c>
      <c r="X29" s="2">
        <v>1</v>
      </c>
      <c r="Y29" s="2">
        <v>0</v>
      </c>
      <c r="Z29" s="2">
        <v>4</v>
      </c>
      <c r="AA29" s="1" t="s">
        <v>40</v>
      </c>
      <c r="AB29" s="2">
        <v>7</v>
      </c>
      <c r="AC29" s="2">
        <v>0</v>
      </c>
      <c r="AD29" s="1" t="s">
        <v>39</v>
      </c>
      <c r="AE29" s="2">
        <v>0</v>
      </c>
      <c r="AF29" s="2">
        <v>2</v>
      </c>
      <c r="AG29" s="1" t="s">
        <v>184</v>
      </c>
      <c r="AH29" s="1" t="s">
        <v>185</v>
      </c>
      <c r="AI29" s="1" t="s">
        <v>186</v>
      </c>
      <c r="AJ29" s="1" t="s">
        <v>45</v>
      </c>
    </row>
    <row r="30" spans="1:36" x14ac:dyDescent="0.15">
      <c r="A30">
        <v>29</v>
      </c>
      <c r="B30" s="1" t="s">
        <v>79</v>
      </c>
      <c r="C30" s="2">
        <v>24</v>
      </c>
      <c r="D30" s="1" t="s">
        <v>163</v>
      </c>
      <c r="E30" s="1" t="s">
        <v>118</v>
      </c>
      <c r="F30" s="1" t="s">
        <v>37</v>
      </c>
      <c r="G30" s="1" t="s">
        <v>38</v>
      </c>
      <c r="H30" s="1" t="s">
        <v>39</v>
      </c>
      <c r="I30" s="1" t="s">
        <v>39</v>
      </c>
      <c r="J30" s="1" t="s">
        <v>39</v>
      </c>
      <c r="K30" s="1" t="s">
        <v>39</v>
      </c>
      <c r="L30" s="1" t="s">
        <v>40</v>
      </c>
      <c r="M30" s="1" t="s">
        <v>45</v>
      </c>
      <c r="N30" s="5" t="str">
        <f t="shared" si="0"/>
        <v>1</v>
      </c>
      <c r="O30" s="7" t="s">
        <v>39</v>
      </c>
      <c r="P30" s="10">
        <f t="shared" si="1"/>
        <v>1</v>
      </c>
      <c r="Q30" s="2">
        <v>6</v>
      </c>
      <c r="R30" s="2">
        <v>0</v>
      </c>
      <c r="S30" s="2">
        <v>5</v>
      </c>
      <c r="T30" s="2">
        <v>1</v>
      </c>
      <c r="U30" s="2">
        <v>2</v>
      </c>
      <c r="V30" s="2">
        <v>6</v>
      </c>
      <c r="W30" s="2">
        <v>6</v>
      </c>
      <c r="X30" s="2">
        <v>5</v>
      </c>
      <c r="Y30" s="2">
        <v>7</v>
      </c>
      <c r="Z30" s="2">
        <v>0</v>
      </c>
      <c r="AA30" s="1" t="s">
        <v>40</v>
      </c>
      <c r="AB30" s="2">
        <v>2</v>
      </c>
      <c r="AC30" s="2">
        <v>0</v>
      </c>
      <c r="AD30" s="1" t="s">
        <v>39</v>
      </c>
      <c r="AE30" s="2">
        <v>0</v>
      </c>
      <c r="AF30" s="2">
        <v>7</v>
      </c>
      <c r="AG30" s="1" t="s">
        <v>188</v>
      </c>
      <c r="AH30" s="1" t="s">
        <v>189</v>
      </c>
      <c r="AI30" s="1" t="s">
        <v>190</v>
      </c>
      <c r="AJ30" s="1" t="s">
        <v>45</v>
      </c>
    </row>
    <row r="31" spans="1:36" x14ac:dyDescent="0.15">
      <c r="A31">
        <v>30</v>
      </c>
      <c r="B31" s="1" t="s">
        <v>79</v>
      </c>
      <c r="C31" s="2">
        <v>26</v>
      </c>
      <c r="D31" s="1" t="s">
        <v>172</v>
      </c>
      <c r="E31" s="1" t="s">
        <v>48</v>
      </c>
      <c r="F31" s="1" t="s">
        <v>49</v>
      </c>
      <c r="G31" s="1" t="s">
        <v>38</v>
      </c>
      <c r="H31" s="1" t="s">
        <v>39</v>
      </c>
      <c r="I31" s="1" t="s">
        <v>40</v>
      </c>
      <c r="J31" s="1" t="s">
        <v>39</v>
      </c>
      <c r="K31" s="1" t="s">
        <v>39</v>
      </c>
      <c r="L31" s="1" t="s">
        <v>40</v>
      </c>
      <c r="M31" s="1" t="s">
        <v>192</v>
      </c>
      <c r="N31" s="5" t="str">
        <f t="shared" si="0"/>
        <v>1</v>
      </c>
      <c r="O31" s="7" t="s">
        <v>40</v>
      </c>
      <c r="P31" s="10">
        <f t="shared" si="1"/>
        <v>1</v>
      </c>
      <c r="Q31" s="2">
        <v>7</v>
      </c>
      <c r="R31" s="2">
        <v>0</v>
      </c>
      <c r="S31" s="2">
        <v>6</v>
      </c>
      <c r="T31" s="2">
        <v>4</v>
      </c>
      <c r="U31" s="2">
        <v>6</v>
      </c>
      <c r="V31" s="2">
        <v>5</v>
      </c>
      <c r="W31" s="2">
        <v>5</v>
      </c>
      <c r="X31" s="2">
        <v>5</v>
      </c>
      <c r="Y31" s="2">
        <v>5</v>
      </c>
      <c r="Z31" s="2">
        <v>4</v>
      </c>
      <c r="AA31" s="1" t="s">
        <v>40</v>
      </c>
      <c r="AB31" s="2">
        <v>5</v>
      </c>
      <c r="AC31" s="2">
        <v>0</v>
      </c>
      <c r="AD31" s="1" t="s">
        <v>39</v>
      </c>
      <c r="AE31" s="2">
        <v>1</v>
      </c>
      <c r="AF31" s="2">
        <v>3</v>
      </c>
      <c r="AG31" s="1" t="s">
        <v>193</v>
      </c>
      <c r="AH31" s="1" t="s">
        <v>194</v>
      </c>
      <c r="AI31" s="1" t="s">
        <v>195</v>
      </c>
      <c r="AJ31" s="1" t="s">
        <v>45</v>
      </c>
    </row>
    <row r="32" spans="1:36" x14ac:dyDescent="0.15">
      <c r="A32">
        <v>31</v>
      </c>
      <c r="B32" s="1" t="s">
        <v>79</v>
      </c>
      <c r="C32" s="2">
        <v>25</v>
      </c>
      <c r="D32" s="1" t="s">
        <v>197</v>
      </c>
      <c r="E32" s="1" t="s">
        <v>118</v>
      </c>
      <c r="F32" s="1" t="s">
        <v>49</v>
      </c>
      <c r="G32" s="1" t="s">
        <v>38</v>
      </c>
      <c r="H32" s="1" t="s">
        <v>39</v>
      </c>
      <c r="I32" s="1" t="s">
        <v>39</v>
      </c>
      <c r="J32" s="1" t="s">
        <v>39</v>
      </c>
      <c r="K32" s="1" t="s">
        <v>39</v>
      </c>
      <c r="L32" s="1" t="s">
        <v>40</v>
      </c>
      <c r="M32" s="1" t="s">
        <v>198</v>
      </c>
      <c r="N32" s="5" t="str">
        <f t="shared" si="0"/>
        <v>1</v>
      </c>
      <c r="O32" s="7" t="s">
        <v>40</v>
      </c>
      <c r="P32" s="10">
        <f t="shared" si="1"/>
        <v>1</v>
      </c>
      <c r="Q32" s="2">
        <v>6</v>
      </c>
      <c r="R32" s="2">
        <v>0</v>
      </c>
      <c r="S32" s="2">
        <v>7</v>
      </c>
      <c r="T32" s="2">
        <v>6</v>
      </c>
      <c r="U32" s="2">
        <v>6</v>
      </c>
      <c r="V32" s="2">
        <v>6</v>
      </c>
      <c r="W32" s="2">
        <v>6</v>
      </c>
      <c r="X32" s="2">
        <v>6</v>
      </c>
      <c r="Y32" s="2">
        <v>2</v>
      </c>
      <c r="Z32" s="2">
        <v>1</v>
      </c>
      <c r="AA32" s="1" t="s">
        <v>40</v>
      </c>
      <c r="AB32" s="2">
        <v>4</v>
      </c>
      <c r="AC32" s="2">
        <v>0</v>
      </c>
      <c r="AD32" s="1" t="s">
        <v>39</v>
      </c>
      <c r="AE32" s="2">
        <v>7</v>
      </c>
      <c r="AF32" s="2">
        <v>4</v>
      </c>
      <c r="AG32" s="1" t="s">
        <v>199</v>
      </c>
      <c r="AH32" s="1" t="s">
        <v>200</v>
      </c>
      <c r="AI32" s="1" t="s">
        <v>201</v>
      </c>
      <c r="AJ32" s="1" t="s">
        <v>45</v>
      </c>
    </row>
    <row r="33" spans="1:36" x14ac:dyDescent="0.15">
      <c r="A33">
        <v>32</v>
      </c>
      <c r="B33" s="1" t="s">
        <v>79</v>
      </c>
      <c r="C33" s="2">
        <v>27</v>
      </c>
      <c r="D33" s="1" t="s">
        <v>172</v>
      </c>
      <c r="E33" s="1" t="s">
        <v>36</v>
      </c>
      <c r="F33" s="1" t="s">
        <v>49</v>
      </c>
      <c r="G33" s="1" t="s">
        <v>38</v>
      </c>
      <c r="H33" s="1" t="s">
        <v>39</v>
      </c>
      <c r="I33" s="1" t="s">
        <v>39</v>
      </c>
      <c r="J33" s="1" t="s">
        <v>39</v>
      </c>
      <c r="K33" s="1" t="s">
        <v>39</v>
      </c>
      <c r="L33" s="1" t="s">
        <v>40</v>
      </c>
      <c r="M33" s="1" t="s">
        <v>203</v>
      </c>
      <c r="N33" s="5" t="str">
        <f t="shared" si="0"/>
        <v>1</v>
      </c>
      <c r="O33" s="7" t="s">
        <v>40</v>
      </c>
      <c r="P33" s="10">
        <f t="shared" si="1"/>
        <v>1</v>
      </c>
      <c r="Q33" s="2">
        <v>3</v>
      </c>
      <c r="R33" s="2">
        <v>7</v>
      </c>
      <c r="S33" s="2">
        <v>4</v>
      </c>
      <c r="T33" s="2">
        <v>0</v>
      </c>
      <c r="U33" s="2">
        <v>0</v>
      </c>
      <c r="V33" s="2">
        <v>5</v>
      </c>
      <c r="W33" s="2">
        <v>0</v>
      </c>
      <c r="X33" s="2">
        <v>4</v>
      </c>
      <c r="Y33" s="2">
        <v>3</v>
      </c>
      <c r="Z33" s="2">
        <v>0</v>
      </c>
      <c r="AA33" s="1" t="s">
        <v>40</v>
      </c>
      <c r="AB33" s="2">
        <v>5</v>
      </c>
      <c r="AC33" s="2">
        <v>4</v>
      </c>
      <c r="AD33" s="1" t="s">
        <v>39</v>
      </c>
      <c r="AE33" s="2">
        <v>0</v>
      </c>
      <c r="AF33" s="2">
        <v>2</v>
      </c>
      <c r="AG33" s="1" t="s">
        <v>204</v>
      </c>
      <c r="AH33" s="1" t="s">
        <v>205</v>
      </c>
      <c r="AI33" s="1" t="s">
        <v>206</v>
      </c>
      <c r="AJ33" s="1" t="s">
        <v>45</v>
      </c>
    </row>
    <row r="34" spans="1:36" x14ac:dyDescent="0.15">
      <c r="A34">
        <v>33</v>
      </c>
      <c r="B34" s="1" t="s">
        <v>79</v>
      </c>
      <c r="C34" s="2">
        <v>25</v>
      </c>
      <c r="D34" s="1" t="s">
        <v>66</v>
      </c>
      <c r="E34" s="1" t="s">
        <v>72</v>
      </c>
      <c r="F34" s="1" t="s">
        <v>37</v>
      </c>
      <c r="G34" s="1" t="s">
        <v>38</v>
      </c>
      <c r="H34" s="1" t="s">
        <v>39</v>
      </c>
      <c r="I34" s="1" t="s">
        <v>39</v>
      </c>
      <c r="J34" s="1" t="s">
        <v>39</v>
      </c>
      <c r="K34" s="1" t="s">
        <v>39</v>
      </c>
      <c r="L34" s="1" t="s">
        <v>40</v>
      </c>
      <c r="M34" s="1" t="s">
        <v>208</v>
      </c>
      <c r="N34" s="5" t="str">
        <f t="shared" si="0"/>
        <v>1</v>
      </c>
      <c r="O34" s="7" t="s">
        <v>40</v>
      </c>
      <c r="P34" s="10">
        <f t="shared" si="1"/>
        <v>1</v>
      </c>
      <c r="Q34" s="2">
        <v>5</v>
      </c>
      <c r="R34" s="2">
        <v>1</v>
      </c>
      <c r="S34" s="2">
        <v>5</v>
      </c>
      <c r="T34" s="2">
        <v>4</v>
      </c>
      <c r="U34" s="2">
        <v>5</v>
      </c>
      <c r="V34" s="2">
        <v>4</v>
      </c>
      <c r="W34" s="2">
        <v>6</v>
      </c>
      <c r="X34" s="2">
        <v>5</v>
      </c>
      <c r="Y34" s="2">
        <v>2</v>
      </c>
      <c r="Z34" s="2">
        <v>1</v>
      </c>
      <c r="AA34" s="1" t="s">
        <v>40</v>
      </c>
      <c r="AB34" s="2">
        <v>1</v>
      </c>
      <c r="AC34" s="2">
        <v>1</v>
      </c>
      <c r="AD34" s="1" t="s">
        <v>39</v>
      </c>
      <c r="AE34" s="2">
        <v>1</v>
      </c>
      <c r="AF34" s="2">
        <v>1</v>
      </c>
      <c r="AG34" s="1" t="s">
        <v>209</v>
      </c>
      <c r="AH34" s="1" t="s">
        <v>210</v>
      </c>
      <c r="AI34" s="1" t="s">
        <v>211</v>
      </c>
      <c r="AJ34" s="1" t="s">
        <v>45</v>
      </c>
    </row>
    <row r="35" spans="1:36" x14ac:dyDescent="0.15">
      <c r="A35">
        <v>34</v>
      </c>
      <c r="B35" s="1" t="s">
        <v>79</v>
      </c>
      <c r="C35" s="2">
        <v>23</v>
      </c>
      <c r="D35" s="1" t="s">
        <v>143</v>
      </c>
      <c r="E35" s="1" t="s">
        <v>86</v>
      </c>
      <c r="F35" s="1" t="s">
        <v>37</v>
      </c>
      <c r="G35" s="1" t="s">
        <v>38</v>
      </c>
      <c r="H35" s="1" t="s">
        <v>39</v>
      </c>
      <c r="I35" s="1" t="s">
        <v>39</v>
      </c>
      <c r="J35" s="1" t="s">
        <v>39</v>
      </c>
      <c r="K35" s="1" t="s">
        <v>40</v>
      </c>
      <c r="L35" s="1" t="s">
        <v>40</v>
      </c>
      <c r="M35" s="1" t="s">
        <v>81</v>
      </c>
      <c r="N35" s="5" t="str">
        <f t="shared" si="0"/>
        <v>1</v>
      </c>
      <c r="O35" s="7" t="s">
        <v>39</v>
      </c>
      <c r="P35" s="10">
        <f t="shared" si="1"/>
        <v>1</v>
      </c>
      <c r="Q35" s="2">
        <v>7</v>
      </c>
      <c r="R35" s="2">
        <v>0</v>
      </c>
      <c r="S35" s="2">
        <v>0</v>
      </c>
      <c r="T35" s="2">
        <v>4</v>
      </c>
      <c r="U35" s="2">
        <v>6</v>
      </c>
      <c r="V35" s="2">
        <v>5</v>
      </c>
      <c r="W35" s="2">
        <v>5</v>
      </c>
      <c r="X35" s="2">
        <v>4</v>
      </c>
      <c r="Y35" s="2">
        <v>3</v>
      </c>
      <c r="Z35" s="2">
        <v>1</v>
      </c>
      <c r="AA35" s="1" t="s">
        <v>40</v>
      </c>
      <c r="AB35" s="2">
        <v>6</v>
      </c>
      <c r="AC35" s="2">
        <v>0</v>
      </c>
      <c r="AD35" s="1" t="s">
        <v>39</v>
      </c>
      <c r="AE35" s="2">
        <v>0</v>
      </c>
      <c r="AF35" s="2">
        <v>0</v>
      </c>
      <c r="AG35" s="1" t="s">
        <v>213</v>
      </c>
      <c r="AH35" s="1" t="s">
        <v>210</v>
      </c>
      <c r="AI35" s="1" t="s">
        <v>214</v>
      </c>
      <c r="AJ35" s="1" t="s">
        <v>45</v>
      </c>
    </row>
    <row r="36" spans="1:36" x14ac:dyDescent="0.15">
      <c r="A36">
        <v>35</v>
      </c>
      <c r="B36" s="1" t="s">
        <v>79</v>
      </c>
      <c r="C36" s="2">
        <v>25</v>
      </c>
      <c r="D36" s="1" t="s">
        <v>197</v>
      </c>
      <c r="E36" s="1" t="s">
        <v>72</v>
      </c>
      <c r="F36" s="1" t="s">
        <v>49</v>
      </c>
      <c r="G36" s="1" t="s">
        <v>87</v>
      </c>
      <c r="H36" s="1" t="s">
        <v>39</v>
      </c>
      <c r="I36" s="1" t="s">
        <v>40</v>
      </c>
      <c r="J36" s="1" t="s">
        <v>40</v>
      </c>
      <c r="K36" s="1" t="s">
        <v>39</v>
      </c>
      <c r="L36" s="1" t="s">
        <v>40</v>
      </c>
      <c r="M36" s="1" t="s">
        <v>216</v>
      </c>
      <c r="N36" s="5" t="str">
        <f t="shared" si="0"/>
        <v>1</v>
      </c>
      <c r="O36" s="7" t="s">
        <v>40</v>
      </c>
      <c r="P36" s="10">
        <f t="shared" si="1"/>
        <v>1</v>
      </c>
      <c r="Q36" s="2">
        <v>6</v>
      </c>
      <c r="R36" s="2">
        <v>1</v>
      </c>
      <c r="S36" s="2">
        <v>6</v>
      </c>
      <c r="T36" s="2">
        <v>1</v>
      </c>
      <c r="U36" s="2">
        <v>1</v>
      </c>
      <c r="V36" s="2">
        <v>7</v>
      </c>
      <c r="W36" s="2">
        <v>6</v>
      </c>
      <c r="X36" s="2">
        <v>1</v>
      </c>
      <c r="Y36" s="2">
        <v>0</v>
      </c>
      <c r="Z36" s="2">
        <v>7</v>
      </c>
      <c r="AA36" s="1" t="s">
        <v>40</v>
      </c>
      <c r="AB36" s="2">
        <v>0</v>
      </c>
      <c r="AC36" s="2">
        <v>7</v>
      </c>
      <c r="AD36" s="1" t="s">
        <v>39</v>
      </c>
      <c r="AE36" s="2">
        <v>7</v>
      </c>
      <c r="AF36" s="2">
        <v>7</v>
      </c>
      <c r="AG36" s="1" t="s">
        <v>217</v>
      </c>
      <c r="AH36" s="1" t="s">
        <v>218</v>
      </c>
      <c r="AI36" s="1" t="s">
        <v>219</v>
      </c>
      <c r="AJ36" s="1" t="s">
        <v>45</v>
      </c>
    </row>
    <row r="37" spans="1:36" x14ac:dyDescent="0.15">
      <c r="A37">
        <v>36</v>
      </c>
      <c r="B37" s="1" t="s">
        <v>79</v>
      </c>
      <c r="C37" s="2">
        <v>22</v>
      </c>
      <c r="D37" s="1" t="s">
        <v>66</v>
      </c>
      <c r="E37" s="1" t="s">
        <v>36</v>
      </c>
      <c r="F37" s="1" t="s">
        <v>37</v>
      </c>
      <c r="G37" s="1" t="s">
        <v>38</v>
      </c>
      <c r="H37" s="1" t="s">
        <v>40</v>
      </c>
      <c r="I37" s="1" t="s">
        <v>40</v>
      </c>
      <c r="J37" s="1" t="s">
        <v>39</v>
      </c>
      <c r="K37" s="1" t="s">
        <v>40</v>
      </c>
      <c r="L37" s="1" t="s">
        <v>40</v>
      </c>
      <c r="M37" s="1" t="s">
        <v>221</v>
      </c>
      <c r="N37" s="5" t="str">
        <f t="shared" si="0"/>
        <v>1</v>
      </c>
      <c r="O37" s="7" t="s">
        <v>39</v>
      </c>
      <c r="P37" s="10">
        <f t="shared" si="1"/>
        <v>1</v>
      </c>
      <c r="Q37" s="2">
        <v>6</v>
      </c>
      <c r="R37" s="2">
        <v>2</v>
      </c>
      <c r="S37" s="2">
        <v>5</v>
      </c>
      <c r="T37" s="2">
        <v>3</v>
      </c>
      <c r="U37" s="2">
        <v>3</v>
      </c>
      <c r="V37" s="2">
        <v>4</v>
      </c>
      <c r="W37" s="2">
        <v>4</v>
      </c>
      <c r="X37" s="2">
        <v>5</v>
      </c>
      <c r="Y37" s="2">
        <v>4</v>
      </c>
      <c r="Z37" s="2">
        <v>2</v>
      </c>
      <c r="AA37" s="1" t="s">
        <v>40</v>
      </c>
      <c r="AB37" s="2">
        <v>2</v>
      </c>
      <c r="AC37" s="2">
        <v>5</v>
      </c>
      <c r="AD37" s="1" t="s">
        <v>39</v>
      </c>
      <c r="AE37" s="2">
        <v>1</v>
      </c>
      <c r="AF37" s="2">
        <v>4</v>
      </c>
      <c r="AG37" s="1" t="s">
        <v>222</v>
      </c>
      <c r="AH37" s="1" t="s">
        <v>223</v>
      </c>
      <c r="AI37" s="1" t="s">
        <v>224</v>
      </c>
      <c r="AJ37" s="1" t="s">
        <v>45</v>
      </c>
    </row>
    <row r="38" spans="1:36" hidden="1" x14ac:dyDescent="0.15">
      <c r="A38">
        <v>37</v>
      </c>
      <c r="B38" s="1" t="s">
        <v>79</v>
      </c>
      <c r="C38" s="2">
        <v>22</v>
      </c>
      <c r="D38" s="1" t="s">
        <v>143</v>
      </c>
      <c r="E38" s="1" t="s">
        <v>48</v>
      </c>
      <c r="F38" s="1" t="s">
        <v>37</v>
      </c>
      <c r="G38" s="1" t="s">
        <v>38</v>
      </c>
      <c r="H38" s="1" t="s">
        <v>39</v>
      </c>
      <c r="I38" s="1" t="s">
        <v>39</v>
      </c>
      <c r="J38" s="1" t="s">
        <v>39</v>
      </c>
      <c r="K38" s="1" t="s">
        <v>39</v>
      </c>
      <c r="L38" s="1" t="s">
        <v>39</v>
      </c>
      <c r="M38" s="1" t="s">
        <v>226</v>
      </c>
      <c r="N38" s="5" t="str">
        <f t="shared" si="0"/>
        <v>0</v>
      </c>
      <c r="O38" s="7" t="s">
        <v>39</v>
      </c>
      <c r="P38" s="10">
        <f t="shared" si="1"/>
        <v>0</v>
      </c>
      <c r="Q38" s="2">
        <v>5</v>
      </c>
      <c r="R38" s="2">
        <v>0</v>
      </c>
      <c r="S38" s="2">
        <v>7</v>
      </c>
      <c r="T38" s="2">
        <v>0</v>
      </c>
      <c r="U38" s="2">
        <v>2</v>
      </c>
      <c r="V38" s="2">
        <v>3</v>
      </c>
      <c r="W38" s="2">
        <v>0</v>
      </c>
      <c r="X38" s="2">
        <v>0</v>
      </c>
      <c r="Y38" s="2">
        <v>0</v>
      </c>
      <c r="Z38" s="2">
        <v>0</v>
      </c>
      <c r="AA38" s="1" t="s">
        <v>39</v>
      </c>
      <c r="AB38" s="2">
        <v>5</v>
      </c>
      <c r="AC38" s="2">
        <v>0</v>
      </c>
      <c r="AD38" s="1" t="s">
        <v>39</v>
      </c>
      <c r="AE38" s="2">
        <v>0</v>
      </c>
      <c r="AF38" s="2">
        <v>7</v>
      </c>
      <c r="AG38" s="1" t="s">
        <v>227</v>
      </c>
      <c r="AH38" s="1" t="s">
        <v>228</v>
      </c>
      <c r="AI38" s="1" t="s">
        <v>229</v>
      </c>
      <c r="AJ38" s="1" t="s">
        <v>45</v>
      </c>
    </row>
    <row r="39" spans="1:36" x14ac:dyDescent="0.15">
      <c r="A39">
        <v>38</v>
      </c>
      <c r="B39" s="1" t="s">
        <v>79</v>
      </c>
      <c r="C39" s="2">
        <v>26</v>
      </c>
      <c r="D39" s="1" t="s">
        <v>47</v>
      </c>
      <c r="E39" s="1" t="s">
        <v>72</v>
      </c>
      <c r="F39" s="1" t="s">
        <v>37</v>
      </c>
      <c r="G39" s="1" t="s">
        <v>38</v>
      </c>
      <c r="H39" s="1" t="s">
        <v>39</v>
      </c>
      <c r="I39" s="1" t="s">
        <v>39</v>
      </c>
      <c r="J39" s="1" t="s">
        <v>39</v>
      </c>
      <c r="K39" s="1" t="s">
        <v>40</v>
      </c>
      <c r="L39" s="1" t="s">
        <v>40</v>
      </c>
      <c r="M39" s="1" t="s">
        <v>231</v>
      </c>
      <c r="N39" s="5" t="str">
        <f t="shared" si="0"/>
        <v>1</v>
      </c>
      <c r="O39" s="7" t="s">
        <v>40</v>
      </c>
      <c r="P39" s="10">
        <f t="shared" si="1"/>
        <v>1</v>
      </c>
      <c r="Q39" s="2">
        <v>7</v>
      </c>
      <c r="R39" s="2">
        <v>0</v>
      </c>
      <c r="S39" s="2">
        <v>6</v>
      </c>
      <c r="T39" s="2">
        <v>6</v>
      </c>
      <c r="U39" s="2">
        <v>5</v>
      </c>
      <c r="V39" s="2">
        <v>7</v>
      </c>
      <c r="W39" s="2">
        <v>6</v>
      </c>
      <c r="X39" s="2">
        <v>5</v>
      </c>
      <c r="Y39" s="2">
        <v>3</v>
      </c>
      <c r="Z39" s="2">
        <v>1</v>
      </c>
      <c r="AA39" s="1" t="s">
        <v>40</v>
      </c>
      <c r="AB39" s="2">
        <v>5</v>
      </c>
      <c r="AC39" s="2">
        <v>2</v>
      </c>
      <c r="AD39" s="1" t="s">
        <v>39</v>
      </c>
      <c r="AE39" s="2">
        <v>0</v>
      </c>
      <c r="AF39" s="2">
        <v>1</v>
      </c>
      <c r="AG39" s="1" t="s">
        <v>232</v>
      </c>
      <c r="AH39" s="1" t="s">
        <v>233</v>
      </c>
      <c r="AI39" s="1" t="s">
        <v>234</v>
      </c>
      <c r="AJ39" s="1" t="s">
        <v>45</v>
      </c>
    </row>
    <row r="40" spans="1:36" x14ac:dyDescent="0.15">
      <c r="A40">
        <v>39</v>
      </c>
      <c r="B40" s="1" t="s">
        <v>79</v>
      </c>
      <c r="C40" s="2">
        <v>20</v>
      </c>
      <c r="D40" s="1" t="s">
        <v>47</v>
      </c>
      <c r="E40" s="1" t="s">
        <v>72</v>
      </c>
      <c r="F40" s="1" t="s">
        <v>37</v>
      </c>
      <c r="G40" s="1" t="s">
        <v>38</v>
      </c>
      <c r="H40" s="1" t="s">
        <v>40</v>
      </c>
      <c r="I40" s="1" t="s">
        <v>40</v>
      </c>
      <c r="J40" s="1" t="s">
        <v>40</v>
      </c>
      <c r="K40" s="1" t="s">
        <v>40</v>
      </c>
      <c r="L40" s="1" t="s">
        <v>40</v>
      </c>
      <c r="M40" s="1" t="s">
        <v>236</v>
      </c>
      <c r="N40" s="5" t="str">
        <f t="shared" si="0"/>
        <v>1</v>
      </c>
      <c r="O40" s="7" t="s">
        <v>40</v>
      </c>
      <c r="P40" s="10">
        <f t="shared" si="1"/>
        <v>1</v>
      </c>
      <c r="Q40" s="2">
        <v>6</v>
      </c>
      <c r="R40" s="2">
        <v>2</v>
      </c>
      <c r="S40" s="2">
        <v>3</v>
      </c>
      <c r="T40" s="2">
        <v>3</v>
      </c>
      <c r="U40" s="2">
        <v>4</v>
      </c>
      <c r="V40" s="2">
        <v>6</v>
      </c>
      <c r="W40" s="2">
        <v>6</v>
      </c>
      <c r="X40" s="2">
        <v>7</v>
      </c>
      <c r="Y40" s="2">
        <v>7</v>
      </c>
      <c r="Z40" s="2">
        <v>0</v>
      </c>
      <c r="AA40" s="1" t="s">
        <v>40</v>
      </c>
      <c r="AB40" s="2">
        <v>0</v>
      </c>
      <c r="AC40" s="2">
        <v>0</v>
      </c>
      <c r="AD40" s="1" t="s">
        <v>39</v>
      </c>
      <c r="AE40" s="2">
        <v>2</v>
      </c>
      <c r="AF40" s="2">
        <v>5</v>
      </c>
      <c r="AG40" s="1" t="s">
        <v>237</v>
      </c>
      <c r="AH40" s="1" t="s">
        <v>233</v>
      </c>
      <c r="AI40" s="1" t="s">
        <v>238</v>
      </c>
      <c r="AJ40" s="1" t="s">
        <v>45</v>
      </c>
    </row>
    <row r="41" spans="1:36" hidden="1" x14ac:dyDescent="0.15">
      <c r="A41">
        <v>40</v>
      </c>
      <c r="B41" s="1" t="s">
        <v>79</v>
      </c>
      <c r="C41" s="2">
        <v>23</v>
      </c>
      <c r="D41" s="1" t="s">
        <v>143</v>
      </c>
      <c r="E41" s="1" t="s">
        <v>72</v>
      </c>
      <c r="F41" s="1" t="s">
        <v>37</v>
      </c>
      <c r="G41" s="1" t="s">
        <v>38</v>
      </c>
      <c r="H41" s="1" t="s">
        <v>39</v>
      </c>
      <c r="I41" s="1" t="s">
        <v>39</v>
      </c>
      <c r="J41" s="1" t="s">
        <v>39</v>
      </c>
      <c r="K41" s="1" t="s">
        <v>39</v>
      </c>
      <c r="L41" s="1" t="s">
        <v>39</v>
      </c>
      <c r="M41" s="1" t="s">
        <v>81</v>
      </c>
      <c r="N41" s="5" t="str">
        <f t="shared" si="0"/>
        <v>0</v>
      </c>
      <c r="O41" s="7" t="s">
        <v>39</v>
      </c>
      <c r="P41" s="10">
        <f t="shared" si="1"/>
        <v>0</v>
      </c>
      <c r="Q41" s="2">
        <v>6</v>
      </c>
      <c r="R41" s="2">
        <v>0</v>
      </c>
      <c r="S41" s="2">
        <v>7</v>
      </c>
      <c r="T41" s="2">
        <v>5</v>
      </c>
      <c r="U41" s="2">
        <v>2</v>
      </c>
      <c r="V41" s="2">
        <v>6</v>
      </c>
      <c r="W41" s="2">
        <v>6</v>
      </c>
      <c r="X41" s="2">
        <v>7</v>
      </c>
      <c r="Y41" s="2">
        <v>6</v>
      </c>
      <c r="Z41" s="2">
        <v>6</v>
      </c>
      <c r="AA41" s="1" t="s">
        <v>40</v>
      </c>
      <c r="AB41" s="2">
        <v>7</v>
      </c>
      <c r="AC41" s="2">
        <v>0</v>
      </c>
      <c r="AD41" s="1" t="s">
        <v>39</v>
      </c>
      <c r="AE41" s="2">
        <v>0</v>
      </c>
      <c r="AF41" s="2">
        <v>6</v>
      </c>
      <c r="AG41" s="1" t="s">
        <v>240</v>
      </c>
      <c r="AH41" s="1" t="s">
        <v>241</v>
      </c>
      <c r="AI41" s="1" t="s">
        <v>242</v>
      </c>
      <c r="AJ41" s="1" t="s">
        <v>45</v>
      </c>
    </row>
    <row r="42" spans="1:36" x14ac:dyDescent="0.15">
      <c r="A42">
        <v>41</v>
      </c>
      <c r="B42" s="1" t="s">
        <v>79</v>
      </c>
      <c r="C42" s="2">
        <v>24</v>
      </c>
      <c r="D42" s="1" t="s">
        <v>35</v>
      </c>
      <c r="E42" s="1" t="s">
        <v>118</v>
      </c>
      <c r="F42" s="1" t="s">
        <v>37</v>
      </c>
      <c r="G42" s="1" t="s">
        <v>38</v>
      </c>
      <c r="H42" s="1" t="s">
        <v>39</v>
      </c>
      <c r="I42" s="1" t="s">
        <v>39</v>
      </c>
      <c r="J42" s="1" t="s">
        <v>39</v>
      </c>
      <c r="K42" s="1" t="s">
        <v>39</v>
      </c>
      <c r="L42" s="1" t="s">
        <v>40</v>
      </c>
      <c r="M42" s="1" t="s">
        <v>45</v>
      </c>
      <c r="N42" s="5" t="str">
        <f t="shared" si="0"/>
        <v>1</v>
      </c>
      <c r="O42" s="7" t="s">
        <v>39</v>
      </c>
      <c r="P42" s="10">
        <f t="shared" si="1"/>
        <v>1</v>
      </c>
      <c r="Q42" s="2">
        <v>4</v>
      </c>
      <c r="R42" s="2">
        <v>0</v>
      </c>
      <c r="S42" s="2">
        <v>4</v>
      </c>
      <c r="T42" s="2">
        <v>5</v>
      </c>
      <c r="U42" s="2">
        <v>4</v>
      </c>
      <c r="V42" s="2">
        <v>6</v>
      </c>
      <c r="W42" s="2">
        <v>6</v>
      </c>
      <c r="X42" s="2">
        <v>7</v>
      </c>
      <c r="Y42" s="2">
        <v>0</v>
      </c>
      <c r="Z42" s="2">
        <v>0</v>
      </c>
      <c r="AA42" s="1" t="s">
        <v>39</v>
      </c>
      <c r="AB42" s="2">
        <v>2</v>
      </c>
      <c r="AC42" s="2">
        <v>0</v>
      </c>
      <c r="AD42" s="1" t="s">
        <v>39</v>
      </c>
      <c r="AE42" s="2">
        <v>6</v>
      </c>
      <c r="AF42" s="2">
        <v>7</v>
      </c>
      <c r="AG42" s="1" t="s">
        <v>244</v>
      </c>
      <c r="AH42" s="1" t="s">
        <v>245</v>
      </c>
      <c r="AI42" s="1" t="s">
        <v>246</v>
      </c>
      <c r="AJ42" s="1" t="s">
        <v>45</v>
      </c>
    </row>
    <row r="43" spans="1:36" x14ac:dyDescent="0.15">
      <c r="A43">
        <v>42</v>
      </c>
      <c r="B43" s="1" t="s">
        <v>79</v>
      </c>
      <c r="C43" s="2">
        <v>25</v>
      </c>
      <c r="D43" s="1" t="s">
        <v>143</v>
      </c>
      <c r="E43" s="1" t="s">
        <v>86</v>
      </c>
      <c r="F43" s="1" t="s">
        <v>37</v>
      </c>
      <c r="G43" s="1" t="s">
        <v>38</v>
      </c>
      <c r="H43" s="1" t="s">
        <v>39</v>
      </c>
      <c r="I43" s="1" t="s">
        <v>40</v>
      </c>
      <c r="J43" s="1" t="s">
        <v>39</v>
      </c>
      <c r="K43" s="1" t="s">
        <v>39</v>
      </c>
      <c r="L43" s="1" t="s">
        <v>39</v>
      </c>
      <c r="M43" s="1" t="s">
        <v>248</v>
      </c>
      <c r="N43" s="5" t="str">
        <f t="shared" si="0"/>
        <v>1</v>
      </c>
      <c r="O43" s="7" t="s">
        <v>40</v>
      </c>
      <c r="P43" s="10">
        <f t="shared" si="1"/>
        <v>1</v>
      </c>
      <c r="Q43" s="2">
        <v>6</v>
      </c>
      <c r="R43" s="2">
        <v>0</v>
      </c>
      <c r="S43" s="2">
        <v>4</v>
      </c>
      <c r="T43" s="2">
        <v>4</v>
      </c>
      <c r="U43" s="2">
        <v>4</v>
      </c>
      <c r="V43" s="2">
        <v>4</v>
      </c>
      <c r="W43" s="2">
        <v>2</v>
      </c>
      <c r="X43" s="2">
        <v>0</v>
      </c>
      <c r="Y43" s="2">
        <v>0</v>
      </c>
      <c r="Z43" s="2">
        <v>0</v>
      </c>
      <c r="AA43" s="1" t="s">
        <v>40</v>
      </c>
      <c r="AB43" s="2">
        <v>5</v>
      </c>
      <c r="AC43" s="2">
        <v>0</v>
      </c>
      <c r="AD43" s="1" t="s">
        <v>39</v>
      </c>
      <c r="AE43" s="2">
        <v>1</v>
      </c>
      <c r="AF43" s="2">
        <v>4</v>
      </c>
      <c r="AG43" s="1" t="s">
        <v>249</v>
      </c>
      <c r="AH43" s="1" t="s">
        <v>250</v>
      </c>
      <c r="AI43" s="1" t="s">
        <v>251</v>
      </c>
      <c r="AJ43" s="1" t="s">
        <v>45</v>
      </c>
    </row>
    <row r="44" spans="1:36" x14ac:dyDescent="0.15">
      <c r="A44">
        <v>43</v>
      </c>
      <c r="B44" s="1" t="s">
        <v>79</v>
      </c>
      <c r="C44" s="2">
        <v>21</v>
      </c>
      <c r="D44" s="1" t="s">
        <v>143</v>
      </c>
      <c r="E44" s="1" t="s">
        <v>72</v>
      </c>
      <c r="F44" s="1" t="s">
        <v>37</v>
      </c>
      <c r="G44" s="1" t="s">
        <v>38</v>
      </c>
      <c r="H44" s="1" t="s">
        <v>39</v>
      </c>
      <c r="I44" s="1" t="s">
        <v>40</v>
      </c>
      <c r="J44" s="1" t="s">
        <v>39</v>
      </c>
      <c r="K44" s="1" t="s">
        <v>39</v>
      </c>
      <c r="L44" s="1" t="s">
        <v>40</v>
      </c>
      <c r="M44" s="1" t="s">
        <v>81</v>
      </c>
      <c r="N44" s="5" t="str">
        <f t="shared" si="0"/>
        <v>1</v>
      </c>
      <c r="O44" s="7" t="s">
        <v>39</v>
      </c>
      <c r="P44" s="10">
        <f t="shared" si="1"/>
        <v>1</v>
      </c>
      <c r="Q44" s="2">
        <v>6</v>
      </c>
      <c r="R44" s="2">
        <v>0</v>
      </c>
      <c r="S44" s="2">
        <v>5</v>
      </c>
      <c r="T44" s="2">
        <v>2</v>
      </c>
      <c r="U44" s="2">
        <v>3</v>
      </c>
      <c r="V44" s="2">
        <v>5</v>
      </c>
      <c r="W44" s="2">
        <v>4</v>
      </c>
      <c r="X44" s="2">
        <v>1</v>
      </c>
      <c r="Y44" s="2">
        <v>3</v>
      </c>
      <c r="Z44" s="2">
        <v>4</v>
      </c>
      <c r="AA44" s="1" t="s">
        <v>40</v>
      </c>
      <c r="AB44" s="2">
        <v>5</v>
      </c>
      <c r="AC44" s="2">
        <v>0</v>
      </c>
      <c r="AD44" s="1" t="s">
        <v>39</v>
      </c>
      <c r="AE44" s="2">
        <v>6</v>
      </c>
      <c r="AF44" s="2">
        <v>7</v>
      </c>
      <c r="AG44" s="1" t="s">
        <v>253</v>
      </c>
      <c r="AH44" s="1" t="s">
        <v>254</v>
      </c>
      <c r="AI44" s="1" t="s">
        <v>255</v>
      </c>
      <c r="AJ44" s="1" t="s">
        <v>45</v>
      </c>
    </row>
    <row r="45" spans="1:36" x14ac:dyDescent="0.15">
      <c r="A45">
        <v>44</v>
      </c>
      <c r="B45" s="1" t="s">
        <v>79</v>
      </c>
      <c r="C45" s="2">
        <v>22</v>
      </c>
      <c r="D45" s="1" t="s">
        <v>143</v>
      </c>
      <c r="E45" s="1" t="s">
        <v>86</v>
      </c>
      <c r="F45" s="1" t="s">
        <v>37</v>
      </c>
      <c r="G45" s="1" t="s">
        <v>38</v>
      </c>
      <c r="H45" s="1" t="s">
        <v>39</v>
      </c>
      <c r="I45" s="1" t="s">
        <v>39</v>
      </c>
      <c r="J45" s="1" t="s">
        <v>39</v>
      </c>
      <c r="K45" s="1" t="s">
        <v>39</v>
      </c>
      <c r="L45" s="1" t="s">
        <v>39</v>
      </c>
      <c r="M45" s="1" t="s">
        <v>257</v>
      </c>
      <c r="N45" s="5" t="str">
        <f t="shared" si="0"/>
        <v>0</v>
      </c>
      <c r="O45" s="7" t="s">
        <v>40</v>
      </c>
      <c r="P45" s="10">
        <f t="shared" si="1"/>
        <v>1</v>
      </c>
      <c r="Q45" s="2">
        <v>6</v>
      </c>
      <c r="R45" s="2">
        <v>0</v>
      </c>
      <c r="S45" s="2">
        <v>4</v>
      </c>
      <c r="T45" s="2">
        <v>5</v>
      </c>
      <c r="U45" s="2">
        <v>5</v>
      </c>
      <c r="V45" s="2">
        <v>6</v>
      </c>
      <c r="W45" s="2">
        <v>7</v>
      </c>
      <c r="X45" s="2">
        <v>4</v>
      </c>
      <c r="Y45" s="2">
        <v>0</v>
      </c>
      <c r="Z45" s="2">
        <v>4</v>
      </c>
      <c r="AA45" s="1" t="s">
        <v>40</v>
      </c>
      <c r="AB45" s="2">
        <v>0</v>
      </c>
      <c r="AC45" s="2">
        <v>0</v>
      </c>
      <c r="AD45" s="1" t="s">
        <v>39</v>
      </c>
      <c r="AE45" s="2">
        <v>2</v>
      </c>
      <c r="AF45" s="2">
        <v>2</v>
      </c>
      <c r="AG45" s="1" t="s">
        <v>258</v>
      </c>
      <c r="AH45" s="1" t="s">
        <v>259</v>
      </c>
      <c r="AI45" s="1" t="s">
        <v>260</v>
      </c>
      <c r="AJ45" s="1" t="s">
        <v>45</v>
      </c>
    </row>
    <row r="46" spans="1:36" x14ac:dyDescent="0.15">
      <c r="A46">
        <v>45</v>
      </c>
      <c r="B46" s="1" t="s">
        <v>79</v>
      </c>
      <c r="C46" s="2">
        <v>23</v>
      </c>
      <c r="D46" s="1" t="s">
        <v>172</v>
      </c>
      <c r="E46" s="1" t="s">
        <v>118</v>
      </c>
      <c r="F46" s="1" t="s">
        <v>49</v>
      </c>
      <c r="G46" s="1" t="s">
        <v>38</v>
      </c>
      <c r="H46" s="1" t="s">
        <v>39</v>
      </c>
      <c r="I46" s="1" t="s">
        <v>39</v>
      </c>
      <c r="J46" s="1" t="s">
        <v>39</v>
      </c>
      <c r="K46" s="1" t="s">
        <v>39</v>
      </c>
      <c r="L46" s="1" t="s">
        <v>40</v>
      </c>
      <c r="M46" s="1" t="s">
        <v>45</v>
      </c>
      <c r="N46" s="5" t="str">
        <f t="shared" si="0"/>
        <v>1</v>
      </c>
      <c r="O46" s="7" t="s">
        <v>39</v>
      </c>
      <c r="P46" s="10">
        <f t="shared" si="1"/>
        <v>1</v>
      </c>
      <c r="Q46" s="2">
        <v>7</v>
      </c>
      <c r="R46" s="2">
        <v>0</v>
      </c>
      <c r="S46" s="2">
        <v>7</v>
      </c>
      <c r="T46" s="2">
        <v>7</v>
      </c>
      <c r="U46" s="2">
        <v>7</v>
      </c>
      <c r="V46" s="2">
        <v>7</v>
      </c>
      <c r="W46" s="2">
        <v>7</v>
      </c>
      <c r="X46" s="2">
        <v>7</v>
      </c>
      <c r="Y46" s="2">
        <v>5</v>
      </c>
      <c r="Z46" s="2">
        <v>0</v>
      </c>
      <c r="AA46" s="1" t="s">
        <v>40</v>
      </c>
      <c r="AB46" s="2">
        <v>7</v>
      </c>
      <c r="AC46" s="2">
        <v>0</v>
      </c>
      <c r="AD46" s="1" t="s">
        <v>39</v>
      </c>
      <c r="AE46" s="2">
        <v>0</v>
      </c>
      <c r="AF46" s="2">
        <v>0</v>
      </c>
      <c r="AG46" s="1" t="s">
        <v>262</v>
      </c>
      <c r="AH46" s="1" t="s">
        <v>263</v>
      </c>
      <c r="AI46" s="1" t="s">
        <v>264</v>
      </c>
      <c r="AJ46" s="1" t="s">
        <v>45</v>
      </c>
    </row>
    <row r="47" spans="1:36" x14ac:dyDescent="0.15">
      <c r="A47">
        <v>46</v>
      </c>
      <c r="B47" s="1" t="s">
        <v>79</v>
      </c>
      <c r="C47" s="2">
        <v>22</v>
      </c>
      <c r="D47" s="1" t="s">
        <v>172</v>
      </c>
      <c r="E47" s="1" t="s">
        <v>72</v>
      </c>
      <c r="F47" s="1" t="s">
        <v>37</v>
      </c>
      <c r="G47" s="1" t="s">
        <v>38</v>
      </c>
      <c r="H47" s="1" t="s">
        <v>39</v>
      </c>
      <c r="I47" s="1" t="s">
        <v>39</v>
      </c>
      <c r="J47" s="1" t="s">
        <v>39</v>
      </c>
      <c r="K47" s="1" t="s">
        <v>39</v>
      </c>
      <c r="L47" s="1" t="s">
        <v>40</v>
      </c>
      <c r="M47" s="1" t="s">
        <v>266</v>
      </c>
      <c r="N47" s="5" t="str">
        <f t="shared" si="0"/>
        <v>1</v>
      </c>
      <c r="O47" s="7" t="s">
        <v>40</v>
      </c>
      <c r="P47" s="10">
        <f t="shared" si="1"/>
        <v>1</v>
      </c>
      <c r="Q47" s="2">
        <v>6</v>
      </c>
      <c r="R47" s="2">
        <v>2</v>
      </c>
      <c r="S47" s="2">
        <v>5</v>
      </c>
      <c r="T47" s="2">
        <v>5</v>
      </c>
      <c r="U47" s="2">
        <v>4</v>
      </c>
      <c r="V47" s="2">
        <v>6</v>
      </c>
      <c r="W47" s="2">
        <v>5</v>
      </c>
      <c r="X47" s="2">
        <v>4</v>
      </c>
      <c r="Y47" s="2">
        <v>2</v>
      </c>
      <c r="Z47" s="2">
        <v>7</v>
      </c>
      <c r="AA47" s="1" t="s">
        <v>40</v>
      </c>
      <c r="AB47" s="2">
        <v>6</v>
      </c>
      <c r="AC47" s="2">
        <v>2</v>
      </c>
      <c r="AD47" s="1" t="s">
        <v>39</v>
      </c>
      <c r="AE47" s="2">
        <v>2</v>
      </c>
      <c r="AF47" s="2">
        <v>1</v>
      </c>
      <c r="AG47" s="1" t="s">
        <v>267</v>
      </c>
      <c r="AH47" s="1" t="s">
        <v>268</v>
      </c>
      <c r="AI47" s="1" t="s">
        <v>269</v>
      </c>
      <c r="AJ47" s="1" t="s">
        <v>45</v>
      </c>
    </row>
    <row r="48" spans="1:36" x14ac:dyDescent="0.15">
      <c r="A48">
        <v>47</v>
      </c>
      <c r="B48" s="1" t="s">
        <v>79</v>
      </c>
      <c r="C48" s="2">
        <v>24</v>
      </c>
      <c r="D48" s="1" t="s">
        <v>197</v>
      </c>
      <c r="E48" s="1" t="s">
        <v>72</v>
      </c>
      <c r="F48" s="1" t="s">
        <v>37</v>
      </c>
      <c r="G48" s="1" t="s">
        <v>38</v>
      </c>
      <c r="H48" s="1" t="s">
        <v>39</v>
      </c>
      <c r="I48" s="1" t="s">
        <v>39</v>
      </c>
      <c r="J48" s="1" t="s">
        <v>39</v>
      </c>
      <c r="K48" s="1" t="s">
        <v>39</v>
      </c>
      <c r="L48" s="1" t="s">
        <v>40</v>
      </c>
      <c r="M48" s="1" t="s">
        <v>45</v>
      </c>
      <c r="N48" s="5" t="str">
        <f t="shared" si="0"/>
        <v>1</v>
      </c>
      <c r="O48" s="7" t="s">
        <v>39</v>
      </c>
      <c r="P48" s="10">
        <f t="shared" si="1"/>
        <v>1</v>
      </c>
      <c r="Q48" s="2">
        <v>4</v>
      </c>
      <c r="R48" s="2">
        <v>7</v>
      </c>
      <c r="S48" s="2">
        <v>5</v>
      </c>
      <c r="T48" s="2">
        <v>4</v>
      </c>
      <c r="U48" s="2">
        <v>4</v>
      </c>
      <c r="V48" s="2">
        <v>4</v>
      </c>
      <c r="W48" s="2">
        <v>3</v>
      </c>
      <c r="X48" s="2">
        <v>3</v>
      </c>
      <c r="Y48" s="2">
        <v>3</v>
      </c>
      <c r="Z48" s="2">
        <v>2</v>
      </c>
      <c r="AA48" s="1" t="s">
        <v>39</v>
      </c>
      <c r="AB48" s="2">
        <v>4</v>
      </c>
      <c r="AC48" s="2">
        <v>4</v>
      </c>
      <c r="AD48" s="1" t="s">
        <v>39</v>
      </c>
      <c r="AE48" s="2">
        <v>6</v>
      </c>
      <c r="AF48" s="2">
        <v>6</v>
      </c>
      <c r="AG48" s="1" t="s">
        <v>271</v>
      </c>
      <c r="AH48" s="1" t="s">
        <v>272</v>
      </c>
      <c r="AI48" s="1" t="s">
        <v>273</v>
      </c>
      <c r="AJ48" s="1" t="s">
        <v>45</v>
      </c>
    </row>
    <row r="49" spans="1:36" x14ac:dyDescent="0.15">
      <c r="A49">
        <v>48</v>
      </c>
      <c r="B49" s="1" t="s">
        <v>79</v>
      </c>
      <c r="C49" s="2">
        <v>28</v>
      </c>
      <c r="D49" s="1" t="s">
        <v>113</v>
      </c>
      <c r="E49" s="1" t="s">
        <v>86</v>
      </c>
      <c r="F49" s="1" t="s">
        <v>49</v>
      </c>
      <c r="G49" s="1" t="s">
        <v>38</v>
      </c>
      <c r="H49" s="1" t="s">
        <v>39</v>
      </c>
      <c r="I49" s="1" t="s">
        <v>39</v>
      </c>
      <c r="J49" s="1" t="s">
        <v>39</v>
      </c>
      <c r="K49" s="1" t="s">
        <v>40</v>
      </c>
      <c r="L49" s="1" t="s">
        <v>40</v>
      </c>
      <c r="M49" s="1" t="s">
        <v>275</v>
      </c>
      <c r="N49" s="5" t="str">
        <f t="shared" si="0"/>
        <v>1</v>
      </c>
      <c r="O49" s="7" t="s">
        <v>40</v>
      </c>
      <c r="P49" s="10">
        <f t="shared" si="1"/>
        <v>1</v>
      </c>
      <c r="Q49" s="2">
        <v>7</v>
      </c>
      <c r="R49" s="2">
        <v>0</v>
      </c>
      <c r="S49" s="2">
        <v>7</v>
      </c>
      <c r="T49" s="2">
        <v>5</v>
      </c>
      <c r="U49" s="2">
        <v>7</v>
      </c>
      <c r="V49" s="2">
        <v>7</v>
      </c>
      <c r="W49" s="2">
        <v>5</v>
      </c>
      <c r="X49" s="2">
        <v>5</v>
      </c>
      <c r="Y49" s="2">
        <v>5</v>
      </c>
      <c r="Z49" s="2">
        <v>0</v>
      </c>
      <c r="AA49" s="1" t="s">
        <v>40</v>
      </c>
      <c r="AB49" s="2">
        <v>5</v>
      </c>
      <c r="AC49" s="2">
        <v>0</v>
      </c>
      <c r="AD49" s="1" t="s">
        <v>39</v>
      </c>
      <c r="AE49" s="2">
        <v>0</v>
      </c>
      <c r="AF49" s="2">
        <v>7</v>
      </c>
      <c r="AG49" s="1" t="s">
        <v>276</v>
      </c>
      <c r="AH49" s="1" t="s">
        <v>272</v>
      </c>
      <c r="AI49" s="1" t="s">
        <v>277</v>
      </c>
      <c r="AJ49" s="1" t="s">
        <v>45</v>
      </c>
    </row>
    <row r="50" spans="1:36" x14ac:dyDescent="0.15">
      <c r="A50">
        <v>49</v>
      </c>
      <c r="B50" s="1" t="s">
        <v>79</v>
      </c>
      <c r="C50" s="2">
        <v>24</v>
      </c>
      <c r="D50" s="1" t="s">
        <v>143</v>
      </c>
      <c r="E50" s="1" t="s">
        <v>48</v>
      </c>
      <c r="F50" s="1" t="s">
        <v>49</v>
      </c>
      <c r="G50" s="1" t="s">
        <v>38</v>
      </c>
      <c r="H50" s="1" t="s">
        <v>39</v>
      </c>
      <c r="I50" s="1" t="s">
        <v>39</v>
      </c>
      <c r="J50" s="1" t="s">
        <v>39</v>
      </c>
      <c r="K50" s="1" t="s">
        <v>39</v>
      </c>
      <c r="L50" s="1" t="s">
        <v>40</v>
      </c>
      <c r="M50" s="1" t="s">
        <v>279</v>
      </c>
      <c r="N50" s="5" t="str">
        <f t="shared" si="0"/>
        <v>1</v>
      </c>
      <c r="O50" s="7" t="s">
        <v>40</v>
      </c>
      <c r="P50" s="10">
        <f t="shared" si="1"/>
        <v>1</v>
      </c>
      <c r="Q50" s="2">
        <v>5</v>
      </c>
      <c r="R50" s="2">
        <v>0</v>
      </c>
      <c r="S50" s="2">
        <v>3</v>
      </c>
      <c r="T50" s="2">
        <v>6</v>
      </c>
      <c r="U50" s="2">
        <v>6</v>
      </c>
      <c r="V50" s="2">
        <v>6</v>
      </c>
      <c r="W50" s="2">
        <v>6</v>
      </c>
      <c r="X50" s="2">
        <v>7</v>
      </c>
      <c r="Y50" s="2">
        <v>6</v>
      </c>
      <c r="Z50" s="2">
        <v>1</v>
      </c>
      <c r="AA50" s="1" t="s">
        <v>40</v>
      </c>
      <c r="AB50" s="2">
        <v>6</v>
      </c>
      <c r="AC50" s="2">
        <v>0</v>
      </c>
      <c r="AD50" s="1" t="s">
        <v>39</v>
      </c>
      <c r="AE50" s="2">
        <v>0</v>
      </c>
      <c r="AF50" s="2">
        <v>0</v>
      </c>
      <c r="AG50" s="1" t="s">
        <v>280</v>
      </c>
      <c r="AH50" s="1" t="s">
        <v>272</v>
      </c>
      <c r="AI50" s="1" t="s">
        <v>281</v>
      </c>
      <c r="AJ50" s="1" t="s">
        <v>45</v>
      </c>
    </row>
    <row r="51" spans="1:36" hidden="1" x14ac:dyDescent="0.15">
      <c r="A51">
        <v>50</v>
      </c>
      <c r="B51" s="1" t="s">
        <v>79</v>
      </c>
      <c r="C51" s="2">
        <v>26</v>
      </c>
      <c r="D51" s="1" t="s">
        <v>197</v>
      </c>
      <c r="E51" s="1" t="s">
        <v>118</v>
      </c>
      <c r="F51" s="1" t="s">
        <v>283</v>
      </c>
      <c r="G51" s="1" t="s">
        <v>38</v>
      </c>
      <c r="H51" s="1" t="s">
        <v>39</v>
      </c>
      <c r="I51" s="1" t="s">
        <v>39</v>
      </c>
      <c r="J51" s="1" t="s">
        <v>39</v>
      </c>
      <c r="K51" s="1" t="s">
        <v>39</v>
      </c>
      <c r="L51" s="1" t="s">
        <v>39</v>
      </c>
      <c r="M51" s="1" t="s">
        <v>45</v>
      </c>
      <c r="N51" s="5" t="str">
        <f t="shared" si="0"/>
        <v>0</v>
      </c>
      <c r="O51" s="7" t="s">
        <v>39</v>
      </c>
      <c r="P51" s="10">
        <f t="shared" si="1"/>
        <v>0</v>
      </c>
      <c r="Q51" s="2">
        <v>7</v>
      </c>
      <c r="R51" s="2">
        <v>0</v>
      </c>
      <c r="S51" s="2">
        <v>5</v>
      </c>
      <c r="T51" s="2">
        <v>7</v>
      </c>
      <c r="U51" s="2">
        <v>5</v>
      </c>
      <c r="V51" s="2">
        <v>6</v>
      </c>
      <c r="W51" s="2">
        <v>7</v>
      </c>
      <c r="X51" s="2">
        <v>5</v>
      </c>
      <c r="Y51" s="2">
        <v>5</v>
      </c>
      <c r="Z51" s="2">
        <v>4</v>
      </c>
      <c r="AA51" s="1" t="s">
        <v>40</v>
      </c>
      <c r="AB51" s="2">
        <v>7</v>
      </c>
      <c r="AC51" s="2">
        <v>0</v>
      </c>
      <c r="AD51" s="1" t="s">
        <v>39</v>
      </c>
      <c r="AE51" s="2">
        <v>0</v>
      </c>
      <c r="AF51" s="2">
        <v>0</v>
      </c>
      <c r="AG51" s="1" t="s">
        <v>284</v>
      </c>
      <c r="AH51" s="1" t="s">
        <v>272</v>
      </c>
      <c r="AI51" s="1" t="s">
        <v>285</v>
      </c>
      <c r="AJ51" s="1" t="s">
        <v>45</v>
      </c>
    </row>
    <row r="52" spans="1:36" hidden="1" x14ac:dyDescent="0.15">
      <c r="A52">
        <v>51</v>
      </c>
      <c r="B52" s="1" t="s">
        <v>79</v>
      </c>
      <c r="C52" s="2">
        <v>25</v>
      </c>
      <c r="D52" s="1" t="s">
        <v>172</v>
      </c>
      <c r="E52" s="1" t="s">
        <v>48</v>
      </c>
      <c r="F52" s="1" t="s">
        <v>37</v>
      </c>
      <c r="G52" s="1" t="s">
        <v>87</v>
      </c>
      <c r="H52" s="1" t="s">
        <v>39</v>
      </c>
      <c r="I52" s="1" t="s">
        <v>39</v>
      </c>
      <c r="J52" s="1" t="s">
        <v>39</v>
      </c>
      <c r="K52" s="1" t="s">
        <v>39</v>
      </c>
      <c r="L52" s="1" t="s">
        <v>39</v>
      </c>
      <c r="M52" s="1" t="s">
        <v>45</v>
      </c>
      <c r="N52" s="5" t="str">
        <f t="shared" si="0"/>
        <v>0</v>
      </c>
      <c r="O52" s="7" t="s">
        <v>39</v>
      </c>
      <c r="P52" s="10">
        <f t="shared" si="1"/>
        <v>0</v>
      </c>
      <c r="Q52" s="2">
        <v>4</v>
      </c>
      <c r="R52" s="2">
        <v>2</v>
      </c>
      <c r="S52" s="2">
        <v>3</v>
      </c>
      <c r="T52" s="2">
        <v>3</v>
      </c>
      <c r="U52" s="2">
        <v>2</v>
      </c>
      <c r="V52" s="2">
        <v>2</v>
      </c>
      <c r="W52" s="2">
        <v>3</v>
      </c>
      <c r="X52" s="2">
        <v>3</v>
      </c>
      <c r="Y52" s="2">
        <v>4</v>
      </c>
      <c r="Z52" s="2">
        <v>2</v>
      </c>
      <c r="AA52" s="1" t="s">
        <v>39</v>
      </c>
      <c r="AB52" s="2">
        <v>3</v>
      </c>
      <c r="AC52" s="2">
        <v>1</v>
      </c>
      <c r="AD52" s="1" t="s">
        <v>39</v>
      </c>
      <c r="AE52" s="2">
        <v>6</v>
      </c>
      <c r="AF52" s="2">
        <v>7</v>
      </c>
      <c r="AG52" s="1" t="s">
        <v>287</v>
      </c>
      <c r="AH52" s="1" t="s">
        <v>288</v>
      </c>
      <c r="AI52" s="1" t="s">
        <v>289</v>
      </c>
      <c r="AJ52" s="1" t="s">
        <v>45</v>
      </c>
    </row>
    <row r="53" spans="1:36" x14ac:dyDescent="0.15">
      <c r="A53">
        <v>52</v>
      </c>
      <c r="B53" s="1" t="s">
        <v>79</v>
      </c>
      <c r="C53" s="2">
        <v>26</v>
      </c>
      <c r="D53" s="1" t="s">
        <v>143</v>
      </c>
      <c r="E53" s="1" t="s">
        <v>36</v>
      </c>
      <c r="F53" s="1" t="s">
        <v>37</v>
      </c>
      <c r="G53" s="1" t="s">
        <v>38</v>
      </c>
      <c r="H53" s="1" t="s">
        <v>39</v>
      </c>
      <c r="I53" s="1" t="s">
        <v>39</v>
      </c>
      <c r="J53" s="1" t="s">
        <v>39</v>
      </c>
      <c r="K53" s="1" t="s">
        <v>39</v>
      </c>
      <c r="L53" s="1" t="s">
        <v>40</v>
      </c>
      <c r="M53" s="1" t="s">
        <v>291</v>
      </c>
      <c r="N53" s="5" t="str">
        <f t="shared" si="0"/>
        <v>1</v>
      </c>
      <c r="O53" s="7" t="s">
        <v>40</v>
      </c>
      <c r="P53" s="10">
        <f t="shared" si="1"/>
        <v>1</v>
      </c>
      <c r="Q53" s="2">
        <v>5</v>
      </c>
      <c r="R53" s="2">
        <v>0</v>
      </c>
      <c r="S53" s="2">
        <v>7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" t="s">
        <v>40</v>
      </c>
      <c r="AB53" s="2">
        <v>4</v>
      </c>
      <c r="AC53" s="2">
        <v>0</v>
      </c>
      <c r="AD53" s="1" t="s">
        <v>39</v>
      </c>
      <c r="AE53" s="2">
        <v>0</v>
      </c>
      <c r="AF53" s="2">
        <v>0</v>
      </c>
      <c r="AG53" s="1" t="s">
        <v>292</v>
      </c>
      <c r="AH53" s="1" t="s">
        <v>293</v>
      </c>
      <c r="AI53" s="1" t="s">
        <v>294</v>
      </c>
      <c r="AJ53" s="1" t="s">
        <v>45</v>
      </c>
    </row>
    <row r="54" spans="1:36" x14ac:dyDescent="0.15">
      <c r="A54">
        <v>53</v>
      </c>
      <c r="B54" s="1" t="s">
        <v>79</v>
      </c>
      <c r="C54" s="2">
        <v>24</v>
      </c>
      <c r="D54" s="1" t="s">
        <v>172</v>
      </c>
      <c r="E54" s="1" t="s">
        <v>72</v>
      </c>
      <c r="F54" s="1" t="s">
        <v>49</v>
      </c>
      <c r="G54" s="1" t="s">
        <v>38</v>
      </c>
      <c r="H54" s="1" t="s">
        <v>39</v>
      </c>
      <c r="I54" s="1" t="s">
        <v>40</v>
      </c>
      <c r="J54" s="1" t="s">
        <v>39</v>
      </c>
      <c r="K54" s="1" t="s">
        <v>39</v>
      </c>
      <c r="L54" s="1" t="s">
        <v>39</v>
      </c>
      <c r="M54" s="1" t="s">
        <v>45</v>
      </c>
      <c r="N54" s="5" t="str">
        <f t="shared" si="0"/>
        <v>1</v>
      </c>
      <c r="O54" s="7" t="s">
        <v>39</v>
      </c>
      <c r="P54" s="10">
        <f t="shared" si="1"/>
        <v>1</v>
      </c>
      <c r="Q54" s="2">
        <v>6</v>
      </c>
      <c r="R54" s="2">
        <v>0</v>
      </c>
      <c r="S54" s="2">
        <v>6</v>
      </c>
      <c r="T54" s="2">
        <v>0</v>
      </c>
      <c r="U54" s="2">
        <v>0</v>
      </c>
      <c r="V54" s="2">
        <v>7</v>
      </c>
      <c r="W54" s="2">
        <v>0</v>
      </c>
      <c r="X54" s="2">
        <v>0</v>
      </c>
      <c r="Y54" s="2">
        <v>0</v>
      </c>
      <c r="Z54" s="2">
        <v>4</v>
      </c>
      <c r="AA54" s="1" t="s">
        <v>40</v>
      </c>
      <c r="AB54" s="2">
        <v>3</v>
      </c>
      <c r="AC54" s="2">
        <v>0</v>
      </c>
      <c r="AD54" s="1" t="s">
        <v>39</v>
      </c>
      <c r="AE54" s="2">
        <v>0</v>
      </c>
      <c r="AF54" s="2">
        <v>2</v>
      </c>
      <c r="AG54" s="1" t="s">
        <v>258</v>
      </c>
      <c r="AH54" s="1" t="s">
        <v>296</v>
      </c>
      <c r="AI54" s="1" t="s">
        <v>297</v>
      </c>
      <c r="AJ54" s="1" t="s">
        <v>45</v>
      </c>
    </row>
    <row r="55" spans="1:36" x14ac:dyDescent="0.15">
      <c r="A55">
        <v>54</v>
      </c>
      <c r="B55" s="1" t="s">
        <v>79</v>
      </c>
      <c r="C55" s="2">
        <v>22</v>
      </c>
      <c r="D55" s="1" t="s">
        <v>172</v>
      </c>
      <c r="E55" s="1" t="s">
        <v>72</v>
      </c>
      <c r="F55" s="1" t="s">
        <v>49</v>
      </c>
      <c r="G55" s="1" t="s">
        <v>38</v>
      </c>
      <c r="H55" s="1" t="s">
        <v>39</v>
      </c>
      <c r="I55" s="1" t="s">
        <v>39</v>
      </c>
      <c r="J55" s="1" t="s">
        <v>40</v>
      </c>
      <c r="K55" s="1" t="s">
        <v>39</v>
      </c>
      <c r="L55" s="1" t="s">
        <v>40</v>
      </c>
      <c r="M55" s="1" t="s">
        <v>299</v>
      </c>
      <c r="N55" s="5" t="str">
        <f t="shared" si="0"/>
        <v>1</v>
      </c>
      <c r="O55" s="7" t="s">
        <v>40</v>
      </c>
      <c r="P55" s="10">
        <f t="shared" si="1"/>
        <v>1</v>
      </c>
      <c r="Q55" s="2">
        <v>2</v>
      </c>
      <c r="R55" s="2">
        <v>0</v>
      </c>
      <c r="S55" s="2">
        <v>3</v>
      </c>
      <c r="T55" s="2">
        <v>3</v>
      </c>
      <c r="U55" s="2">
        <v>3</v>
      </c>
      <c r="V55" s="2">
        <v>3</v>
      </c>
      <c r="W55" s="2">
        <v>3</v>
      </c>
      <c r="X55" s="2">
        <v>3</v>
      </c>
      <c r="Y55" s="2">
        <v>3</v>
      </c>
      <c r="Z55" s="2">
        <v>3</v>
      </c>
      <c r="AA55" s="1" t="s">
        <v>40</v>
      </c>
      <c r="AB55" s="2">
        <v>6</v>
      </c>
      <c r="AC55" s="2">
        <v>0</v>
      </c>
      <c r="AD55" s="1" t="s">
        <v>39</v>
      </c>
      <c r="AE55" s="2">
        <v>0</v>
      </c>
      <c r="AF55" s="2">
        <v>0</v>
      </c>
      <c r="AG55" s="1" t="s">
        <v>300</v>
      </c>
      <c r="AH55" s="1" t="s">
        <v>301</v>
      </c>
      <c r="AI55" s="1" t="s">
        <v>302</v>
      </c>
      <c r="AJ55" s="1" t="s">
        <v>45</v>
      </c>
    </row>
    <row r="56" spans="1:36" x14ac:dyDescent="0.15">
      <c r="A56">
        <v>55</v>
      </c>
      <c r="B56" s="1" t="s">
        <v>304</v>
      </c>
      <c r="C56" s="2">
        <v>57</v>
      </c>
      <c r="D56" s="1" t="s">
        <v>97</v>
      </c>
      <c r="E56" s="1" t="s">
        <v>118</v>
      </c>
      <c r="F56" s="1" t="s">
        <v>173</v>
      </c>
      <c r="G56" s="1" t="s">
        <v>38</v>
      </c>
      <c r="H56" s="1" t="s">
        <v>40</v>
      </c>
      <c r="I56" s="1" t="s">
        <v>40</v>
      </c>
      <c r="J56" s="1" t="s">
        <v>40</v>
      </c>
      <c r="K56" s="1" t="s">
        <v>40</v>
      </c>
      <c r="L56" s="1" t="s">
        <v>40</v>
      </c>
      <c r="M56" s="1" t="s">
        <v>45</v>
      </c>
      <c r="N56" s="5" t="str">
        <f t="shared" si="0"/>
        <v>1</v>
      </c>
      <c r="O56" s="7" t="s">
        <v>39</v>
      </c>
      <c r="P56" s="10">
        <f t="shared" si="1"/>
        <v>1</v>
      </c>
      <c r="Q56" s="2">
        <v>3</v>
      </c>
      <c r="R56" s="2">
        <v>0</v>
      </c>
      <c r="S56" s="2">
        <v>7</v>
      </c>
      <c r="T56" s="2">
        <v>0</v>
      </c>
      <c r="U56" s="2">
        <v>0</v>
      </c>
      <c r="V56" s="2">
        <v>0</v>
      </c>
      <c r="W56" s="2">
        <v>2</v>
      </c>
      <c r="X56" s="2">
        <v>2</v>
      </c>
      <c r="Y56" s="2">
        <v>4</v>
      </c>
      <c r="Z56" s="2">
        <v>6</v>
      </c>
      <c r="AA56" s="1" t="s">
        <v>40</v>
      </c>
      <c r="AB56" s="2">
        <v>3</v>
      </c>
      <c r="AC56" s="2">
        <v>6</v>
      </c>
      <c r="AD56" s="1" t="s">
        <v>40</v>
      </c>
      <c r="AE56" s="2">
        <v>3</v>
      </c>
      <c r="AF56" s="2">
        <v>7</v>
      </c>
      <c r="AG56" s="1" t="s">
        <v>305</v>
      </c>
      <c r="AH56" s="1" t="s">
        <v>306</v>
      </c>
      <c r="AI56" s="1" t="s">
        <v>307</v>
      </c>
      <c r="AJ56" s="1" t="s">
        <v>45</v>
      </c>
    </row>
    <row r="57" spans="1:36" x14ac:dyDescent="0.15">
      <c r="A57">
        <v>56</v>
      </c>
      <c r="B57" s="1" t="s">
        <v>79</v>
      </c>
      <c r="C57" s="2">
        <v>24</v>
      </c>
      <c r="D57" s="1" t="s">
        <v>172</v>
      </c>
      <c r="E57" s="1" t="s">
        <v>48</v>
      </c>
      <c r="F57" s="1" t="s">
        <v>37</v>
      </c>
      <c r="G57" s="1" t="s">
        <v>309</v>
      </c>
      <c r="H57" s="1" t="s">
        <v>39</v>
      </c>
      <c r="I57" s="1" t="s">
        <v>39</v>
      </c>
      <c r="J57" s="1" t="s">
        <v>39</v>
      </c>
      <c r="K57" s="1" t="s">
        <v>40</v>
      </c>
      <c r="L57" s="1" t="s">
        <v>39</v>
      </c>
      <c r="M57" s="1" t="s">
        <v>45</v>
      </c>
      <c r="N57" s="5" t="str">
        <f t="shared" si="0"/>
        <v>1</v>
      </c>
      <c r="O57" s="7" t="s">
        <v>39</v>
      </c>
      <c r="P57" s="10">
        <f t="shared" si="1"/>
        <v>1</v>
      </c>
      <c r="Q57" s="2">
        <v>2</v>
      </c>
      <c r="R57" s="2">
        <v>0</v>
      </c>
      <c r="S57" s="2">
        <v>6</v>
      </c>
      <c r="T57" s="2">
        <v>2</v>
      </c>
      <c r="U57" s="2">
        <v>2</v>
      </c>
      <c r="V57" s="2">
        <v>4</v>
      </c>
      <c r="W57" s="2">
        <v>2</v>
      </c>
      <c r="X57" s="2">
        <v>1</v>
      </c>
      <c r="Y57" s="2">
        <v>1</v>
      </c>
      <c r="Z57" s="2">
        <v>4</v>
      </c>
      <c r="AA57" s="1" t="s">
        <v>40</v>
      </c>
      <c r="AB57" s="2">
        <v>4</v>
      </c>
      <c r="AC57" s="2">
        <v>0</v>
      </c>
      <c r="AD57" s="1" t="s">
        <v>39</v>
      </c>
      <c r="AE57" s="2">
        <v>0</v>
      </c>
      <c r="AF57" s="2">
        <v>0</v>
      </c>
      <c r="AG57" s="1" t="s">
        <v>310</v>
      </c>
      <c r="AH57" s="1" t="s">
        <v>306</v>
      </c>
      <c r="AI57" s="1" t="s">
        <v>311</v>
      </c>
      <c r="AJ57" s="1" t="s">
        <v>45</v>
      </c>
    </row>
    <row r="58" spans="1:36" hidden="1" x14ac:dyDescent="0.15">
      <c r="A58">
        <v>57</v>
      </c>
      <c r="B58" s="1" t="s">
        <v>79</v>
      </c>
      <c r="C58" s="2">
        <v>24</v>
      </c>
      <c r="D58" s="1" t="s">
        <v>172</v>
      </c>
      <c r="E58" s="1" t="s">
        <v>86</v>
      </c>
      <c r="F58" s="1" t="s">
        <v>49</v>
      </c>
      <c r="G58" s="1" t="s">
        <v>38</v>
      </c>
      <c r="H58" s="1" t="s">
        <v>39</v>
      </c>
      <c r="I58" s="1" t="s">
        <v>39</v>
      </c>
      <c r="J58" s="1" t="s">
        <v>39</v>
      </c>
      <c r="K58" s="1" t="s">
        <v>39</v>
      </c>
      <c r="L58" s="1" t="s">
        <v>39</v>
      </c>
      <c r="M58" s="1" t="s">
        <v>45</v>
      </c>
      <c r="N58" s="5" t="str">
        <f t="shared" si="0"/>
        <v>0</v>
      </c>
      <c r="O58" s="7" t="s">
        <v>39</v>
      </c>
      <c r="P58" s="10">
        <f t="shared" si="1"/>
        <v>0</v>
      </c>
      <c r="Q58" s="2">
        <v>6</v>
      </c>
      <c r="R58" s="2">
        <v>0</v>
      </c>
      <c r="S58" s="2">
        <v>0</v>
      </c>
      <c r="T58" s="2">
        <v>6</v>
      </c>
      <c r="U58" s="2">
        <v>6</v>
      </c>
      <c r="V58" s="2">
        <v>6</v>
      </c>
      <c r="W58" s="2">
        <v>7</v>
      </c>
      <c r="X58" s="2">
        <v>1</v>
      </c>
      <c r="Y58" s="2">
        <v>4</v>
      </c>
      <c r="Z58" s="2">
        <v>5</v>
      </c>
      <c r="AA58" s="1" t="s">
        <v>40</v>
      </c>
      <c r="AB58" s="2">
        <v>7</v>
      </c>
      <c r="AC58" s="2">
        <v>0</v>
      </c>
      <c r="AD58" s="1" t="s">
        <v>39</v>
      </c>
      <c r="AE58" s="2">
        <v>0</v>
      </c>
      <c r="AF58" s="2">
        <v>3</v>
      </c>
      <c r="AG58" s="1" t="s">
        <v>313</v>
      </c>
      <c r="AH58" s="1" t="s">
        <v>314</v>
      </c>
      <c r="AI58" s="1" t="s">
        <v>315</v>
      </c>
      <c r="AJ58" s="1" t="s">
        <v>45</v>
      </c>
    </row>
    <row r="59" spans="1:36" x14ac:dyDescent="0.15">
      <c r="A59">
        <v>58</v>
      </c>
      <c r="B59" s="1" t="s">
        <v>79</v>
      </c>
      <c r="C59" s="2">
        <v>26</v>
      </c>
      <c r="D59" s="1" t="s">
        <v>143</v>
      </c>
      <c r="E59" s="1" t="s">
        <v>86</v>
      </c>
      <c r="F59" s="1" t="s">
        <v>49</v>
      </c>
      <c r="G59" s="1" t="s">
        <v>38</v>
      </c>
      <c r="H59" s="1" t="s">
        <v>39</v>
      </c>
      <c r="I59" s="1" t="s">
        <v>39</v>
      </c>
      <c r="J59" s="1" t="s">
        <v>39</v>
      </c>
      <c r="K59" s="1" t="s">
        <v>39</v>
      </c>
      <c r="L59" s="1" t="s">
        <v>40</v>
      </c>
      <c r="M59" s="1" t="s">
        <v>317</v>
      </c>
      <c r="N59" s="5" t="str">
        <f t="shared" si="0"/>
        <v>1</v>
      </c>
      <c r="O59" s="7" t="s">
        <v>40</v>
      </c>
      <c r="P59" s="10">
        <f t="shared" si="1"/>
        <v>1</v>
      </c>
      <c r="Q59" s="2">
        <v>7</v>
      </c>
      <c r="R59" s="2">
        <v>0</v>
      </c>
      <c r="S59" s="2">
        <v>1</v>
      </c>
      <c r="T59" s="2">
        <v>3</v>
      </c>
      <c r="U59" s="2">
        <v>3</v>
      </c>
      <c r="V59" s="2">
        <v>4</v>
      </c>
      <c r="W59" s="2">
        <v>6</v>
      </c>
      <c r="X59" s="2">
        <v>3</v>
      </c>
      <c r="Y59" s="2">
        <v>2</v>
      </c>
      <c r="Z59" s="2">
        <v>3</v>
      </c>
      <c r="AA59" s="1" t="s">
        <v>40</v>
      </c>
      <c r="AB59" s="2">
        <v>7</v>
      </c>
      <c r="AC59" s="2">
        <v>0</v>
      </c>
      <c r="AD59" s="1" t="s">
        <v>39</v>
      </c>
      <c r="AE59" s="2">
        <v>2</v>
      </c>
      <c r="AF59" s="2">
        <v>4</v>
      </c>
      <c r="AG59" s="1" t="s">
        <v>267</v>
      </c>
      <c r="AH59" s="1" t="s">
        <v>318</v>
      </c>
      <c r="AI59" s="1" t="s">
        <v>319</v>
      </c>
      <c r="AJ59" s="1" t="s">
        <v>45</v>
      </c>
    </row>
    <row r="60" spans="1:36" x14ac:dyDescent="0.15">
      <c r="A60">
        <v>59</v>
      </c>
      <c r="B60" s="1" t="s">
        <v>79</v>
      </c>
      <c r="C60" s="2">
        <v>23</v>
      </c>
      <c r="D60" s="1" t="s">
        <v>197</v>
      </c>
      <c r="E60" s="1" t="s">
        <v>86</v>
      </c>
      <c r="F60" s="1" t="s">
        <v>37</v>
      </c>
      <c r="G60" s="1" t="s">
        <v>38</v>
      </c>
      <c r="H60" s="1" t="s">
        <v>39</v>
      </c>
      <c r="I60" s="1" t="s">
        <v>39</v>
      </c>
      <c r="J60" s="1" t="s">
        <v>39</v>
      </c>
      <c r="K60" s="1" t="s">
        <v>39</v>
      </c>
      <c r="L60" s="1" t="s">
        <v>40</v>
      </c>
      <c r="M60" s="1" t="s">
        <v>321</v>
      </c>
      <c r="N60" s="5" t="str">
        <f t="shared" si="0"/>
        <v>1</v>
      </c>
      <c r="O60" s="7" t="s">
        <v>40</v>
      </c>
      <c r="P60" s="10">
        <f t="shared" si="1"/>
        <v>1</v>
      </c>
      <c r="Q60" s="2">
        <v>5</v>
      </c>
      <c r="R60" s="2">
        <v>0</v>
      </c>
      <c r="S60" s="2">
        <v>5</v>
      </c>
      <c r="T60" s="2">
        <v>5</v>
      </c>
      <c r="U60" s="2">
        <v>5</v>
      </c>
      <c r="V60" s="2">
        <v>5</v>
      </c>
      <c r="W60" s="2">
        <v>5</v>
      </c>
      <c r="X60" s="2">
        <v>3</v>
      </c>
      <c r="Y60" s="2">
        <v>0</v>
      </c>
      <c r="Z60" s="2">
        <v>3</v>
      </c>
      <c r="AA60" s="1" t="s">
        <v>40</v>
      </c>
      <c r="AB60" s="2">
        <v>1</v>
      </c>
      <c r="AC60" s="2">
        <v>0</v>
      </c>
      <c r="AD60" s="1" t="s">
        <v>39</v>
      </c>
      <c r="AE60" s="2">
        <v>5</v>
      </c>
      <c r="AF60" s="2">
        <v>7</v>
      </c>
      <c r="AG60" s="1" t="s">
        <v>322</v>
      </c>
      <c r="AH60" s="1" t="s">
        <v>323</v>
      </c>
      <c r="AI60" s="1" t="s">
        <v>324</v>
      </c>
      <c r="AJ60" s="1" t="s">
        <v>45</v>
      </c>
    </row>
    <row r="61" spans="1:36" x14ac:dyDescent="0.15">
      <c r="A61">
        <v>60</v>
      </c>
      <c r="B61" s="1" t="s">
        <v>79</v>
      </c>
      <c r="C61" s="2">
        <v>23</v>
      </c>
      <c r="D61" s="1" t="s">
        <v>163</v>
      </c>
      <c r="E61" s="1" t="s">
        <v>118</v>
      </c>
      <c r="F61" s="1" t="s">
        <v>49</v>
      </c>
      <c r="G61" s="1" t="s">
        <v>38</v>
      </c>
      <c r="H61" s="1" t="s">
        <v>39</v>
      </c>
      <c r="I61" s="1" t="s">
        <v>39</v>
      </c>
      <c r="J61" s="1" t="s">
        <v>39</v>
      </c>
      <c r="K61" s="1" t="s">
        <v>39</v>
      </c>
      <c r="L61" s="1" t="s">
        <v>40</v>
      </c>
      <c r="M61" s="1" t="s">
        <v>326</v>
      </c>
      <c r="N61" s="5" t="str">
        <f t="shared" si="0"/>
        <v>1</v>
      </c>
      <c r="O61" s="7" t="s">
        <v>40</v>
      </c>
      <c r="P61" s="10">
        <f t="shared" si="1"/>
        <v>1</v>
      </c>
      <c r="Q61" s="2">
        <v>4</v>
      </c>
      <c r="R61" s="2">
        <v>1</v>
      </c>
      <c r="S61" s="2">
        <v>4</v>
      </c>
      <c r="T61" s="2">
        <v>6</v>
      </c>
      <c r="U61" s="2">
        <v>6</v>
      </c>
      <c r="V61" s="2">
        <v>5</v>
      </c>
      <c r="W61" s="2">
        <v>7</v>
      </c>
      <c r="X61" s="2">
        <v>4</v>
      </c>
      <c r="Y61" s="2">
        <v>2</v>
      </c>
      <c r="Z61" s="2">
        <v>4</v>
      </c>
      <c r="AA61" s="1" t="s">
        <v>40</v>
      </c>
      <c r="AB61" s="2">
        <v>4</v>
      </c>
      <c r="AC61" s="2">
        <v>1</v>
      </c>
      <c r="AD61" s="1" t="s">
        <v>39</v>
      </c>
      <c r="AE61" s="2">
        <v>0</v>
      </c>
      <c r="AF61" s="2">
        <v>6</v>
      </c>
      <c r="AG61" s="1" t="s">
        <v>271</v>
      </c>
      <c r="AH61" s="1" t="s">
        <v>327</v>
      </c>
      <c r="AI61" s="1" t="s">
        <v>328</v>
      </c>
      <c r="AJ61" s="1" t="s">
        <v>45</v>
      </c>
    </row>
    <row r="62" spans="1:36" x14ac:dyDescent="0.15">
      <c r="A62">
        <v>61</v>
      </c>
      <c r="B62" s="1" t="s">
        <v>79</v>
      </c>
      <c r="C62" s="2">
        <v>26</v>
      </c>
      <c r="D62" s="1" t="s">
        <v>47</v>
      </c>
      <c r="E62" s="1" t="s">
        <v>86</v>
      </c>
      <c r="F62" s="1" t="s">
        <v>37</v>
      </c>
      <c r="G62" s="1" t="s">
        <v>133</v>
      </c>
      <c r="H62" s="1" t="s">
        <v>39</v>
      </c>
      <c r="I62" s="1" t="s">
        <v>39</v>
      </c>
      <c r="J62" s="1" t="s">
        <v>39</v>
      </c>
      <c r="K62" s="1" t="s">
        <v>40</v>
      </c>
      <c r="L62" s="1" t="s">
        <v>39</v>
      </c>
      <c r="M62" s="1" t="s">
        <v>330</v>
      </c>
      <c r="N62" s="5" t="str">
        <f t="shared" si="0"/>
        <v>1</v>
      </c>
      <c r="O62" s="7" t="s">
        <v>40</v>
      </c>
      <c r="P62" s="10">
        <f t="shared" si="1"/>
        <v>1</v>
      </c>
      <c r="Q62" s="2">
        <v>6</v>
      </c>
      <c r="R62" s="2">
        <v>0</v>
      </c>
      <c r="S62" s="2">
        <v>5</v>
      </c>
      <c r="T62" s="2">
        <v>6</v>
      </c>
      <c r="U62" s="2">
        <v>6</v>
      </c>
      <c r="V62" s="2">
        <v>7</v>
      </c>
      <c r="W62" s="2">
        <v>5</v>
      </c>
      <c r="X62" s="2">
        <v>6</v>
      </c>
      <c r="Y62" s="2">
        <v>6</v>
      </c>
      <c r="Z62" s="2">
        <v>3</v>
      </c>
      <c r="AA62" s="1" t="s">
        <v>40</v>
      </c>
      <c r="AB62" s="2">
        <v>5</v>
      </c>
      <c r="AC62" s="2">
        <v>0</v>
      </c>
      <c r="AD62" s="1" t="s">
        <v>39</v>
      </c>
      <c r="AE62" s="2">
        <v>5</v>
      </c>
      <c r="AF62" s="2">
        <v>7</v>
      </c>
      <c r="AG62" s="1" t="s">
        <v>331</v>
      </c>
      <c r="AH62" s="1" t="s">
        <v>332</v>
      </c>
      <c r="AI62" s="1" t="s">
        <v>333</v>
      </c>
      <c r="AJ62" s="1" t="s">
        <v>45</v>
      </c>
    </row>
    <row r="63" spans="1:36" x14ac:dyDescent="0.15">
      <c r="A63">
        <v>62</v>
      </c>
      <c r="B63" s="1" t="s">
        <v>79</v>
      </c>
      <c r="C63" s="2">
        <v>25</v>
      </c>
      <c r="D63" s="1" t="s">
        <v>66</v>
      </c>
      <c r="E63" s="1" t="s">
        <v>48</v>
      </c>
      <c r="F63" s="1" t="s">
        <v>37</v>
      </c>
      <c r="G63" s="1" t="s">
        <v>87</v>
      </c>
      <c r="H63" s="1" t="s">
        <v>39</v>
      </c>
      <c r="I63" s="1" t="s">
        <v>39</v>
      </c>
      <c r="J63" s="1" t="s">
        <v>39</v>
      </c>
      <c r="K63" s="1" t="s">
        <v>40</v>
      </c>
      <c r="L63" s="1" t="s">
        <v>40</v>
      </c>
      <c r="M63" s="1" t="s">
        <v>335</v>
      </c>
      <c r="N63" s="5" t="str">
        <f t="shared" si="0"/>
        <v>1</v>
      </c>
      <c r="O63" s="7" t="s">
        <v>40</v>
      </c>
      <c r="P63" s="10">
        <f t="shared" si="1"/>
        <v>1</v>
      </c>
      <c r="Q63" s="2">
        <v>7</v>
      </c>
      <c r="R63" s="2">
        <v>0</v>
      </c>
      <c r="S63" s="2">
        <v>5</v>
      </c>
      <c r="T63" s="2">
        <v>5</v>
      </c>
      <c r="U63" s="2">
        <v>5</v>
      </c>
      <c r="V63" s="2">
        <v>7</v>
      </c>
      <c r="W63" s="2">
        <v>7</v>
      </c>
      <c r="X63" s="2">
        <v>7</v>
      </c>
      <c r="Y63" s="2">
        <v>5</v>
      </c>
      <c r="Z63" s="2">
        <v>0</v>
      </c>
      <c r="AA63" s="1" t="s">
        <v>40</v>
      </c>
      <c r="AB63" s="2">
        <v>6</v>
      </c>
      <c r="AC63" s="2">
        <v>0</v>
      </c>
      <c r="AD63" s="1" t="s">
        <v>39</v>
      </c>
      <c r="AE63" s="2">
        <v>0</v>
      </c>
      <c r="AF63" s="2">
        <v>3</v>
      </c>
      <c r="AG63" s="1" t="s">
        <v>267</v>
      </c>
      <c r="AH63" s="1" t="s">
        <v>336</v>
      </c>
      <c r="AI63" s="1" t="s">
        <v>337</v>
      </c>
      <c r="AJ63" s="1" t="s">
        <v>45</v>
      </c>
    </row>
    <row r="64" spans="1:36" x14ac:dyDescent="0.15">
      <c r="A64">
        <v>63</v>
      </c>
      <c r="B64" s="1" t="s">
        <v>79</v>
      </c>
      <c r="C64" s="2">
        <v>29</v>
      </c>
      <c r="D64" s="1" t="s">
        <v>47</v>
      </c>
      <c r="E64" s="1" t="s">
        <v>72</v>
      </c>
      <c r="F64" s="1" t="s">
        <v>49</v>
      </c>
      <c r="G64" s="1" t="s">
        <v>38</v>
      </c>
      <c r="H64" s="1" t="s">
        <v>39</v>
      </c>
      <c r="I64" s="1" t="s">
        <v>39</v>
      </c>
      <c r="J64" s="1" t="s">
        <v>39</v>
      </c>
      <c r="K64" s="1" t="s">
        <v>40</v>
      </c>
      <c r="L64" s="1" t="s">
        <v>39</v>
      </c>
      <c r="M64" s="1" t="s">
        <v>45</v>
      </c>
      <c r="N64" s="5" t="str">
        <f t="shared" si="0"/>
        <v>1</v>
      </c>
      <c r="O64" s="7" t="s">
        <v>39</v>
      </c>
      <c r="P64" s="10">
        <f t="shared" si="1"/>
        <v>1</v>
      </c>
      <c r="Q64" s="2">
        <v>7</v>
      </c>
      <c r="R64" s="2">
        <v>0</v>
      </c>
      <c r="S64" s="2">
        <v>7</v>
      </c>
      <c r="T64" s="2">
        <v>7</v>
      </c>
      <c r="U64" s="2">
        <v>7</v>
      </c>
      <c r="V64" s="2">
        <v>7</v>
      </c>
      <c r="W64" s="2">
        <v>6</v>
      </c>
      <c r="X64" s="2">
        <v>7</v>
      </c>
      <c r="Y64" s="2">
        <v>2</v>
      </c>
      <c r="Z64" s="2">
        <v>3</v>
      </c>
      <c r="AA64" s="1" t="s">
        <v>40</v>
      </c>
      <c r="AB64" s="2">
        <v>5</v>
      </c>
      <c r="AC64" s="2">
        <v>0</v>
      </c>
      <c r="AD64" s="1" t="s">
        <v>39</v>
      </c>
      <c r="AE64" s="2">
        <v>0</v>
      </c>
      <c r="AF64" s="2">
        <v>0</v>
      </c>
      <c r="AG64" s="1" t="s">
        <v>305</v>
      </c>
      <c r="AH64" s="1" t="s">
        <v>339</v>
      </c>
      <c r="AI64" s="1" t="s">
        <v>340</v>
      </c>
      <c r="AJ64" s="1" t="s">
        <v>45</v>
      </c>
    </row>
    <row r="65" spans="1:36" x14ac:dyDescent="0.15">
      <c r="A65">
        <v>64</v>
      </c>
      <c r="B65" s="1" t="s">
        <v>79</v>
      </c>
      <c r="C65" s="2">
        <v>29</v>
      </c>
      <c r="D65" s="1" t="s">
        <v>172</v>
      </c>
      <c r="E65" s="1" t="s">
        <v>36</v>
      </c>
      <c r="F65" s="1" t="s">
        <v>49</v>
      </c>
      <c r="G65" s="1" t="s">
        <v>38</v>
      </c>
      <c r="H65" s="1" t="s">
        <v>39</v>
      </c>
      <c r="I65" s="1" t="s">
        <v>39</v>
      </c>
      <c r="J65" s="1" t="s">
        <v>39</v>
      </c>
      <c r="K65" s="1" t="s">
        <v>39</v>
      </c>
      <c r="L65" s="1" t="s">
        <v>39</v>
      </c>
      <c r="M65" s="1" t="s">
        <v>342</v>
      </c>
      <c r="N65" s="5" t="str">
        <f t="shared" si="0"/>
        <v>0</v>
      </c>
      <c r="O65" s="7" t="s">
        <v>40</v>
      </c>
      <c r="P65" s="10">
        <f t="shared" si="1"/>
        <v>1</v>
      </c>
      <c r="Q65" s="2">
        <v>7</v>
      </c>
      <c r="R65" s="2">
        <v>0</v>
      </c>
      <c r="S65" s="2">
        <v>5</v>
      </c>
      <c r="T65" s="2">
        <v>5</v>
      </c>
      <c r="U65" s="2">
        <v>6</v>
      </c>
      <c r="V65" s="2">
        <v>6</v>
      </c>
      <c r="W65" s="2">
        <v>5</v>
      </c>
      <c r="X65" s="2">
        <v>5</v>
      </c>
      <c r="Y65" s="2">
        <v>0</v>
      </c>
      <c r="Z65" s="2">
        <v>0</v>
      </c>
      <c r="AA65" s="1" t="s">
        <v>39</v>
      </c>
      <c r="AB65" s="2">
        <v>5</v>
      </c>
      <c r="AC65" s="2">
        <v>0</v>
      </c>
      <c r="AD65" s="1" t="s">
        <v>39</v>
      </c>
      <c r="AE65" s="2">
        <v>0</v>
      </c>
      <c r="AF65" s="2">
        <v>4</v>
      </c>
      <c r="AG65" s="1" t="s">
        <v>253</v>
      </c>
      <c r="AH65" s="1" t="s">
        <v>343</v>
      </c>
      <c r="AI65" s="1" t="s">
        <v>344</v>
      </c>
      <c r="AJ65" s="1" t="s">
        <v>45</v>
      </c>
    </row>
    <row r="66" spans="1:36" x14ac:dyDescent="0.15">
      <c r="A66">
        <v>65</v>
      </c>
      <c r="B66" s="1" t="s">
        <v>79</v>
      </c>
      <c r="C66" s="2">
        <v>26</v>
      </c>
      <c r="D66" s="1" t="s">
        <v>97</v>
      </c>
      <c r="E66" s="1" t="s">
        <v>86</v>
      </c>
      <c r="F66" s="1" t="s">
        <v>37</v>
      </c>
      <c r="G66" s="1" t="s">
        <v>87</v>
      </c>
      <c r="H66" s="1" t="s">
        <v>39</v>
      </c>
      <c r="I66" s="1" t="s">
        <v>39</v>
      </c>
      <c r="J66" s="1" t="s">
        <v>39</v>
      </c>
      <c r="K66" s="1" t="s">
        <v>40</v>
      </c>
      <c r="L66" s="1" t="s">
        <v>39</v>
      </c>
      <c r="M66" s="1" t="s">
        <v>45</v>
      </c>
      <c r="N66" s="5" t="str">
        <f t="shared" si="0"/>
        <v>1</v>
      </c>
      <c r="O66" s="7" t="s">
        <v>39</v>
      </c>
      <c r="P66" s="10">
        <f t="shared" si="1"/>
        <v>1</v>
      </c>
      <c r="Q66" s="2">
        <v>7</v>
      </c>
      <c r="R66" s="2">
        <v>0</v>
      </c>
      <c r="S66" s="2">
        <v>7</v>
      </c>
      <c r="T66" s="2">
        <v>7</v>
      </c>
      <c r="U66" s="2">
        <v>7</v>
      </c>
      <c r="V66" s="2">
        <v>7</v>
      </c>
      <c r="W66" s="2">
        <v>7</v>
      </c>
      <c r="X66" s="2">
        <v>7</v>
      </c>
      <c r="Y66" s="2">
        <v>7</v>
      </c>
      <c r="Z66" s="2">
        <v>7</v>
      </c>
      <c r="AA66" s="1" t="s">
        <v>40</v>
      </c>
      <c r="AB66" s="2">
        <v>7</v>
      </c>
      <c r="AC66" s="2">
        <v>7</v>
      </c>
      <c r="AD66" s="1" t="s">
        <v>40</v>
      </c>
      <c r="AE66" s="2">
        <v>0</v>
      </c>
      <c r="AF66" s="2">
        <v>7</v>
      </c>
      <c r="AG66" s="1" t="s">
        <v>346</v>
      </c>
      <c r="AH66" s="1" t="s">
        <v>343</v>
      </c>
      <c r="AI66" s="1" t="s">
        <v>347</v>
      </c>
      <c r="AJ66" s="1" t="s">
        <v>45</v>
      </c>
    </row>
    <row r="67" spans="1:36" hidden="1" x14ac:dyDescent="0.15">
      <c r="A67">
        <v>66</v>
      </c>
      <c r="B67" s="1" t="s">
        <v>79</v>
      </c>
      <c r="C67" s="2">
        <v>23</v>
      </c>
      <c r="D67" s="1" t="s">
        <v>143</v>
      </c>
      <c r="E67" s="1" t="s">
        <v>72</v>
      </c>
      <c r="F67" s="1" t="s">
        <v>37</v>
      </c>
      <c r="G67" s="1" t="s">
        <v>38</v>
      </c>
      <c r="H67" s="1" t="s">
        <v>39</v>
      </c>
      <c r="I67" s="1" t="s">
        <v>45</v>
      </c>
      <c r="J67" s="1" t="s">
        <v>39</v>
      </c>
      <c r="K67" s="1" t="s">
        <v>39</v>
      </c>
      <c r="L67" s="1" t="s">
        <v>39</v>
      </c>
      <c r="M67" s="1" t="s">
        <v>45</v>
      </c>
      <c r="N67" s="5" t="str">
        <f t="shared" ref="N67:N99" si="2">IF(OR(H67="1",I67="1",J67="1",K67="1",L67="1"),"1","0")</f>
        <v>0</v>
      </c>
      <c r="O67" s="7" t="s">
        <v>39</v>
      </c>
      <c r="P67" s="10">
        <f t="shared" ref="P67:P99" si="3">IF(OR(N67="1",O67="1"),1,0)</f>
        <v>0</v>
      </c>
      <c r="Q67" s="2">
        <v>5</v>
      </c>
      <c r="R67" s="2">
        <v>0</v>
      </c>
      <c r="S67" s="2">
        <v>1</v>
      </c>
      <c r="T67" s="2">
        <v>0</v>
      </c>
      <c r="U67" s="2">
        <v>0</v>
      </c>
      <c r="V67" s="2">
        <v>2</v>
      </c>
      <c r="W67" s="2">
        <v>2</v>
      </c>
      <c r="X67" s="2">
        <v>2</v>
      </c>
      <c r="Y67" s="2">
        <v>2</v>
      </c>
      <c r="Z67" s="2">
        <v>0</v>
      </c>
      <c r="AA67" s="1" t="s">
        <v>40</v>
      </c>
      <c r="AB67" s="2">
        <v>5</v>
      </c>
      <c r="AC67" s="2">
        <v>0</v>
      </c>
      <c r="AD67" s="1" t="s">
        <v>39</v>
      </c>
      <c r="AE67" s="2">
        <v>2</v>
      </c>
      <c r="AF67" s="2">
        <v>7</v>
      </c>
      <c r="AG67" s="1" t="s">
        <v>349</v>
      </c>
      <c r="AH67" s="1" t="s">
        <v>350</v>
      </c>
      <c r="AI67" s="1" t="s">
        <v>351</v>
      </c>
      <c r="AJ67" s="1" t="s">
        <v>45</v>
      </c>
    </row>
    <row r="68" spans="1:36" x14ac:dyDescent="0.15">
      <c r="A68">
        <v>67</v>
      </c>
      <c r="B68" s="1" t="s">
        <v>79</v>
      </c>
      <c r="C68" s="2">
        <v>25</v>
      </c>
      <c r="D68" s="1" t="s">
        <v>197</v>
      </c>
      <c r="E68" s="1" t="s">
        <v>86</v>
      </c>
      <c r="F68" s="1" t="s">
        <v>37</v>
      </c>
      <c r="G68" s="1" t="s">
        <v>38</v>
      </c>
      <c r="H68" s="1" t="s">
        <v>39</v>
      </c>
      <c r="I68" s="1" t="s">
        <v>39</v>
      </c>
      <c r="J68" s="1" t="s">
        <v>39</v>
      </c>
      <c r="K68" s="1" t="s">
        <v>39</v>
      </c>
      <c r="L68" s="1" t="s">
        <v>39</v>
      </c>
      <c r="M68" s="1" t="s">
        <v>353</v>
      </c>
      <c r="N68" s="5" t="str">
        <f t="shared" si="2"/>
        <v>0</v>
      </c>
      <c r="O68" s="7" t="s">
        <v>40</v>
      </c>
      <c r="P68" s="10">
        <f t="shared" si="3"/>
        <v>1</v>
      </c>
      <c r="Q68" s="2">
        <v>7</v>
      </c>
      <c r="R68" s="2">
        <v>4</v>
      </c>
      <c r="S68" s="2">
        <v>4</v>
      </c>
      <c r="T68" s="2">
        <v>3</v>
      </c>
      <c r="U68" s="2">
        <v>2</v>
      </c>
      <c r="V68" s="2">
        <v>6</v>
      </c>
      <c r="W68" s="2">
        <v>3</v>
      </c>
      <c r="X68" s="2">
        <v>2</v>
      </c>
      <c r="Y68" s="2">
        <v>1</v>
      </c>
      <c r="Z68" s="2">
        <v>3</v>
      </c>
      <c r="AA68" s="1" t="s">
        <v>40</v>
      </c>
      <c r="AB68" s="2">
        <v>6</v>
      </c>
      <c r="AC68" s="2">
        <v>1</v>
      </c>
      <c r="AD68" s="1" t="s">
        <v>39</v>
      </c>
      <c r="AE68" s="2">
        <v>2</v>
      </c>
      <c r="AF68" s="2">
        <v>3</v>
      </c>
      <c r="AG68" s="1" t="s">
        <v>354</v>
      </c>
      <c r="AH68" s="1" t="s">
        <v>355</v>
      </c>
      <c r="AI68" s="1" t="s">
        <v>356</v>
      </c>
      <c r="AJ68" s="1" t="s">
        <v>45</v>
      </c>
    </row>
    <row r="69" spans="1:36" x14ac:dyDescent="0.15">
      <c r="A69">
        <v>68</v>
      </c>
      <c r="B69" s="1" t="s">
        <v>79</v>
      </c>
      <c r="C69" s="2">
        <v>25</v>
      </c>
      <c r="D69" s="1" t="s">
        <v>143</v>
      </c>
      <c r="E69" s="1" t="s">
        <v>48</v>
      </c>
      <c r="F69" s="1" t="s">
        <v>37</v>
      </c>
      <c r="G69" s="1" t="s">
        <v>87</v>
      </c>
      <c r="H69" s="1" t="s">
        <v>39</v>
      </c>
      <c r="I69" s="1" t="s">
        <v>39</v>
      </c>
      <c r="J69" s="1" t="s">
        <v>39</v>
      </c>
      <c r="K69" s="1" t="s">
        <v>39</v>
      </c>
      <c r="L69" s="1" t="s">
        <v>40</v>
      </c>
      <c r="M69" s="1" t="s">
        <v>358</v>
      </c>
      <c r="N69" s="5" t="str">
        <f t="shared" si="2"/>
        <v>1</v>
      </c>
      <c r="O69" s="7" t="s">
        <v>40</v>
      </c>
      <c r="P69" s="10">
        <f t="shared" si="3"/>
        <v>1</v>
      </c>
      <c r="Q69" s="2">
        <v>6</v>
      </c>
      <c r="R69" s="2">
        <v>0</v>
      </c>
      <c r="S69" s="2">
        <v>7</v>
      </c>
      <c r="T69" s="2">
        <v>1</v>
      </c>
      <c r="U69" s="2">
        <v>1</v>
      </c>
      <c r="V69" s="2">
        <v>1</v>
      </c>
      <c r="W69" s="2">
        <v>7</v>
      </c>
      <c r="X69" s="2">
        <v>5</v>
      </c>
      <c r="Y69" s="2">
        <v>0</v>
      </c>
      <c r="Z69" s="2">
        <v>0</v>
      </c>
      <c r="AA69" s="1" t="s">
        <v>40</v>
      </c>
      <c r="AB69" s="2">
        <v>7</v>
      </c>
      <c r="AC69" s="2">
        <v>0</v>
      </c>
      <c r="AD69" s="1" t="s">
        <v>39</v>
      </c>
      <c r="AE69" s="2">
        <v>0</v>
      </c>
      <c r="AF69" s="2">
        <v>5</v>
      </c>
      <c r="AG69" s="1" t="s">
        <v>359</v>
      </c>
      <c r="AH69" s="1" t="s">
        <v>355</v>
      </c>
      <c r="AI69" s="1" t="s">
        <v>360</v>
      </c>
      <c r="AJ69" s="1" t="s">
        <v>45</v>
      </c>
    </row>
    <row r="70" spans="1:36" x14ac:dyDescent="0.15">
      <c r="A70">
        <v>69</v>
      </c>
      <c r="B70" s="1" t="s">
        <v>79</v>
      </c>
      <c r="C70" s="2">
        <v>22</v>
      </c>
      <c r="D70" s="1" t="s">
        <v>163</v>
      </c>
      <c r="E70" s="1" t="s">
        <v>86</v>
      </c>
      <c r="F70" s="1" t="s">
        <v>49</v>
      </c>
      <c r="G70" s="1" t="s">
        <v>38</v>
      </c>
      <c r="H70" s="1" t="s">
        <v>39</v>
      </c>
      <c r="I70" s="1" t="s">
        <v>40</v>
      </c>
      <c r="J70" s="1" t="s">
        <v>39</v>
      </c>
      <c r="K70" s="1" t="s">
        <v>39</v>
      </c>
      <c r="L70" s="1" t="s">
        <v>40</v>
      </c>
      <c r="M70" s="1" t="s">
        <v>45</v>
      </c>
      <c r="N70" s="5" t="str">
        <f t="shared" si="2"/>
        <v>1</v>
      </c>
      <c r="O70" s="7" t="s">
        <v>39</v>
      </c>
      <c r="P70" s="10">
        <f t="shared" si="3"/>
        <v>1</v>
      </c>
      <c r="Q70" s="2">
        <v>5</v>
      </c>
      <c r="R70" s="2">
        <v>4</v>
      </c>
      <c r="S70" s="2">
        <v>6</v>
      </c>
      <c r="T70" s="2">
        <v>7</v>
      </c>
      <c r="U70" s="2">
        <v>5</v>
      </c>
      <c r="V70" s="2">
        <v>4</v>
      </c>
      <c r="W70" s="2">
        <v>3</v>
      </c>
      <c r="X70" s="2">
        <v>7</v>
      </c>
      <c r="Y70" s="2">
        <v>5</v>
      </c>
      <c r="Z70" s="2">
        <v>4</v>
      </c>
      <c r="AA70" s="1" t="s">
        <v>39</v>
      </c>
      <c r="AB70" s="2">
        <v>5</v>
      </c>
      <c r="AC70" s="2">
        <v>3</v>
      </c>
      <c r="AD70" s="1" t="s">
        <v>39</v>
      </c>
      <c r="AE70" s="2">
        <v>7</v>
      </c>
      <c r="AF70" s="2">
        <v>5</v>
      </c>
      <c r="AG70" s="1" t="s">
        <v>287</v>
      </c>
      <c r="AH70" s="1" t="s">
        <v>362</v>
      </c>
      <c r="AI70" s="1" t="s">
        <v>363</v>
      </c>
      <c r="AJ70" s="1" t="s">
        <v>45</v>
      </c>
    </row>
    <row r="71" spans="1:36" x14ac:dyDescent="0.15">
      <c r="A71">
        <v>70</v>
      </c>
      <c r="B71" s="1" t="s">
        <v>79</v>
      </c>
      <c r="C71" s="2">
        <v>25</v>
      </c>
      <c r="D71" s="1" t="s">
        <v>143</v>
      </c>
      <c r="E71" s="1" t="s">
        <v>118</v>
      </c>
      <c r="F71" s="1" t="s">
        <v>49</v>
      </c>
      <c r="G71" s="1" t="s">
        <v>38</v>
      </c>
      <c r="H71" s="1" t="s">
        <v>39</v>
      </c>
      <c r="I71" s="1" t="s">
        <v>39</v>
      </c>
      <c r="J71" s="1" t="s">
        <v>39</v>
      </c>
      <c r="K71" s="1" t="s">
        <v>39</v>
      </c>
      <c r="L71" s="1" t="s">
        <v>39</v>
      </c>
      <c r="M71" s="1" t="s">
        <v>365</v>
      </c>
      <c r="N71" s="5" t="str">
        <f t="shared" si="2"/>
        <v>0</v>
      </c>
      <c r="O71" s="7" t="s">
        <v>40</v>
      </c>
      <c r="P71" s="10">
        <f t="shared" si="3"/>
        <v>1</v>
      </c>
      <c r="Q71" s="2">
        <v>7</v>
      </c>
      <c r="R71" s="2">
        <v>0</v>
      </c>
      <c r="S71" s="2">
        <v>7</v>
      </c>
      <c r="T71" s="2">
        <v>0</v>
      </c>
      <c r="U71" s="2">
        <v>0</v>
      </c>
      <c r="V71" s="2">
        <v>0</v>
      </c>
      <c r="W71" s="2">
        <v>1</v>
      </c>
      <c r="X71" s="2">
        <v>1</v>
      </c>
      <c r="Y71" s="2">
        <v>0</v>
      </c>
      <c r="Z71" s="2">
        <v>5</v>
      </c>
      <c r="AA71" s="1" t="s">
        <v>40</v>
      </c>
      <c r="AB71" s="2">
        <v>4</v>
      </c>
      <c r="AC71" s="2">
        <v>0</v>
      </c>
      <c r="AD71" s="1" t="s">
        <v>39</v>
      </c>
      <c r="AE71" s="2">
        <v>0</v>
      </c>
      <c r="AF71" s="2">
        <v>0</v>
      </c>
      <c r="AG71" s="1" t="s">
        <v>204</v>
      </c>
      <c r="AH71" s="1" t="s">
        <v>366</v>
      </c>
      <c r="AI71" s="1" t="s">
        <v>367</v>
      </c>
      <c r="AJ71" s="1" t="s">
        <v>45</v>
      </c>
    </row>
    <row r="72" spans="1:36" x14ac:dyDescent="0.15">
      <c r="A72">
        <v>71</v>
      </c>
      <c r="B72" s="1" t="s">
        <v>79</v>
      </c>
      <c r="C72" s="2">
        <v>28</v>
      </c>
      <c r="D72" s="1" t="s">
        <v>61</v>
      </c>
      <c r="E72" s="1" t="s">
        <v>72</v>
      </c>
      <c r="F72" s="1" t="s">
        <v>49</v>
      </c>
      <c r="G72" s="1" t="s">
        <v>38</v>
      </c>
      <c r="H72" s="1" t="s">
        <v>39</v>
      </c>
      <c r="I72" s="1" t="s">
        <v>40</v>
      </c>
      <c r="J72" s="1" t="s">
        <v>40</v>
      </c>
      <c r="K72" s="1" t="s">
        <v>40</v>
      </c>
      <c r="L72" s="1" t="s">
        <v>40</v>
      </c>
      <c r="M72" s="1" t="s">
        <v>369</v>
      </c>
      <c r="N72" s="5" t="str">
        <f t="shared" si="2"/>
        <v>1</v>
      </c>
      <c r="O72" s="7" t="s">
        <v>40</v>
      </c>
      <c r="P72" s="10">
        <f t="shared" si="3"/>
        <v>1</v>
      </c>
      <c r="Q72" s="2">
        <v>5</v>
      </c>
      <c r="R72" s="2">
        <v>0</v>
      </c>
      <c r="S72" s="2">
        <v>6</v>
      </c>
      <c r="T72" s="2">
        <v>6</v>
      </c>
      <c r="U72" s="2">
        <v>6</v>
      </c>
      <c r="V72" s="2">
        <v>6</v>
      </c>
      <c r="W72" s="2">
        <v>5</v>
      </c>
      <c r="X72" s="2">
        <v>4</v>
      </c>
      <c r="Y72" s="2">
        <v>3</v>
      </c>
      <c r="Z72" s="2">
        <v>5</v>
      </c>
      <c r="AA72" s="1" t="s">
        <v>40</v>
      </c>
      <c r="AB72" s="2">
        <v>6</v>
      </c>
      <c r="AC72" s="2">
        <v>0</v>
      </c>
      <c r="AD72" s="1" t="s">
        <v>39</v>
      </c>
      <c r="AE72" s="2">
        <v>0</v>
      </c>
      <c r="AF72" s="2">
        <v>0</v>
      </c>
      <c r="AG72" s="1" t="s">
        <v>370</v>
      </c>
      <c r="AH72" s="1" t="s">
        <v>371</v>
      </c>
      <c r="AI72" s="1" t="s">
        <v>372</v>
      </c>
      <c r="AJ72" s="1" t="s">
        <v>45</v>
      </c>
    </row>
    <row r="73" spans="1:36" hidden="1" x14ac:dyDescent="0.15">
      <c r="A73">
        <v>72</v>
      </c>
      <c r="B73" s="1" t="s">
        <v>79</v>
      </c>
      <c r="C73" s="2">
        <v>25</v>
      </c>
      <c r="D73" s="1" t="s">
        <v>66</v>
      </c>
      <c r="E73" s="1" t="s">
        <v>36</v>
      </c>
      <c r="F73" s="1" t="s">
        <v>49</v>
      </c>
      <c r="G73" s="1" t="s">
        <v>38</v>
      </c>
      <c r="H73" s="1" t="s">
        <v>39</v>
      </c>
      <c r="I73" s="1" t="s">
        <v>39</v>
      </c>
      <c r="J73" s="1" t="s">
        <v>39</v>
      </c>
      <c r="K73" s="1" t="s">
        <v>39</v>
      </c>
      <c r="L73" s="1" t="s">
        <v>39</v>
      </c>
      <c r="M73" s="1" t="s">
        <v>226</v>
      </c>
      <c r="N73" s="5" t="str">
        <f t="shared" si="2"/>
        <v>0</v>
      </c>
      <c r="O73" s="7" t="s">
        <v>39</v>
      </c>
      <c r="P73" s="10">
        <f t="shared" si="3"/>
        <v>0</v>
      </c>
      <c r="Q73" s="2">
        <v>5</v>
      </c>
      <c r="R73" s="2">
        <v>0</v>
      </c>
      <c r="S73" s="2">
        <v>6</v>
      </c>
      <c r="T73" s="2">
        <v>7</v>
      </c>
      <c r="U73" s="2">
        <v>7</v>
      </c>
      <c r="V73" s="2">
        <v>6</v>
      </c>
      <c r="W73" s="2">
        <v>5</v>
      </c>
      <c r="X73" s="2">
        <v>3</v>
      </c>
      <c r="Y73" s="2">
        <v>7</v>
      </c>
      <c r="Z73" s="2">
        <v>6</v>
      </c>
      <c r="AA73" s="1" t="s">
        <v>40</v>
      </c>
      <c r="AB73" s="2">
        <v>6</v>
      </c>
      <c r="AC73" s="2">
        <v>0</v>
      </c>
      <c r="AD73" s="1" t="s">
        <v>39</v>
      </c>
      <c r="AE73" s="2">
        <v>0</v>
      </c>
      <c r="AF73" s="2">
        <v>0</v>
      </c>
      <c r="AG73" s="1" t="s">
        <v>374</v>
      </c>
      <c r="AH73" s="1" t="s">
        <v>371</v>
      </c>
      <c r="AI73" s="1" t="s">
        <v>375</v>
      </c>
      <c r="AJ73" s="1" t="s">
        <v>45</v>
      </c>
    </row>
    <row r="74" spans="1:36" x14ac:dyDescent="0.15">
      <c r="A74">
        <v>73</v>
      </c>
      <c r="B74" s="1" t="s">
        <v>79</v>
      </c>
      <c r="C74" s="2">
        <v>20</v>
      </c>
      <c r="D74" s="1" t="s">
        <v>172</v>
      </c>
      <c r="E74" s="1" t="s">
        <v>36</v>
      </c>
      <c r="F74" s="1" t="s">
        <v>37</v>
      </c>
      <c r="G74" s="1" t="s">
        <v>38</v>
      </c>
      <c r="H74" s="1" t="s">
        <v>39</v>
      </c>
      <c r="I74" s="1" t="s">
        <v>40</v>
      </c>
      <c r="J74" s="1" t="s">
        <v>39</v>
      </c>
      <c r="K74" s="1" t="s">
        <v>39</v>
      </c>
      <c r="L74" s="1" t="s">
        <v>40</v>
      </c>
      <c r="M74" s="1" t="s">
        <v>45</v>
      </c>
      <c r="N74" s="5" t="str">
        <f t="shared" si="2"/>
        <v>1</v>
      </c>
      <c r="O74" s="7" t="s">
        <v>39</v>
      </c>
      <c r="P74" s="10">
        <f t="shared" si="3"/>
        <v>1</v>
      </c>
      <c r="Q74" s="2">
        <v>4</v>
      </c>
      <c r="R74" s="2">
        <v>2</v>
      </c>
      <c r="S74" s="2">
        <v>5</v>
      </c>
      <c r="T74" s="2">
        <v>4</v>
      </c>
      <c r="U74" s="2">
        <v>4</v>
      </c>
      <c r="V74" s="2">
        <v>5</v>
      </c>
      <c r="W74" s="2">
        <v>3</v>
      </c>
      <c r="X74" s="2">
        <v>4</v>
      </c>
      <c r="Y74" s="2">
        <v>5</v>
      </c>
      <c r="Z74" s="2">
        <v>3</v>
      </c>
      <c r="AA74" s="1" t="s">
        <v>40</v>
      </c>
      <c r="AB74" s="2">
        <v>4</v>
      </c>
      <c r="AC74" s="2">
        <v>1</v>
      </c>
      <c r="AD74" s="1" t="s">
        <v>39</v>
      </c>
      <c r="AE74" s="2">
        <v>0</v>
      </c>
      <c r="AF74" s="2">
        <v>0</v>
      </c>
      <c r="AG74" s="1" t="s">
        <v>377</v>
      </c>
      <c r="AH74" s="1" t="s">
        <v>371</v>
      </c>
      <c r="AI74" s="1" t="s">
        <v>378</v>
      </c>
      <c r="AJ74" s="1" t="s">
        <v>45</v>
      </c>
    </row>
    <row r="75" spans="1:36" hidden="1" x14ac:dyDescent="0.15">
      <c r="A75">
        <v>74</v>
      </c>
      <c r="B75" s="1" t="s">
        <v>79</v>
      </c>
      <c r="C75" s="2">
        <v>22</v>
      </c>
      <c r="D75" s="1" t="s">
        <v>197</v>
      </c>
      <c r="E75" s="1" t="s">
        <v>86</v>
      </c>
      <c r="F75" s="1" t="s">
        <v>37</v>
      </c>
      <c r="G75" s="1" t="s">
        <v>38</v>
      </c>
      <c r="H75" s="1" t="s">
        <v>39</v>
      </c>
      <c r="I75" s="1" t="s">
        <v>39</v>
      </c>
      <c r="J75" s="1" t="s">
        <v>39</v>
      </c>
      <c r="K75" s="1" t="s">
        <v>39</v>
      </c>
      <c r="L75" s="1" t="s">
        <v>39</v>
      </c>
      <c r="M75" s="1" t="s">
        <v>45</v>
      </c>
      <c r="N75" s="5" t="str">
        <f t="shared" si="2"/>
        <v>0</v>
      </c>
      <c r="O75" s="7" t="s">
        <v>39</v>
      </c>
      <c r="P75" s="10">
        <f t="shared" si="3"/>
        <v>0</v>
      </c>
      <c r="Q75" s="2">
        <v>6</v>
      </c>
      <c r="R75" s="2">
        <v>0</v>
      </c>
      <c r="S75" s="2">
        <v>6</v>
      </c>
      <c r="T75" s="2">
        <v>5</v>
      </c>
      <c r="U75" s="2">
        <v>4</v>
      </c>
      <c r="V75" s="2">
        <v>4</v>
      </c>
      <c r="W75" s="2">
        <v>5</v>
      </c>
      <c r="X75" s="2">
        <v>5</v>
      </c>
      <c r="Y75" s="2">
        <v>5</v>
      </c>
      <c r="Z75" s="2">
        <v>3</v>
      </c>
      <c r="AA75" s="1" t="s">
        <v>40</v>
      </c>
      <c r="AB75" s="2">
        <v>7</v>
      </c>
      <c r="AC75" s="2">
        <v>0</v>
      </c>
      <c r="AD75" s="1" t="s">
        <v>39</v>
      </c>
      <c r="AE75" s="2">
        <v>0</v>
      </c>
      <c r="AF75" s="2">
        <v>0</v>
      </c>
      <c r="AG75" s="1" t="s">
        <v>249</v>
      </c>
      <c r="AH75" s="1" t="s">
        <v>380</v>
      </c>
      <c r="AI75" s="1" t="s">
        <v>381</v>
      </c>
      <c r="AJ75" s="1" t="s">
        <v>45</v>
      </c>
    </row>
    <row r="76" spans="1:36" hidden="1" x14ac:dyDescent="0.15">
      <c r="A76">
        <v>75</v>
      </c>
      <c r="B76" s="1" t="s">
        <v>79</v>
      </c>
      <c r="C76" s="2">
        <v>23</v>
      </c>
      <c r="D76" s="1" t="s">
        <v>97</v>
      </c>
      <c r="E76" s="1" t="s">
        <v>118</v>
      </c>
      <c r="F76" s="1" t="s">
        <v>283</v>
      </c>
      <c r="G76" s="1" t="s">
        <v>38</v>
      </c>
      <c r="H76" s="1" t="s">
        <v>39</v>
      </c>
      <c r="I76" s="1" t="s">
        <v>39</v>
      </c>
      <c r="J76" s="1" t="s">
        <v>39</v>
      </c>
      <c r="K76" s="1" t="s">
        <v>39</v>
      </c>
      <c r="L76" s="1" t="s">
        <v>39</v>
      </c>
      <c r="M76" s="1" t="s">
        <v>45</v>
      </c>
      <c r="N76" s="5" t="str">
        <f t="shared" si="2"/>
        <v>0</v>
      </c>
      <c r="O76" s="7" t="s">
        <v>39</v>
      </c>
      <c r="P76" s="10">
        <f t="shared" si="3"/>
        <v>0</v>
      </c>
      <c r="Q76" s="2">
        <v>3</v>
      </c>
      <c r="R76" s="2">
        <v>0</v>
      </c>
      <c r="S76" s="2">
        <v>6</v>
      </c>
      <c r="T76" s="2">
        <v>6</v>
      </c>
      <c r="U76" s="2">
        <v>6</v>
      </c>
      <c r="V76" s="2">
        <v>6</v>
      </c>
      <c r="W76" s="2">
        <v>6</v>
      </c>
      <c r="X76" s="2">
        <v>6</v>
      </c>
      <c r="Y76" s="2">
        <v>6</v>
      </c>
      <c r="Z76" s="2">
        <v>6</v>
      </c>
      <c r="AA76" s="1" t="s">
        <v>40</v>
      </c>
      <c r="AB76" s="2">
        <v>6</v>
      </c>
      <c r="AC76" s="2">
        <v>6</v>
      </c>
      <c r="AD76" s="1" t="s">
        <v>39</v>
      </c>
      <c r="AE76" s="2">
        <v>1</v>
      </c>
      <c r="AF76" s="2">
        <v>2</v>
      </c>
      <c r="AG76" s="1" t="s">
        <v>383</v>
      </c>
      <c r="AH76" s="1" t="s">
        <v>384</v>
      </c>
      <c r="AI76" s="1" t="s">
        <v>385</v>
      </c>
      <c r="AJ76" s="1" t="s">
        <v>45</v>
      </c>
    </row>
    <row r="77" spans="1:36" hidden="1" x14ac:dyDescent="0.15">
      <c r="A77">
        <v>76</v>
      </c>
      <c r="B77" s="1" t="s">
        <v>79</v>
      </c>
      <c r="C77" s="2">
        <v>21</v>
      </c>
      <c r="D77" s="1" t="s">
        <v>197</v>
      </c>
      <c r="E77" s="1" t="s">
        <v>72</v>
      </c>
      <c r="F77" s="1" t="s">
        <v>37</v>
      </c>
      <c r="G77" s="1" t="s">
        <v>38</v>
      </c>
      <c r="H77" s="1" t="s">
        <v>39</v>
      </c>
      <c r="I77" s="1" t="s">
        <v>39</v>
      </c>
      <c r="J77" s="1" t="s">
        <v>39</v>
      </c>
      <c r="K77" s="1" t="s">
        <v>39</v>
      </c>
      <c r="L77" s="1" t="s">
        <v>39</v>
      </c>
      <c r="M77" s="1" t="s">
        <v>81</v>
      </c>
      <c r="N77" s="5" t="str">
        <f t="shared" si="2"/>
        <v>0</v>
      </c>
      <c r="O77" s="7" t="s">
        <v>39</v>
      </c>
      <c r="P77" s="10">
        <f t="shared" si="3"/>
        <v>0</v>
      </c>
      <c r="Q77" s="2">
        <v>6</v>
      </c>
      <c r="R77" s="2">
        <v>0</v>
      </c>
      <c r="S77" s="2">
        <v>4</v>
      </c>
      <c r="T77" s="2">
        <v>4</v>
      </c>
      <c r="U77" s="2">
        <v>0</v>
      </c>
      <c r="V77" s="2">
        <v>5</v>
      </c>
      <c r="W77" s="2">
        <v>3</v>
      </c>
      <c r="X77" s="2">
        <v>3</v>
      </c>
      <c r="Y77" s="2">
        <v>0</v>
      </c>
      <c r="Z77" s="2">
        <v>0</v>
      </c>
      <c r="AA77" s="1" t="s">
        <v>39</v>
      </c>
      <c r="AB77" s="2">
        <v>0</v>
      </c>
      <c r="AC77" s="2">
        <v>0</v>
      </c>
      <c r="AD77" s="1" t="s">
        <v>39</v>
      </c>
      <c r="AE77" s="2">
        <v>6</v>
      </c>
      <c r="AF77" s="2">
        <v>7</v>
      </c>
      <c r="AG77" s="1" t="s">
        <v>387</v>
      </c>
      <c r="AH77" s="1" t="s">
        <v>388</v>
      </c>
      <c r="AI77" s="1" t="s">
        <v>389</v>
      </c>
      <c r="AJ77" s="1" t="s">
        <v>45</v>
      </c>
    </row>
    <row r="78" spans="1:36" x14ac:dyDescent="0.15">
      <c r="A78">
        <v>77</v>
      </c>
      <c r="B78" s="1" t="s">
        <v>79</v>
      </c>
      <c r="C78" s="2">
        <v>23</v>
      </c>
      <c r="D78" s="1" t="s">
        <v>143</v>
      </c>
      <c r="E78" s="1" t="s">
        <v>118</v>
      </c>
      <c r="F78" s="1" t="s">
        <v>49</v>
      </c>
      <c r="G78" s="1" t="s">
        <v>38</v>
      </c>
      <c r="H78" s="1" t="s">
        <v>39</v>
      </c>
      <c r="I78" s="1" t="s">
        <v>40</v>
      </c>
      <c r="J78" s="1" t="s">
        <v>39</v>
      </c>
      <c r="K78" s="1" t="s">
        <v>39</v>
      </c>
      <c r="L78" s="1" t="s">
        <v>39</v>
      </c>
      <c r="M78" s="1" t="s">
        <v>391</v>
      </c>
      <c r="N78" s="5" t="str">
        <f t="shared" si="2"/>
        <v>1</v>
      </c>
      <c r="O78" s="7" t="s">
        <v>40</v>
      </c>
      <c r="P78" s="10">
        <f t="shared" si="3"/>
        <v>1</v>
      </c>
      <c r="Q78" s="2">
        <v>5</v>
      </c>
      <c r="R78" s="2">
        <v>0</v>
      </c>
      <c r="S78" s="2">
        <v>6</v>
      </c>
      <c r="T78" s="2">
        <v>5</v>
      </c>
      <c r="U78" s="2">
        <v>6</v>
      </c>
      <c r="V78" s="2">
        <v>6</v>
      </c>
      <c r="W78" s="2">
        <v>4</v>
      </c>
      <c r="X78" s="2">
        <v>4</v>
      </c>
      <c r="Y78" s="2">
        <v>5</v>
      </c>
      <c r="Z78" s="2">
        <v>4</v>
      </c>
      <c r="AA78" s="1" t="s">
        <v>40</v>
      </c>
      <c r="AB78" s="2">
        <v>7</v>
      </c>
      <c r="AC78" s="2">
        <v>6</v>
      </c>
      <c r="AD78" s="1" t="s">
        <v>39</v>
      </c>
      <c r="AE78" s="2">
        <v>6</v>
      </c>
      <c r="AF78" s="2">
        <v>4</v>
      </c>
      <c r="AG78" s="1" t="s">
        <v>258</v>
      </c>
      <c r="AH78" s="1" t="s">
        <v>392</v>
      </c>
      <c r="AI78" s="1" t="s">
        <v>393</v>
      </c>
      <c r="AJ78" s="1" t="s">
        <v>45</v>
      </c>
    </row>
    <row r="79" spans="1:36" x14ac:dyDescent="0.15">
      <c r="A79">
        <v>78</v>
      </c>
      <c r="B79" s="1" t="s">
        <v>79</v>
      </c>
      <c r="C79" s="2">
        <v>30</v>
      </c>
      <c r="D79" s="1" t="s">
        <v>143</v>
      </c>
      <c r="E79" s="1" t="s">
        <v>72</v>
      </c>
      <c r="F79" s="1" t="s">
        <v>49</v>
      </c>
      <c r="G79" s="1" t="s">
        <v>38</v>
      </c>
      <c r="H79" s="1" t="s">
        <v>39</v>
      </c>
      <c r="I79" s="1" t="s">
        <v>39</v>
      </c>
      <c r="J79" s="1" t="s">
        <v>39</v>
      </c>
      <c r="K79" s="1" t="s">
        <v>40</v>
      </c>
      <c r="L79" s="1" t="s">
        <v>40</v>
      </c>
      <c r="M79" s="1" t="s">
        <v>45</v>
      </c>
      <c r="N79" s="5" t="str">
        <f t="shared" si="2"/>
        <v>1</v>
      </c>
      <c r="O79" s="7" t="s">
        <v>39</v>
      </c>
      <c r="P79" s="10">
        <f t="shared" si="3"/>
        <v>1</v>
      </c>
      <c r="Q79" s="2">
        <v>4</v>
      </c>
      <c r="R79" s="2">
        <v>0</v>
      </c>
      <c r="S79" s="2">
        <v>5</v>
      </c>
      <c r="T79" s="2">
        <v>5</v>
      </c>
      <c r="U79" s="2">
        <v>6</v>
      </c>
      <c r="V79" s="2">
        <v>5</v>
      </c>
      <c r="W79" s="2">
        <v>4</v>
      </c>
      <c r="X79" s="2">
        <v>4</v>
      </c>
      <c r="Y79" s="2">
        <v>5</v>
      </c>
      <c r="Z79" s="2">
        <v>3</v>
      </c>
      <c r="AA79" s="1" t="s">
        <v>40</v>
      </c>
      <c r="AB79" s="2">
        <v>3</v>
      </c>
      <c r="AC79" s="2">
        <v>0</v>
      </c>
      <c r="AD79" s="1" t="s">
        <v>39</v>
      </c>
      <c r="AE79" s="2">
        <v>0</v>
      </c>
      <c r="AF79" s="2">
        <v>0</v>
      </c>
      <c r="AG79" s="1" t="s">
        <v>271</v>
      </c>
      <c r="AH79" s="1" t="s">
        <v>395</v>
      </c>
      <c r="AI79" s="1" t="s">
        <v>396</v>
      </c>
      <c r="AJ79" s="1" t="s">
        <v>45</v>
      </c>
    </row>
    <row r="80" spans="1:36" x14ac:dyDescent="0.15">
      <c r="A80">
        <v>79</v>
      </c>
      <c r="B80" s="1" t="s">
        <v>79</v>
      </c>
      <c r="C80" s="2">
        <v>24</v>
      </c>
      <c r="D80" s="1" t="s">
        <v>172</v>
      </c>
      <c r="E80" s="1" t="s">
        <v>118</v>
      </c>
      <c r="F80" s="1" t="s">
        <v>49</v>
      </c>
      <c r="G80" s="1" t="s">
        <v>38</v>
      </c>
      <c r="H80" s="1" t="s">
        <v>39</v>
      </c>
      <c r="I80" s="1" t="s">
        <v>40</v>
      </c>
      <c r="J80" s="1" t="s">
        <v>39</v>
      </c>
      <c r="K80" s="1" t="s">
        <v>39</v>
      </c>
      <c r="L80" s="1" t="s">
        <v>40</v>
      </c>
      <c r="M80" s="1" t="s">
        <v>45</v>
      </c>
      <c r="N80" s="5" t="str">
        <f t="shared" si="2"/>
        <v>1</v>
      </c>
      <c r="O80" s="7" t="s">
        <v>39</v>
      </c>
      <c r="P80" s="10">
        <f t="shared" si="3"/>
        <v>1</v>
      </c>
      <c r="Q80" s="2">
        <v>7</v>
      </c>
      <c r="R80" s="2">
        <v>0</v>
      </c>
      <c r="S80" s="2">
        <v>0</v>
      </c>
      <c r="T80" s="2">
        <v>7</v>
      </c>
      <c r="U80" s="2">
        <v>5</v>
      </c>
      <c r="V80" s="2">
        <v>6</v>
      </c>
      <c r="W80" s="2">
        <v>5</v>
      </c>
      <c r="X80" s="2">
        <v>0</v>
      </c>
      <c r="Y80" s="2">
        <v>0</v>
      </c>
      <c r="Z80" s="2">
        <v>0</v>
      </c>
      <c r="AA80" s="1" t="s">
        <v>40</v>
      </c>
      <c r="AB80" s="2">
        <v>7</v>
      </c>
      <c r="AC80" s="2">
        <v>0</v>
      </c>
      <c r="AD80" s="1" t="s">
        <v>39</v>
      </c>
      <c r="AE80" s="2">
        <v>0</v>
      </c>
      <c r="AF80" s="2">
        <v>5</v>
      </c>
      <c r="AG80" s="1" t="s">
        <v>398</v>
      </c>
      <c r="AH80" s="1" t="s">
        <v>395</v>
      </c>
      <c r="AI80" s="1" t="s">
        <v>399</v>
      </c>
      <c r="AJ80" s="1" t="s">
        <v>45</v>
      </c>
    </row>
    <row r="81" spans="1:36" x14ac:dyDescent="0.15">
      <c r="A81">
        <v>80</v>
      </c>
      <c r="B81" s="1" t="s">
        <v>79</v>
      </c>
      <c r="C81" s="2">
        <v>22</v>
      </c>
      <c r="D81" s="1" t="s">
        <v>47</v>
      </c>
      <c r="E81" s="1" t="s">
        <v>118</v>
      </c>
      <c r="F81" s="1" t="s">
        <v>37</v>
      </c>
      <c r="G81" s="1" t="s">
        <v>38</v>
      </c>
      <c r="H81" s="1" t="s">
        <v>39</v>
      </c>
      <c r="I81" s="1" t="s">
        <v>45</v>
      </c>
      <c r="J81" s="1" t="s">
        <v>39</v>
      </c>
      <c r="K81" s="1" t="s">
        <v>39</v>
      </c>
      <c r="L81" s="1" t="s">
        <v>39</v>
      </c>
      <c r="M81" s="1" t="s">
        <v>401</v>
      </c>
      <c r="N81" s="5" t="str">
        <f t="shared" si="2"/>
        <v>0</v>
      </c>
      <c r="O81" s="7" t="s">
        <v>40</v>
      </c>
      <c r="P81" s="10">
        <f t="shared" si="3"/>
        <v>1</v>
      </c>
      <c r="Q81" s="2">
        <v>5</v>
      </c>
      <c r="R81" s="2">
        <v>1</v>
      </c>
      <c r="S81" s="2">
        <v>3</v>
      </c>
      <c r="T81" s="2">
        <v>7</v>
      </c>
      <c r="U81" s="2">
        <v>0</v>
      </c>
      <c r="V81" s="2">
        <v>7</v>
      </c>
      <c r="W81" s="2">
        <v>3</v>
      </c>
      <c r="X81" s="2">
        <v>0</v>
      </c>
      <c r="Y81" s="2">
        <v>0</v>
      </c>
      <c r="Z81" s="2">
        <v>0</v>
      </c>
      <c r="AA81" s="1" t="s">
        <v>40</v>
      </c>
      <c r="AB81" s="2">
        <v>0</v>
      </c>
      <c r="AC81" s="2">
        <v>6</v>
      </c>
      <c r="AD81" s="1" t="s">
        <v>39</v>
      </c>
      <c r="AE81" s="2">
        <v>2</v>
      </c>
      <c r="AF81" s="2">
        <v>3</v>
      </c>
      <c r="AG81" s="1" t="s">
        <v>354</v>
      </c>
      <c r="AH81" s="1" t="s">
        <v>402</v>
      </c>
      <c r="AI81" s="1" t="s">
        <v>403</v>
      </c>
      <c r="AJ81" s="1" t="s">
        <v>45</v>
      </c>
    </row>
    <row r="82" spans="1:36" hidden="1" x14ac:dyDescent="0.15">
      <c r="A82">
        <v>81</v>
      </c>
      <c r="B82" s="1" t="s">
        <v>79</v>
      </c>
      <c r="C82" s="2">
        <v>23</v>
      </c>
      <c r="D82" s="1" t="s">
        <v>172</v>
      </c>
      <c r="E82" s="1" t="s">
        <v>86</v>
      </c>
      <c r="F82" s="1" t="s">
        <v>49</v>
      </c>
      <c r="G82" s="1" t="s">
        <v>38</v>
      </c>
      <c r="H82" s="1" t="s">
        <v>39</v>
      </c>
      <c r="I82" s="1" t="s">
        <v>39</v>
      </c>
      <c r="J82" s="1" t="s">
        <v>39</v>
      </c>
      <c r="K82" s="1" t="s">
        <v>39</v>
      </c>
      <c r="L82" s="1" t="s">
        <v>39</v>
      </c>
      <c r="M82" s="1" t="s">
        <v>45</v>
      </c>
      <c r="N82" s="5" t="str">
        <f t="shared" si="2"/>
        <v>0</v>
      </c>
      <c r="O82" s="7" t="s">
        <v>39</v>
      </c>
      <c r="P82" s="10">
        <f t="shared" si="3"/>
        <v>0</v>
      </c>
      <c r="Q82" s="2">
        <v>4</v>
      </c>
      <c r="R82" s="2">
        <v>0</v>
      </c>
      <c r="S82" s="2">
        <v>5</v>
      </c>
      <c r="T82" s="2">
        <v>2</v>
      </c>
      <c r="U82" s="2">
        <v>2</v>
      </c>
      <c r="V82" s="2">
        <v>3</v>
      </c>
      <c r="W82" s="2">
        <v>3</v>
      </c>
      <c r="X82" s="2">
        <v>1</v>
      </c>
      <c r="Y82" s="2">
        <v>0</v>
      </c>
      <c r="Z82" s="2">
        <v>6</v>
      </c>
      <c r="AA82" s="1" t="s">
        <v>40</v>
      </c>
      <c r="AB82" s="2">
        <v>6</v>
      </c>
      <c r="AC82" s="2">
        <v>0</v>
      </c>
      <c r="AD82" s="1" t="s">
        <v>39</v>
      </c>
      <c r="AE82" s="2">
        <v>1</v>
      </c>
      <c r="AF82" s="2">
        <v>4</v>
      </c>
      <c r="AG82" s="1" t="s">
        <v>359</v>
      </c>
      <c r="AH82" s="1" t="s">
        <v>405</v>
      </c>
      <c r="AI82" s="1" t="s">
        <v>406</v>
      </c>
      <c r="AJ82" s="1" t="s">
        <v>45</v>
      </c>
    </row>
    <row r="83" spans="1:36" x14ac:dyDescent="0.15">
      <c r="A83">
        <v>82</v>
      </c>
      <c r="B83" s="1" t="s">
        <v>79</v>
      </c>
      <c r="C83" s="2">
        <v>21</v>
      </c>
      <c r="D83" s="1" t="s">
        <v>143</v>
      </c>
      <c r="E83" s="1" t="s">
        <v>86</v>
      </c>
      <c r="F83" s="1" t="s">
        <v>49</v>
      </c>
      <c r="G83" s="1" t="s">
        <v>38</v>
      </c>
      <c r="H83" s="1" t="s">
        <v>39</v>
      </c>
      <c r="I83" s="1" t="s">
        <v>39</v>
      </c>
      <c r="J83" s="1" t="s">
        <v>39</v>
      </c>
      <c r="K83" s="1" t="s">
        <v>39</v>
      </c>
      <c r="L83" s="1" t="s">
        <v>40</v>
      </c>
      <c r="M83" s="1" t="s">
        <v>45</v>
      </c>
      <c r="N83" s="5" t="str">
        <f t="shared" si="2"/>
        <v>1</v>
      </c>
      <c r="O83" s="7" t="s">
        <v>39</v>
      </c>
      <c r="P83" s="10">
        <f t="shared" si="3"/>
        <v>1</v>
      </c>
      <c r="Q83" s="2">
        <v>6</v>
      </c>
      <c r="R83" s="2">
        <v>0</v>
      </c>
      <c r="S83" s="2">
        <v>7</v>
      </c>
      <c r="T83" s="2">
        <v>2</v>
      </c>
      <c r="U83" s="2">
        <v>7</v>
      </c>
      <c r="V83" s="2">
        <v>6</v>
      </c>
      <c r="W83" s="2">
        <v>6</v>
      </c>
      <c r="X83" s="2">
        <v>6</v>
      </c>
      <c r="Y83" s="2">
        <v>2</v>
      </c>
      <c r="Z83" s="2">
        <v>4</v>
      </c>
      <c r="AA83" s="1" t="s">
        <v>40</v>
      </c>
      <c r="AB83" s="2">
        <v>7</v>
      </c>
      <c r="AC83" s="2">
        <v>0</v>
      </c>
      <c r="AD83" s="1" t="s">
        <v>39</v>
      </c>
      <c r="AE83" s="2">
        <v>0</v>
      </c>
      <c r="AF83" s="2">
        <v>0</v>
      </c>
      <c r="AG83" s="1" t="s">
        <v>377</v>
      </c>
      <c r="AH83" s="1" t="s">
        <v>408</v>
      </c>
      <c r="AI83" s="1" t="s">
        <v>409</v>
      </c>
      <c r="AJ83" s="1" t="s">
        <v>45</v>
      </c>
    </row>
    <row r="84" spans="1:36" x14ac:dyDescent="0.15">
      <c r="A84">
        <v>83</v>
      </c>
      <c r="B84" s="1" t="s">
        <v>79</v>
      </c>
      <c r="C84" s="2">
        <v>23</v>
      </c>
      <c r="D84" s="1" t="s">
        <v>143</v>
      </c>
      <c r="E84" s="1" t="s">
        <v>86</v>
      </c>
      <c r="F84" s="1" t="s">
        <v>283</v>
      </c>
      <c r="G84" s="1" t="s">
        <v>38</v>
      </c>
      <c r="H84" s="1" t="s">
        <v>40</v>
      </c>
      <c r="I84" s="1" t="s">
        <v>39</v>
      </c>
      <c r="J84" s="1" t="s">
        <v>39</v>
      </c>
      <c r="K84" s="1" t="s">
        <v>39</v>
      </c>
      <c r="L84" s="1" t="s">
        <v>39</v>
      </c>
      <c r="M84" s="1" t="s">
        <v>411</v>
      </c>
      <c r="N84" s="5" t="str">
        <f t="shared" si="2"/>
        <v>1</v>
      </c>
      <c r="O84" s="7" t="s">
        <v>39</v>
      </c>
      <c r="P84" s="10">
        <f t="shared" si="3"/>
        <v>1</v>
      </c>
      <c r="Q84" s="2">
        <v>7</v>
      </c>
      <c r="R84" s="2">
        <v>0</v>
      </c>
      <c r="S84" s="2">
        <v>6</v>
      </c>
      <c r="T84" s="2">
        <v>7</v>
      </c>
      <c r="U84" s="2">
        <v>7</v>
      </c>
      <c r="V84" s="2">
        <v>7</v>
      </c>
      <c r="W84" s="2">
        <v>0</v>
      </c>
      <c r="X84" s="2">
        <v>0</v>
      </c>
      <c r="Y84" s="2">
        <v>0</v>
      </c>
      <c r="Z84" s="2">
        <v>0</v>
      </c>
      <c r="AA84" s="1" t="s">
        <v>40</v>
      </c>
      <c r="AB84" s="2">
        <v>3</v>
      </c>
      <c r="AC84" s="2">
        <v>0</v>
      </c>
      <c r="AD84" s="1" t="s">
        <v>39</v>
      </c>
      <c r="AE84" s="2">
        <v>0</v>
      </c>
      <c r="AF84" s="2">
        <v>0</v>
      </c>
      <c r="AG84" s="1" t="s">
        <v>253</v>
      </c>
      <c r="AH84" s="1" t="s">
        <v>412</v>
      </c>
      <c r="AI84" s="1" t="s">
        <v>413</v>
      </c>
      <c r="AJ84" s="1" t="s">
        <v>45</v>
      </c>
    </row>
    <row r="85" spans="1:36" x14ac:dyDescent="0.15">
      <c r="A85">
        <v>84</v>
      </c>
      <c r="B85" s="1" t="s">
        <v>79</v>
      </c>
      <c r="C85" s="2">
        <v>26</v>
      </c>
      <c r="D85" s="1" t="s">
        <v>47</v>
      </c>
      <c r="E85" s="1" t="s">
        <v>72</v>
      </c>
      <c r="F85" s="1" t="s">
        <v>37</v>
      </c>
      <c r="G85" s="1" t="s">
        <v>38</v>
      </c>
      <c r="H85" s="1" t="s">
        <v>39</v>
      </c>
      <c r="I85" s="1" t="s">
        <v>39</v>
      </c>
      <c r="J85" s="1" t="s">
        <v>39</v>
      </c>
      <c r="K85" s="1" t="s">
        <v>39</v>
      </c>
      <c r="L85" s="1" t="s">
        <v>39</v>
      </c>
      <c r="M85" s="1" t="s">
        <v>415</v>
      </c>
      <c r="N85" s="5" t="str">
        <f t="shared" si="2"/>
        <v>0</v>
      </c>
      <c r="O85" s="7" t="s">
        <v>40</v>
      </c>
      <c r="P85" s="10">
        <f t="shared" si="3"/>
        <v>1</v>
      </c>
      <c r="Q85" s="2">
        <v>6</v>
      </c>
      <c r="R85" s="2">
        <v>0</v>
      </c>
      <c r="S85" s="2">
        <v>4</v>
      </c>
      <c r="T85" s="2">
        <v>3</v>
      </c>
      <c r="U85" s="2">
        <v>0</v>
      </c>
      <c r="V85" s="2">
        <v>5</v>
      </c>
      <c r="W85" s="2">
        <v>1</v>
      </c>
      <c r="X85" s="2">
        <v>0</v>
      </c>
      <c r="Y85" s="2">
        <v>0</v>
      </c>
      <c r="Z85" s="2">
        <v>2</v>
      </c>
      <c r="AA85" s="1" t="s">
        <v>40</v>
      </c>
      <c r="AB85" s="2">
        <v>7</v>
      </c>
      <c r="AC85" s="2">
        <v>4</v>
      </c>
      <c r="AD85" s="1" t="s">
        <v>39</v>
      </c>
      <c r="AE85" s="2">
        <v>7</v>
      </c>
      <c r="AF85" s="2">
        <v>7</v>
      </c>
      <c r="AG85" s="1" t="s">
        <v>349</v>
      </c>
      <c r="AH85" s="1" t="s">
        <v>416</v>
      </c>
      <c r="AI85" s="1" t="s">
        <v>176</v>
      </c>
      <c r="AJ85" s="1" t="s">
        <v>45</v>
      </c>
    </row>
    <row r="86" spans="1:36" x14ac:dyDescent="0.15">
      <c r="A86">
        <v>85</v>
      </c>
      <c r="B86" s="1" t="s">
        <v>79</v>
      </c>
      <c r="C86" s="2">
        <v>50</v>
      </c>
      <c r="D86" s="1" t="s">
        <v>47</v>
      </c>
      <c r="E86" s="1" t="s">
        <v>48</v>
      </c>
      <c r="F86" s="1" t="s">
        <v>173</v>
      </c>
      <c r="G86" s="1" t="s">
        <v>38</v>
      </c>
      <c r="H86" s="1" t="s">
        <v>40</v>
      </c>
      <c r="I86" s="1" t="s">
        <v>40</v>
      </c>
      <c r="J86" s="1" t="s">
        <v>39</v>
      </c>
      <c r="K86" s="1" t="s">
        <v>40</v>
      </c>
      <c r="L86" s="1" t="s">
        <v>40</v>
      </c>
      <c r="M86" s="1" t="s">
        <v>45</v>
      </c>
      <c r="N86" s="5" t="str">
        <f t="shared" si="2"/>
        <v>1</v>
      </c>
      <c r="O86" s="7" t="s">
        <v>39</v>
      </c>
      <c r="P86" s="10">
        <f t="shared" si="3"/>
        <v>1</v>
      </c>
      <c r="Q86" s="2">
        <v>4</v>
      </c>
      <c r="R86" s="2">
        <v>0</v>
      </c>
      <c r="S86" s="2">
        <v>4</v>
      </c>
      <c r="T86" s="2">
        <v>7</v>
      </c>
      <c r="U86" s="2">
        <v>4</v>
      </c>
      <c r="V86" s="2">
        <v>4</v>
      </c>
      <c r="W86" s="2">
        <v>4</v>
      </c>
      <c r="X86" s="2">
        <v>4</v>
      </c>
      <c r="Y86" s="2">
        <v>4</v>
      </c>
      <c r="Z86" s="2">
        <v>0</v>
      </c>
      <c r="AA86" s="1" t="s">
        <v>40</v>
      </c>
      <c r="AB86" s="2">
        <v>4</v>
      </c>
      <c r="AC86" s="2">
        <v>0</v>
      </c>
      <c r="AD86" s="1" t="s">
        <v>39</v>
      </c>
      <c r="AE86" s="2">
        <v>0</v>
      </c>
      <c r="AF86" s="2">
        <v>0</v>
      </c>
      <c r="AG86" s="1" t="s">
        <v>377</v>
      </c>
      <c r="AH86" s="1" t="s">
        <v>418</v>
      </c>
      <c r="AI86" s="1" t="s">
        <v>419</v>
      </c>
      <c r="AJ86" s="1" t="s">
        <v>45</v>
      </c>
    </row>
    <row r="87" spans="1:36" x14ac:dyDescent="0.15">
      <c r="A87">
        <v>86</v>
      </c>
      <c r="B87" s="1" t="s">
        <v>79</v>
      </c>
      <c r="C87" s="2">
        <v>22</v>
      </c>
      <c r="D87" s="1" t="s">
        <v>172</v>
      </c>
      <c r="E87" s="1" t="s">
        <v>36</v>
      </c>
      <c r="F87" s="1" t="s">
        <v>49</v>
      </c>
      <c r="G87" s="1" t="s">
        <v>38</v>
      </c>
      <c r="H87" s="1" t="s">
        <v>39</v>
      </c>
      <c r="I87" s="1" t="s">
        <v>40</v>
      </c>
      <c r="J87" s="1" t="s">
        <v>39</v>
      </c>
      <c r="K87" s="1" t="s">
        <v>40</v>
      </c>
      <c r="L87" s="1" t="s">
        <v>40</v>
      </c>
      <c r="M87" s="1" t="s">
        <v>45</v>
      </c>
      <c r="N87" s="5" t="str">
        <f t="shared" si="2"/>
        <v>1</v>
      </c>
      <c r="O87" s="7" t="s">
        <v>39</v>
      </c>
      <c r="P87" s="10">
        <f t="shared" si="3"/>
        <v>1</v>
      </c>
      <c r="Q87" s="2">
        <v>7</v>
      </c>
      <c r="R87" s="2">
        <v>0</v>
      </c>
      <c r="S87" s="2">
        <v>7</v>
      </c>
      <c r="T87" s="2">
        <v>7</v>
      </c>
      <c r="U87" s="2">
        <v>4</v>
      </c>
      <c r="V87" s="2">
        <v>7</v>
      </c>
      <c r="W87" s="2">
        <v>7</v>
      </c>
      <c r="X87" s="2">
        <v>7</v>
      </c>
      <c r="Y87" s="2">
        <v>3</v>
      </c>
      <c r="Z87" s="2">
        <v>5</v>
      </c>
      <c r="AA87" s="1" t="s">
        <v>39</v>
      </c>
      <c r="AB87" s="2">
        <v>7</v>
      </c>
      <c r="AC87" s="2">
        <v>3</v>
      </c>
      <c r="AD87" s="1" t="s">
        <v>39</v>
      </c>
      <c r="AE87" s="2">
        <v>0</v>
      </c>
      <c r="AF87" s="2">
        <v>7</v>
      </c>
      <c r="AG87" s="1" t="s">
        <v>349</v>
      </c>
      <c r="AH87" s="1" t="s">
        <v>421</v>
      </c>
      <c r="AI87" s="1" t="s">
        <v>422</v>
      </c>
      <c r="AJ87" s="1" t="s">
        <v>45</v>
      </c>
    </row>
    <row r="88" spans="1:36" x14ac:dyDescent="0.15">
      <c r="A88">
        <v>87</v>
      </c>
      <c r="B88" s="1" t="s">
        <v>79</v>
      </c>
      <c r="C88" s="2">
        <v>25</v>
      </c>
      <c r="D88" s="1" t="s">
        <v>172</v>
      </c>
      <c r="E88" s="1" t="s">
        <v>72</v>
      </c>
      <c r="F88" s="1" t="s">
        <v>37</v>
      </c>
      <c r="G88" s="1" t="s">
        <v>98</v>
      </c>
      <c r="H88" s="1" t="s">
        <v>39</v>
      </c>
      <c r="I88" s="1" t="s">
        <v>39</v>
      </c>
      <c r="J88" s="1" t="s">
        <v>39</v>
      </c>
      <c r="K88" s="1" t="s">
        <v>40</v>
      </c>
      <c r="L88" s="1" t="s">
        <v>39</v>
      </c>
      <c r="M88" s="1" t="s">
        <v>424</v>
      </c>
      <c r="N88" s="5" t="str">
        <f t="shared" si="2"/>
        <v>1</v>
      </c>
      <c r="O88" s="7" t="s">
        <v>40</v>
      </c>
      <c r="P88" s="10">
        <f t="shared" si="3"/>
        <v>1</v>
      </c>
      <c r="Q88" s="2">
        <v>6</v>
      </c>
      <c r="R88" s="2">
        <v>1</v>
      </c>
      <c r="S88" s="2">
        <v>6</v>
      </c>
      <c r="T88" s="2">
        <v>6</v>
      </c>
      <c r="U88" s="2">
        <v>5</v>
      </c>
      <c r="V88" s="2">
        <v>6</v>
      </c>
      <c r="W88" s="2">
        <v>5</v>
      </c>
      <c r="X88" s="2">
        <v>5</v>
      </c>
      <c r="Y88" s="2">
        <v>3</v>
      </c>
      <c r="Z88" s="2">
        <v>1</v>
      </c>
      <c r="AA88" s="1" t="s">
        <v>40</v>
      </c>
      <c r="AB88" s="2">
        <v>5</v>
      </c>
      <c r="AC88" s="2">
        <v>0</v>
      </c>
      <c r="AD88" s="1" t="s">
        <v>39</v>
      </c>
      <c r="AE88" s="2">
        <v>0</v>
      </c>
      <c r="AF88" s="2">
        <v>7</v>
      </c>
      <c r="AG88" s="1" t="s">
        <v>204</v>
      </c>
      <c r="AH88" s="1" t="s">
        <v>425</v>
      </c>
      <c r="AI88" s="1" t="s">
        <v>426</v>
      </c>
      <c r="AJ88" s="1" t="s">
        <v>45</v>
      </c>
    </row>
    <row r="89" spans="1:36" x14ac:dyDescent="0.15">
      <c r="A89">
        <v>88</v>
      </c>
      <c r="B89" s="1" t="s">
        <v>79</v>
      </c>
      <c r="C89" s="2">
        <v>24</v>
      </c>
      <c r="D89" s="1" t="s">
        <v>61</v>
      </c>
      <c r="E89" s="1" t="s">
        <v>86</v>
      </c>
      <c r="F89" s="1" t="s">
        <v>37</v>
      </c>
      <c r="G89" s="1" t="s">
        <v>98</v>
      </c>
      <c r="H89" s="1" t="s">
        <v>39</v>
      </c>
      <c r="I89" s="1" t="s">
        <v>39</v>
      </c>
      <c r="J89" s="1" t="s">
        <v>39</v>
      </c>
      <c r="K89" s="1" t="s">
        <v>40</v>
      </c>
      <c r="L89" s="1" t="s">
        <v>40</v>
      </c>
      <c r="M89" s="1" t="s">
        <v>428</v>
      </c>
      <c r="N89" s="5" t="str">
        <f t="shared" si="2"/>
        <v>1</v>
      </c>
      <c r="O89" s="7" t="s">
        <v>39</v>
      </c>
      <c r="P89" s="10">
        <f t="shared" si="3"/>
        <v>1</v>
      </c>
      <c r="Q89" s="2">
        <v>6</v>
      </c>
      <c r="R89" s="2">
        <v>1</v>
      </c>
      <c r="S89" s="2">
        <v>5</v>
      </c>
      <c r="T89" s="2">
        <v>6</v>
      </c>
      <c r="U89" s="2">
        <v>6</v>
      </c>
      <c r="V89" s="2">
        <v>6</v>
      </c>
      <c r="W89" s="2">
        <v>5</v>
      </c>
      <c r="X89" s="2">
        <v>6</v>
      </c>
      <c r="Y89" s="2">
        <v>6</v>
      </c>
      <c r="Z89" s="2">
        <v>6</v>
      </c>
      <c r="AA89" s="1" t="s">
        <v>40</v>
      </c>
      <c r="AB89" s="2">
        <v>6</v>
      </c>
      <c r="AC89" s="2">
        <v>1</v>
      </c>
      <c r="AD89" s="1" t="s">
        <v>39</v>
      </c>
      <c r="AE89" s="2">
        <v>1</v>
      </c>
      <c r="AF89" s="2">
        <v>2</v>
      </c>
      <c r="AG89" s="1" t="s">
        <v>429</v>
      </c>
      <c r="AH89" s="1" t="s">
        <v>430</v>
      </c>
      <c r="AI89" s="1" t="s">
        <v>431</v>
      </c>
      <c r="AJ89" s="1" t="s">
        <v>45</v>
      </c>
    </row>
    <row r="90" spans="1:36" hidden="1" x14ac:dyDescent="0.15">
      <c r="A90">
        <v>89</v>
      </c>
      <c r="B90" s="1" t="s">
        <v>79</v>
      </c>
      <c r="C90" s="2">
        <v>21</v>
      </c>
      <c r="D90" s="1" t="s">
        <v>172</v>
      </c>
      <c r="E90" s="1" t="s">
        <v>36</v>
      </c>
      <c r="F90" s="1" t="s">
        <v>37</v>
      </c>
      <c r="G90" s="1" t="s">
        <v>38</v>
      </c>
      <c r="H90" s="1" t="s">
        <v>39</v>
      </c>
      <c r="I90" s="1" t="s">
        <v>39</v>
      </c>
      <c r="J90" s="1" t="s">
        <v>39</v>
      </c>
      <c r="K90" s="1" t="s">
        <v>39</v>
      </c>
      <c r="L90" s="1" t="s">
        <v>39</v>
      </c>
      <c r="M90" s="1" t="s">
        <v>411</v>
      </c>
      <c r="N90" s="5" t="str">
        <f t="shared" si="2"/>
        <v>0</v>
      </c>
      <c r="O90" s="7" t="s">
        <v>39</v>
      </c>
      <c r="P90" s="10">
        <f t="shared" si="3"/>
        <v>0</v>
      </c>
      <c r="Q90" s="2">
        <v>5</v>
      </c>
      <c r="R90" s="2">
        <v>0</v>
      </c>
      <c r="S90" s="2">
        <v>5</v>
      </c>
      <c r="T90" s="2">
        <v>4</v>
      </c>
      <c r="U90" s="2">
        <v>4</v>
      </c>
      <c r="V90" s="2">
        <v>3</v>
      </c>
      <c r="W90" s="2">
        <v>3</v>
      </c>
      <c r="X90" s="2">
        <v>3</v>
      </c>
      <c r="Y90" s="2">
        <v>3</v>
      </c>
      <c r="Z90" s="2">
        <v>4</v>
      </c>
      <c r="AA90" s="1" t="s">
        <v>40</v>
      </c>
      <c r="AB90" s="2">
        <v>5</v>
      </c>
      <c r="AC90" s="2">
        <v>0</v>
      </c>
      <c r="AD90" s="1" t="s">
        <v>39</v>
      </c>
      <c r="AE90" s="2">
        <v>0</v>
      </c>
      <c r="AF90" s="2">
        <v>7</v>
      </c>
      <c r="AG90" s="1" t="s">
        <v>433</v>
      </c>
      <c r="AH90" s="1" t="s">
        <v>434</v>
      </c>
      <c r="AI90" s="1" t="s">
        <v>435</v>
      </c>
      <c r="AJ90" s="1" t="s">
        <v>45</v>
      </c>
    </row>
    <row r="91" spans="1:36" hidden="1" x14ac:dyDescent="0.15">
      <c r="A91">
        <v>90</v>
      </c>
      <c r="B91" s="1" t="s">
        <v>79</v>
      </c>
      <c r="C91" s="2">
        <v>24</v>
      </c>
      <c r="D91" s="1" t="s">
        <v>172</v>
      </c>
      <c r="E91" s="1" t="s">
        <v>118</v>
      </c>
      <c r="F91" s="1" t="s">
        <v>49</v>
      </c>
      <c r="G91" s="1" t="s">
        <v>38</v>
      </c>
      <c r="H91" s="1" t="s">
        <v>39</v>
      </c>
      <c r="I91" s="1" t="s">
        <v>39</v>
      </c>
      <c r="J91" s="1" t="s">
        <v>39</v>
      </c>
      <c r="K91" s="1" t="s">
        <v>39</v>
      </c>
      <c r="L91" s="1" t="s">
        <v>39</v>
      </c>
      <c r="M91" s="1" t="s">
        <v>81</v>
      </c>
      <c r="N91" s="5" t="str">
        <f t="shared" si="2"/>
        <v>0</v>
      </c>
      <c r="O91" s="7" t="s">
        <v>39</v>
      </c>
      <c r="P91" s="10">
        <f t="shared" si="3"/>
        <v>0</v>
      </c>
      <c r="Q91" s="2">
        <v>7</v>
      </c>
      <c r="R91" s="2">
        <v>0</v>
      </c>
      <c r="S91" s="2">
        <v>6</v>
      </c>
      <c r="T91" s="2">
        <v>6</v>
      </c>
      <c r="U91" s="2">
        <v>0</v>
      </c>
      <c r="V91" s="2">
        <v>7</v>
      </c>
      <c r="W91" s="2">
        <v>3</v>
      </c>
      <c r="X91" s="2">
        <v>0</v>
      </c>
      <c r="Y91" s="2">
        <v>3</v>
      </c>
      <c r="Z91" s="2">
        <v>2</v>
      </c>
      <c r="AA91" s="1" t="s">
        <v>40</v>
      </c>
      <c r="AB91" s="2">
        <v>5</v>
      </c>
      <c r="AC91" s="2">
        <v>0</v>
      </c>
      <c r="AD91" s="1" t="s">
        <v>39</v>
      </c>
      <c r="AE91" s="2">
        <v>7</v>
      </c>
      <c r="AF91" s="2">
        <v>7</v>
      </c>
      <c r="AG91" s="1" t="s">
        <v>437</v>
      </c>
      <c r="AH91" s="1" t="s">
        <v>438</v>
      </c>
      <c r="AI91" s="1" t="s">
        <v>439</v>
      </c>
      <c r="AJ91" s="1" t="s">
        <v>45</v>
      </c>
    </row>
    <row r="92" spans="1:36" x14ac:dyDescent="0.15">
      <c r="A92">
        <v>91</v>
      </c>
      <c r="B92" s="1" t="s">
        <v>79</v>
      </c>
      <c r="C92" s="2">
        <v>28</v>
      </c>
      <c r="D92" s="1" t="s">
        <v>35</v>
      </c>
      <c r="E92" s="1" t="s">
        <v>48</v>
      </c>
      <c r="F92" s="1" t="s">
        <v>37</v>
      </c>
      <c r="G92" s="1" t="s">
        <v>38</v>
      </c>
      <c r="H92" s="1" t="s">
        <v>39</v>
      </c>
      <c r="I92" s="1" t="s">
        <v>39</v>
      </c>
      <c r="J92" s="1" t="s">
        <v>39</v>
      </c>
      <c r="K92" s="1" t="s">
        <v>39</v>
      </c>
      <c r="L92" s="1" t="s">
        <v>40</v>
      </c>
      <c r="M92" s="1" t="s">
        <v>441</v>
      </c>
      <c r="N92" s="5" t="str">
        <f t="shared" si="2"/>
        <v>1</v>
      </c>
      <c r="O92" s="7" t="s">
        <v>40</v>
      </c>
      <c r="P92" s="10">
        <f t="shared" si="3"/>
        <v>1</v>
      </c>
      <c r="Q92" s="2">
        <v>7</v>
      </c>
      <c r="R92" s="2">
        <v>0</v>
      </c>
      <c r="S92" s="2">
        <v>6</v>
      </c>
      <c r="T92" s="2">
        <v>6</v>
      </c>
      <c r="U92" s="2">
        <v>7</v>
      </c>
      <c r="V92" s="2">
        <v>7</v>
      </c>
      <c r="W92" s="2">
        <v>6</v>
      </c>
      <c r="X92" s="2">
        <v>6</v>
      </c>
      <c r="Y92" s="2">
        <v>0</v>
      </c>
      <c r="Z92" s="2">
        <v>0</v>
      </c>
      <c r="AA92" s="1" t="s">
        <v>40</v>
      </c>
      <c r="AB92" s="2">
        <v>0</v>
      </c>
      <c r="AC92" s="2">
        <v>0</v>
      </c>
      <c r="AD92" s="1" t="s">
        <v>39</v>
      </c>
      <c r="AE92" s="2">
        <v>0</v>
      </c>
      <c r="AF92" s="2">
        <v>7</v>
      </c>
      <c r="AG92" s="1" t="s">
        <v>442</v>
      </c>
      <c r="AH92" s="1" t="s">
        <v>443</v>
      </c>
      <c r="AI92" s="1" t="s">
        <v>444</v>
      </c>
      <c r="AJ92" s="1" t="s">
        <v>45</v>
      </c>
    </row>
    <row r="93" spans="1:36" x14ac:dyDescent="0.15">
      <c r="A93">
        <v>92</v>
      </c>
      <c r="B93" s="1" t="s">
        <v>79</v>
      </c>
      <c r="C93" s="2">
        <v>24</v>
      </c>
      <c r="D93" s="1" t="s">
        <v>47</v>
      </c>
      <c r="E93" s="1" t="s">
        <v>86</v>
      </c>
      <c r="F93" s="1" t="s">
        <v>49</v>
      </c>
      <c r="G93" s="1" t="s">
        <v>38</v>
      </c>
      <c r="H93" s="1" t="s">
        <v>39</v>
      </c>
      <c r="I93" s="1" t="s">
        <v>39</v>
      </c>
      <c r="J93" s="1" t="s">
        <v>39</v>
      </c>
      <c r="K93" s="1" t="s">
        <v>39</v>
      </c>
      <c r="L93" s="1" t="s">
        <v>40</v>
      </c>
      <c r="M93" s="1" t="s">
        <v>45</v>
      </c>
      <c r="N93" s="5" t="str">
        <f t="shared" si="2"/>
        <v>1</v>
      </c>
      <c r="O93" s="7" t="s">
        <v>39</v>
      </c>
      <c r="P93" s="10">
        <f t="shared" si="3"/>
        <v>1</v>
      </c>
      <c r="Q93" s="2">
        <v>5</v>
      </c>
      <c r="R93" s="2">
        <v>2</v>
      </c>
      <c r="S93" s="2">
        <v>5</v>
      </c>
      <c r="T93" s="2">
        <v>5</v>
      </c>
      <c r="U93" s="2">
        <v>5</v>
      </c>
      <c r="V93" s="2">
        <v>5</v>
      </c>
      <c r="W93" s="2">
        <v>5</v>
      </c>
      <c r="X93" s="2">
        <v>5</v>
      </c>
      <c r="Y93" s="2">
        <v>5</v>
      </c>
      <c r="Z93" s="2">
        <v>3</v>
      </c>
      <c r="AA93" s="1" t="s">
        <v>40</v>
      </c>
      <c r="AB93" s="2">
        <v>5</v>
      </c>
      <c r="AC93" s="2">
        <v>2</v>
      </c>
      <c r="AD93" s="1" t="s">
        <v>39</v>
      </c>
      <c r="AE93" s="2">
        <v>2</v>
      </c>
      <c r="AF93" s="2">
        <v>5</v>
      </c>
      <c r="AG93" s="1" t="s">
        <v>433</v>
      </c>
      <c r="AH93" s="1" t="s">
        <v>446</v>
      </c>
      <c r="AI93" s="1" t="s">
        <v>447</v>
      </c>
      <c r="AJ93" s="1" t="s">
        <v>45</v>
      </c>
    </row>
    <row r="94" spans="1:36" x14ac:dyDescent="0.15">
      <c r="A94">
        <v>93</v>
      </c>
      <c r="B94" s="1" t="s">
        <v>79</v>
      </c>
      <c r="C94" s="2">
        <v>24</v>
      </c>
      <c r="D94" s="1" t="s">
        <v>143</v>
      </c>
      <c r="E94" s="1" t="s">
        <v>36</v>
      </c>
      <c r="F94" s="1" t="s">
        <v>37</v>
      </c>
      <c r="G94" s="1" t="s">
        <v>38</v>
      </c>
      <c r="H94" s="1" t="s">
        <v>39</v>
      </c>
      <c r="I94" s="1" t="s">
        <v>39</v>
      </c>
      <c r="J94" s="1" t="s">
        <v>39</v>
      </c>
      <c r="K94" s="1" t="s">
        <v>40</v>
      </c>
      <c r="L94" s="1" t="s">
        <v>39</v>
      </c>
      <c r="M94" s="1" t="s">
        <v>449</v>
      </c>
      <c r="N94" s="5" t="str">
        <f t="shared" si="2"/>
        <v>1</v>
      </c>
      <c r="O94" s="7" t="s">
        <v>40</v>
      </c>
      <c r="P94" s="10">
        <f t="shared" si="3"/>
        <v>1</v>
      </c>
      <c r="Q94" s="2">
        <v>7</v>
      </c>
      <c r="R94" s="2">
        <v>0</v>
      </c>
      <c r="S94" s="2">
        <v>0</v>
      </c>
      <c r="T94" s="2">
        <v>7</v>
      </c>
      <c r="U94" s="2">
        <v>7</v>
      </c>
      <c r="V94" s="2">
        <v>7</v>
      </c>
      <c r="W94" s="2">
        <v>7</v>
      </c>
      <c r="X94" s="2">
        <v>7</v>
      </c>
      <c r="Y94" s="2">
        <v>0</v>
      </c>
      <c r="Z94" s="2">
        <v>7</v>
      </c>
      <c r="AA94" s="1" t="s">
        <v>40</v>
      </c>
      <c r="AB94" s="2">
        <v>3</v>
      </c>
      <c r="AC94" s="2">
        <v>0</v>
      </c>
      <c r="AD94" s="1" t="s">
        <v>39</v>
      </c>
      <c r="AE94" s="2">
        <v>0</v>
      </c>
      <c r="AF94" s="2">
        <v>0</v>
      </c>
      <c r="AG94" s="1" t="s">
        <v>450</v>
      </c>
      <c r="AH94" s="1" t="s">
        <v>451</v>
      </c>
      <c r="AI94" s="1" t="s">
        <v>452</v>
      </c>
      <c r="AJ94" s="1" t="s">
        <v>45</v>
      </c>
    </row>
    <row r="95" spans="1:36" x14ac:dyDescent="0.15">
      <c r="A95">
        <v>94</v>
      </c>
      <c r="B95" s="1" t="s">
        <v>79</v>
      </c>
      <c r="C95" s="2">
        <v>19</v>
      </c>
      <c r="D95" s="1" t="s">
        <v>143</v>
      </c>
      <c r="E95" s="1" t="s">
        <v>86</v>
      </c>
      <c r="F95" s="1" t="s">
        <v>49</v>
      </c>
      <c r="G95" s="1" t="s">
        <v>38</v>
      </c>
      <c r="H95" s="1" t="s">
        <v>39</v>
      </c>
      <c r="I95" s="1" t="s">
        <v>39</v>
      </c>
      <c r="J95" s="1" t="s">
        <v>40</v>
      </c>
      <c r="K95" s="1" t="s">
        <v>39</v>
      </c>
      <c r="L95" s="1" t="s">
        <v>39</v>
      </c>
      <c r="M95" s="1" t="s">
        <v>454</v>
      </c>
      <c r="N95" s="5" t="str">
        <f t="shared" si="2"/>
        <v>1</v>
      </c>
      <c r="O95" s="7" t="s">
        <v>40</v>
      </c>
      <c r="P95" s="10">
        <f t="shared" si="3"/>
        <v>1</v>
      </c>
      <c r="Q95" s="2">
        <v>7</v>
      </c>
      <c r="R95" s="2">
        <v>1</v>
      </c>
      <c r="S95" s="2">
        <v>4</v>
      </c>
      <c r="T95" s="2">
        <v>6</v>
      </c>
      <c r="U95" s="2">
        <v>5</v>
      </c>
      <c r="V95" s="2">
        <v>6</v>
      </c>
      <c r="W95" s="2">
        <v>5</v>
      </c>
      <c r="X95" s="2">
        <v>6</v>
      </c>
      <c r="Y95" s="2">
        <v>6</v>
      </c>
      <c r="Z95" s="2">
        <v>3</v>
      </c>
      <c r="AA95" s="1" t="s">
        <v>40</v>
      </c>
      <c r="AB95" s="2">
        <v>5</v>
      </c>
      <c r="AC95" s="2">
        <v>2</v>
      </c>
      <c r="AD95" s="1" t="s">
        <v>39</v>
      </c>
      <c r="AE95" s="2">
        <v>1</v>
      </c>
      <c r="AF95" s="2">
        <v>6</v>
      </c>
      <c r="AG95" s="1" t="s">
        <v>455</v>
      </c>
      <c r="AH95" s="1" t="s">
        <v>456</v>
      </c>
      <c r="AI95" s="1" t="s">
        <v>457</v>
      </c>
      <c r="AJ95" s="1" t="s">
        <v>45</v>
      </c>
    </row>
    <row r="96" spans="1:36" hidden="1" x14ac:dyDescent="0.15">
      <c r="A96">
        <v>95</v>
      </c>
      <c r="B96" s="1" t="s">
        <v>79</v>
      </c>
      <c r="C96" s="2">
        <v>22</v>
      </c>
      <c r="D96" s="1" t="s">
        <v>197</v>
      </c>
      <c r="E96" s="1" t="s">
        <v>48</v>
      </c>
      <c r="F96" s="1" t="s">
        <v>37</v>
      </c>
      <c r="G96" s="1" t="s">
        <v>38</v>
      </c>
      <c r="H96" s="1" t="s">
        <v>39</v>
      </c>
      <c r="I96" s="1" t="s">
        <v>39</v>
      </c>
      <c r="J96" s="1" t="s">
        <v>39</v>
      </c>
      <c r="K96" s="1" t="s">
        <v>39</v>
      </c>
      <c r="L96" s="1" t="s">
        <v>39</v>
      </c>
      <c r="M96" s="1" t="s">
        <v>81</v>
      </c>
      <c r="N96" s="5" t="str">
        <f t="shared" si="2"/>
        <v>0</v>
      </c>
      <c r="O96" s="7" t="s">
        <v>39</v>
      </c>
      <c r="P96" s="10">
        <f t="shared" si="3"/>
        <v>0</v>
      </c>
      <c r="Q96" s="2">
        <v>6</v>
      </c>
      <c r="R96" s="2">
        <v>6</v>
      </c>
      <c r="S96" s="2">
        <v>7</v>
      </c>
      <c r="T96" s="2">
        <v>6</v>
      </c>
      <c r="U96" s="2">
        <v>6</v>
      </c>
      <c r="V96" s="2">
        <v>6</v>
      </c>
      <c r="W96" s="2">
        <v>6</v>
      </c>
      <c r="X96" s="2">
        <v>6</v>
      </c>
      <c r="Y96" s="2">
        <v>2</v>
      </c>
      <c r="Z96" s="2">
        <v>2</v>
      </c>
      <c r="AA96" s="1" t="s">
        <v>40</v>
      </c>
      <c r="AB96" s="2">
        <v>5</v>
      </c>
      <c r="AC96" s="2">
        <v>0</v>
      </c>
      <c r="AD96" s="1" t="s">
        <v>39</v>
      </c>
      <c r="AE96" s="2">
        <v>0</v>
      </c>
      <c r="AF96" s="2">
        <v>2</v>
      </c>
      <c r="AG96" s="1" t="s">
        <v>459</v>
      </c>
      <c r="AH96" s="1" t="s">
        <v>460</v>
      </c>
      <c r="AI96" s="1" t="s">
        <v>461</v>
      </c>
      <c r="AJ96" s="1" t="s">
        <v>45</v>
      </c>
    </row>
    <row r="97" spans="1:36" hidden="1" x14ac:dyDescent="0.15">
      <c r="A97">
        <v>96</v>
      </c>
      <c r="B97" s="1" t="s">
        <v>79</v>
      </c>
      <c r="C97" s="2">
        <v>23</v>
      </c>
      <c r="D97" s="1" t="s">
        <v>143</v>
      </c>
      <c r="E97" s="1" t="s">
        <v>118</v>
      </c>
      <c r="F97" s="1" t="s">
        <v>37</v>
      </c>
      <c r="G97" s="1" t="s">
        <v>38</v>
      </c>
      <c r="H97" s="1" t="s">
        <v>39</v>
      </c>
      <c r="I97" s="1" t="s">
        <v>39</v>
      </c>
      <c r="J97" s="1" t="s">
        <v>39</v>
      </c>
      <c r="K97" s="1" t="s">
        <v>39</v>
      </c>
      <c r="L97" s="1" t="s">
        <v>39</v>
      </c>
      <c r="M97" s="1" t="s">
        <v>81</v>
      </c>
      <c r="N97" s="5" t="str">
        <f t="shared" si="2"/>
        <v>0</v>
      </c>
      <c r="O97" s="7" t="s">
        <v>39</v>
      </c>
      <c r="P97" s="10">
        <f t="shared" si="3"/>
        <v>0</v>
      </c>
      <c r="Q97" s="2">
        <v>5</v>
      </c>
      <c r="R97" s="2">
        <v>2</v>
      </c>
      <c r="S97" s="2">
        <v>5</v>
      </c>
      <c r="T97" s="2">
        <v>4</v>
      </c>
      <c r="U97" s="2">
        <v>4</v>
      </c>
      <c r="V97" s="2">
        <v>3</v>
      </c>
      <c r="W97" s="2">
        <v>3</v>
      </c>
      <c r="X97" s="2">
        <v>3</v>
      </c>
      <c r="Y97" s="2">
        <v>3</v>
      </c>
      <c r="Z97" s="2">
        <v>3</v>
      </c>
      <c r="AA97" s="1" t="s">
        <v>40</v>
      </c>
      <c r="AB97" s="2">
        <v>3</v>
      </c>
      <c r="AC97" s="2">
        <v>1</v>
      </c>
      <c r="AD97" s="1" t="s">
        <v>39</v>
      </c>
      <c r="AE97" s="2">
        <v>5</v>
      </c>
      <c r="AF97" s="2">
        <v>5</v>
      </c>
      <c r="AG97" s="1" t="s">
        <v>463</v>
      </c>
      <c r="AH97" s="1" t="s">
        <v>464</v>
      </c>
      <c r="AI97" s="1" t="s">
        <v>465</v>
      </c>
      <c r="AJ97" s="1" t="s">
        <v>45</v>
      </c>
    </row>
    <row r="98" spans="1:36" x14ac:dyDescent="0.15">
      <c r="A98">
        <v>97</v>
      </c>
      <c r="B98" s="1" t="s">
        <v>79</v>
      </c>
      <c r="C98" s="2">
        <v>27</v>
      </c>
      <c r="D98" s="1" t="s">
        <v>47</v>
      </c>
      <c r="E98" s="1" t="s">
        <v>36</v>
      </c>
      <c r="F98" s="1" t="s">
        <v>37</v>
      </c>
      <c r="G98" s="1" t="s">
        <v>467</v>
      </c>
      <c r="H98" s="1" t="s">
        <v>39</v>
      </c>
      <c r="I98" s="1" t="s">
        <v>39</v>
      </c>
      <c r="J98" s="1" t="s">
        <v>39</v>
      </c>
      <c r="K98" s="1" t="s">
        <v>40</v>
      </c>
      <c r="L98" s="1" t="s">
        <v>39</v>
      </c>
      <c r="M98" s="1" t="s">
        <v>45</v>
      </c>
      <c r="N98" s="5" t="str">
        <f t="shared" si="2"/>
        <v>1</v>
      </c>
      <c r="O98" s="7" t="s">
        <v>39</v>
      </c>
      <c r="P98" s="10">
        <f t="shared" si="3"/>
        <v>1</v>
      </c>
      <c r="Q98" s="2">
        <v>6</v>
      </c>
      <c r="R98" s="2">
        <v>2</v>
      </c>
      <c r="S98" s="2">
        <v>6</v>
      </c>
      <c r="T98" s="2">
        <v>6</v>
      </c>
      <c r="U98" s="2">
        <v>6</v>
      </c>
      <c r="V98" s="2">
        <v>6</v>
      </c>
      <c r="W98" s="2">
        <v>6</v>
      </c>
      <c r="X98" s="2">
        <v>6</v>
      </c>
      <c r="Y98" s="2">
        <v>6</v>
      </c>
      <c r="Z98" s="2">
        <v>6</v>
      </c>
      <c r="AA98" s="1" t="s">
        <v>40</v>
      </c>
      <c r="AB98" s="2">
        <v>6</v>
      </c>
      <c r="AC98" s="2">
        <v>1</v>
      </c>
      <c r="AD98" s="1" t="s">
        <v>39</v>
      </c>
      <c r="AE98" s="2">
        <v>1</v>
      </c>
      <c r="AF98" s="2">
        <v>1</v>
      </c>
      <c r="AG98" s="1" t="s">
        <v>468</v>
      </c>
      <c r="AH98" s="1" t="s">
        <v>469</v>
      </c>
      <c r="AI98" s="1" t="s">
        <v>470</v>
      </c>
      <c r="AJ98" s="1" t="s">
        <v>45</v>
      </c>
    </row>
    <row r="99" spans="1:36" x14ac:dyDescent="0.15">
      <c r="A99">
        <v>98</v>
      </c>
      <c r="B99" s="1" t="s">
        <v>79</v>
      </c>
      <c r="C99" s="2">
        <v>24</v>
      </c>
      <c r="D99" s="1" t="s">
        <v>61</v>
      </c>
      <c r="E99" s="1" t="s">
        <v>86</v>
      </c>
      <c r="F99" s="1" t="s">
        <v>37</v>
      </c>
      <c r="G99" s="1" t="s">
        <v>467</v>
      </c>
      <c r="H99" s="1" t="s">
        <v>39</v>
      </c>
      <c r="I99" s="1" t="s">
        <v>39</v>
      </c>
      <c r="J99" s="1" t="s">
        <v>39</v>
      </c>
      <c r="K99" s="1" t="s">
        <v>40</v>
      </c>
      <c r="L99" s="1" t="s">
        <v>39</v>
      </c>
      <c r="M99" s="1" t="s">
        <v>472</v>
      </c>
      <c r="N99" s="5" t="str">
        <f t="shared" si="2"/>
        <v>1</v>
      </c>
      <c r="O99" s="7" t="s">
        <v>39</v>
      </c>
      <c r="P99" s="10">
        <f t="shared" si="3"/>
        <v>1</v>
      </c>
      <c r="Q99" s="2">
        <v>5</v>
      </c>
      <c r="R99" s="2">
        <v>0</v>
      </c>
      <c r="S99" s="2">
        <v>4</v>
      </c>
      <c r="T99" s="2">
        <v>5</v>
      </c>
      <c r="U99" s="2">
        <v>2</v>
      </c>
      <c r="V99" s="2">
        <v>4</v>
      </c>
      <c r="W99" s="2">
        <v>4</v>
      </c>
      <c r="X99" s="2">
        <v>5</v>
      </c>
      <c r="Y99" s="2">
        <v>3</v>
      </c>
      <c r="Z99" s="2">
        <v>4</v>
      </c>
      <c r="AA99" s="1" t="s">
        <v>39</v>
      </c>
      <c r="AB99" s="2">
        <v>2</v>
      </c>
      <c r="AC99" s="2">
        <v>3</v>
      </c>
      <c r="AD99" s="1" t="s">
        <v>45</v>
      </c>
      <c r="AE99" s="2">
        <v>2</v>
      </c>
      <c r="AF99" s="2">
        <v>7</v>
      </c>
      <c r="AG99" s="1" t="s">
        <v>473</v>
      </c>
      <c r="AH99" s="1" t="s">
        <v>474</v>
      </c>
      <c r="AI99" s="1" t="s">
        <v>475</v>
      </c>
      <c r="AJ99" s="1" t="s">
        <v>45</v>
      </c>
    </row>
  </sheetData>
  <autoFilter ref="A1:AJ99" xr:uid="{BE45220E-96AE-014A-8A53-DA7AF5AEF775}">
    <filterColumn colId="15">
      <filters>
        <filter val="1"/>
      </filters>
    </filterColumn>
  </autoFilter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6B6D-8C20-364E-B944-D21D8B43C84D}">
  <dimension ref="A1:AJ82"/>
  <sheetViews>
    <sheetView workbookViewId="0">
      <pane ySplit="1" topLeftCell="A2" activePane="bottomLeft" state="frozen"/>
      <selection pane="bottomLeft" activeCell="H14" sqref="H14"/>
    </sheetView>
  </sheetViews>
  <sheetFormatPr baseColWidth="10" defaultRowHeight="14" x14ac:dyDescent="0.15"/>
  <sheetData>
    <row r="1" spans="1:36" x14ac:dyDescent="0.15">
      <c r="A1" t="s">
        <v>476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477</v>
      </c>
      <c r="O1" s="6" t="s">
        <v>478</v>
      </c>
      <c r="P1" s="9" t="s">
        <v>479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</row>
    <row r="2" spans="1:36" x14ac:dyDescent="0.15">
      <c r="A2">
        <v>1</v>
      </c>
      <c r="B2" s="1" t="s">
        <v>34</v>
      </c>
      <c r="C2" s="2">
        <v>24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39</v>
      </c>
      <c r="J2" s="1" t="s">
        <v>39</v>
      </c>
      <c r="K2" s="1" t="s">
        <v>39</v>
      </c>
      <c r="L2" s="1" t="s">
        <v>40</v>
      </c>
      <c r="M2" s="1" t="s">
        <v>41</v>
      </c>
      <c r="N2" s="5" t="s">
        <v>40</v>
      </c>
      <c r="O2" s="7" t="s">
        <v>40</v>
      </c>
      <c r="P2" s="10">
        <v>1</v>
      </c>
      <c r="Q2" s="2">
        <v>6</v>
      </c>
      <c r="R2" s="2">
        <v>0</v>
      </c>
      <c r="S2" s="2">
        <v>3</v>
      </c>
      <c r="T2" s="2">
        <v>7</v>
      </c>
      <c r="U2" s="2">
        <v>6</v>
      </c>
      <c r="V2" s="2">
        <v>7</v>
      </c>
      <c r="W2" s="2">
        <v>3</v>
      </c>
      <c r="X2" s="2">
        <v>6</v>
      </c>
      <c r="Y2" s="2">
        <v>7</v>
      </c>
      <c r="Z2" s="2">
        <v>7</v>
      </c>
      <c r="AA2" s="1" t="s">
        <v>40</v>
      </c>
      <c r="AB2" s="2">
        <v>7</v>
      </c>
      <c r="AC2" s="2">
        <v>2</v>
      </c>
      <c r="AD2" s="1" t="s">
        <v>39</v>
      </c>
      <c r="AE2" s="2">
        <v>0</v>
      </c>
      <c r="AF2" s="2">
        <v>0</v>
      </c>
      <c r="AG2" s="1" t="s">
        <v>42</v>
      </c>
      <c r="AH2" s="1" t="s">
        <v>43</v>
      </c>
      <c r="AI2" s="1" t="s">
        <v>44</v>
      </c>
      <c r="AJ2" s="1" t="s">
        <v>45</v>
      </c>
    </row>
    <row r="3" spans="1:36" x14ac:dyDescent="0.15">
      <c r="A3">
        <v>2</v>
      </c>
      <c r="B3" s="1" t="s">
        <v>34</v>
      </c>
      <c r="C3" s="2">
        <v>24</v>
      </c>
      <c r="D3" s="1" t="s">
        <v>47</v>
      </c>
      <c r="E3" s="1" t="s">
        <v>48</v>
      </c>
      <c r="F3" s="1" t="s">
        <v>49</v>
      </c>
      <c r="G3" s="1" t="s">
        <v>50</v>
      </c>
      <c r="H3" s="1" t="s">
        <v>39</v>
      </c>
      <c r="I3" s="1" t="s">
        <v>39</v>
      </c>
      <c r="J3" s="1" t="s">
        <v>39</v>
      </c>
      <c r="K3" s="1" t="s">
        <v>40</v>
      </c>
      <c r="L3" s="1" t="s">
        <v>40</v>
      </c>
      <c r="M3" s="1" t="s">
        <v>51</v>
      </c>
      <c r="N3" s="5" t="s">
        <v>40</v>
      </c>
      <c r="O3" s="7" t="s">
        <v>40</v>
      </c>
      <c r="P3" s="10">
        <v>1</v>
      </c>
      <c r="Q3" s="2">
        <v>3</v>
      </c>
      <c r="R3" s="2">
        <v>5</v>
      </c>
      <c r="S3" s="2">
        <v>6</v>
      </c>
      <c r="T3" s="2">
        <v>6</v>
      </c>
      <c r="U3" s="2">
        <v>4</v>
      </c>
      <c r="V3" s="2">
        <v>6</v>
      </c>
      <c r="W3" s="2">
        <v>5</v>
      </c>
      <c r="X3" s="2">
        <v>5</v>
      </c>
      <c r="Y3" s="2">
        <v>5</v>
      </c>
      <c r="Z3" s="2">
        <v>4</v>
      </c>
      <c r="AA3" s="1" t="s">
        <v>40</v>
      </c>
      <c r="AB3" s="2">
        <v>4</v>
      </c>
      <c r="AC3" s="2">
        <v>0</v>
      </c>
      <c r="AD3" s="1" t="s">
        <v>39</v>
      </c>
      <c r="AE3" s="2">
        <v>6</v>
      </c>
      <c r="AF3" s="2">
        <v>7</v>
      </c>
      <c r="AG3" s="1" t="s">
        <v>52</v>
      </c>
      <c r="AH3" s="1" t="s">
        <v>53</v>
      </c>
      <c r="AI3" s="1" t="s">
        <v>54</v>
      </c>
      <c r="AJ3" s="1" t="s">
        <v>45</v>
      </c>
    </row>
    <row r="4" spans="1:36" x14ac:dyDescent="0.15">
      <c r="A4">
        <v>3</v>
      </c>
      <c r="B4" s="1" t="s">
        <v>34</v>
      </c>
      <c r="C4" s="2">
        <v>20</v>
      </c>
      <c r="D4" s="1" t="s">
        <v>35</v>
      </c>
      <c r="E4" s="1" t="s">
        <v>48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39</v>
      </c>
      <c r="K4" s="1" t="s">
        <v>40</v>
      </c>
      <c r="L4" s="1" t="s">
        <v>40</v>
      </c>
      <c r="M4" s="1" t="s">
        <v>56</v>
      </c>
      <c r="N4" s="5" t="s">
        <v>40</v>
      </c>
      <c r="O4" s="7" t="s">
        <v>40</v>
      </c>
      <c r="P4" s="10">
        <v>1</v>
      </c>
      <c r="Q4" s="2">
        <v>6</v>
      </c>
      <c r="R4" s="2">
        <v>0</v>
      </c>
      <c r="S4" s="2">
        <v>5</v>
      </c>
      <c r="T4" s="2">
        <v>4</v>
      </c>
      <c r="U4" s="2">
        <v>4</v>
      </c>
      <c r="V4" s="2">
        <v>5</v>
      </c>
      <c r="W4" s="2">
        <v>4</v>
      </c>
      <c r="X4" s="2">
        <v>3</v>
      </c>
      <c r="Y4" s="2">
        <v>3</v>
      </c>
      <c r="Z4" s="2">
        <v>2</v>
      </c>
      <c r="AA4" s="1" t="s">
        <v>40</v>
      </c>
      <c r="AB4" s="2">
        <v>3</v>
      </c>
      <c r="AC4" s="2">
        <v>0</v>
      </c>
      <c r="AD4" s="1" t="s">
        <v>39</v>
      </c>
      <c r="AE4" s="2">
        <v>0</v>
      </c>
      <c r="AF4" s="2">
        <v>2</v>
      </c>
      <c r="AG4" s="1" t="s">
        <v>57</v>
      </c>
      <c r="AH4" s="1" t="s">
        <v>58</v>
      </c>
      <c r="AI4" s="1" t="s">
        <v>59</v>
      </c>
      <c r="AJ4" s="1" t="s">
        <v>45</v>
      </c>
    </row>
    <row r="5" spans="1:36" x14ac:dyDescent="0.15">
      <c r="A5">
        <v>4</v>
      </c>
      <c r="B5" s="1" t="s">
        <v>34</v>
      </c>
      <c r="C5" s="2">
        <v>20</v>
      </c>
      <c r="D5" s="1" t="s">
        <v>61</v>
      </c>
      <c r="E5" s="1" t="s">
        <v>48</v>
      </c>
      <c r="F5" s="1" t="s">
        <v>49</v>
      </c>
      <c r="G5" s="1" t="s">
        <v>38</v>
      </c>
      <c r="H5" s="1" t="s">
        <v>40</v>
      </c>
      <c r="I5" s="1" t="s">
        <v>40</v>
      </c>
      <c r="J5" s="1" t="s">
        <v>40</v>
      </c>
      <c r="K5" s="1" t="s">
        <v>40</v>
      </c>
      <c r="L5" s="1" t="s">
        <v>40</v>
      </c>
      <c r="M5" s="1" t="s">
        <v>45</v>
      </c>
      <c r="N5" s="5" t="s">
        <v>40</v>
      </c>
      <c r="O5" s="7" t="s">
        <v>39</v>
      </c>
      <c r="P5" s="10">
        <v>1</v>
      </c>
      <c r="Q5" s="2">
        <v>6</v>
      </c>
      <c r="R5" s="2">
        <v>0</v>
      </c>
      <c r="S5" s="2">
        <v>6</v>
      </c>
      <c r="T5" s="2">
        <v>7</v>
      </c>
      <c r="U5" s="2">
        <v>7</v>
      </c>
      <c r="V5" s="2">
        <v>7</v>
      </c>
      <c r="W5" s="2">
        <v>7</v>
      </c>
      <c r="X5" s="2">
        <v>7</v>
      </c>
      <c r="Y5" s="2">
        <v>6</v>
      </c>
      <c r="Z5" s="2">
        <v>3</v>
      </c>
      <c r="AA5" s="1" t="s">
        <v>40</v>
      </c>
      <c r="AB5" s="2">
        <v>5</v>
      </c>
      <c r="AC5" s="2">
        <v>2</v>
      </c>
      <c r="AD5" s="1" t="s">
        <v>39</v>
      </c>
      <c r="AE5" s="2">
        <v>0</v>
      </c>
      <c r="AF5" s="2">
        <v>3</v>
      </c>
      <c r="AG5" s="1" t="s">
        <v>62</v>
      </c>
      <c r="AH5" s="1" t="s">
        <v>63</v>
      </c>
      <c r="AI5" s="1" t="s">
        <v>64</v>
      </c>
      <c r="AJ5" s="1" t="s">
        <v>45</v>
      </c>
    </row>
    <row r="6" spans="1:36" x14ac:dyDescent="0.15">
      <c r="A6">
        <v>5</v>
      </c>
      <c r="B6" s="1" t="s">
        <v>34</v>
      </c>
      <c r="C6" s="2">
        <v>31</v>
      </c>
      <c r="D6" s="1" t="s">
        <v>66</v>
      </c>
      <c r="E6" s="1" t="s">
        <v>36</v>
      </c>
      <c r="F6" s="1" t="s">
        <v>37</v>
      </c>
      <c r="G6" s="1" t="s">
        <v>38</v>
      </c>
      <c r="H6" s="1" t="s">
        <v>39</v>
      </c>
      <c r="I6" s="1" t="s">
        <v>39</v>
      </c>
      <c r="J6" s="1" t="s">
        <v>39</v>
      </c>
      <c r="K6" s="1" t="s">
        <v>40</v>
      </c>
      <c r="L6" s="1" t="s">
        <v>40</v>
      </c>
      <c r="M6" s="1" t="s">
        <v>67</v>
      </c>
      <c r="N6" s="5" t="s">
        <v>40</v>
      </c>
      <c r="O6" s="7" t="s">
        <v>40</v>
      </c>
      <c r="P6" s="10">
        <v>1</v>
      </c>
      <c r="Q6" s="2">
        <v>6</v>
      </c>
      <c r="R6" s="2">
        <v>7</v>
      </c>
      <c r="S6" s="2">
        <v>6</v>
      </c>
      <c r="T6" s="2">
        <v>6</v>
      </c>
      <c r="U6" s="2">
        <v>6</v>
      </c>
      <c r="V6" s="2">
        <v>6</v>
      </c>
      <c r="W6" s="2">
        <v>5</v>
      </c>
      <c r="X6" s="2">
        <v>6</v>
      </c>
      <c r="Y6" s="2">
        <v>4</v>
      </c>
      <c r="Z6" s="2">
        <v>1</v>
      </c>
      <c r="AA6" s="1" t="s">
        <v>40</v>
      </c>
      <c r="AB6" s="2">
        <v>6</v>
      </c>
      <c r="AC6" s="2">
        <v>6</v>
      </c>
      <c r="AD6" s="1" t="s">
        <v>39</v>
      </c>
      <c r="AE6" s="2">
        <v>0</v>
      </c>
      <c r="AF6" s="2">
        <v>0</v>
      </c>
      <c r="AG6" s="1" t="s">
        <v>68</v>
      </c>
      <c r="AH6" s="1" t="s">
        <v>69</v>
      </c>
      <c r="AI6" s="1" t="s">
        <v>70</v>
      </c>
      <c r="AJ6" s="1" t="s">
        <v>45</v>
      </c>
    </row>
    <row r="7" spans="1:36" x14ac:dyDescent="0.15">
      <c r="A7">
        <v>6</v>
      </c>
      <c r="B7" s="1" t="s">
        <v>34</v>
      </c>
      <c r="C7" s="2">
        <v>22</v>
      </c>
      <c r="D7" s="1" t="s">
        <v>47</v>
      </c>
      <c r="E7" s="1" t="s">
        <v>72</v>
      </c>
      <c r="F7" s="1" t="s">
        <v>37</v>
      </c>
      <c r="G7" s="1" t="s">
        <v>73</v>
      </c>
      <c r="H7" s="1" t="s">
        <v>39</v>
      </c>
      <c r="I7" s="1" t="s">
        <v>40</v>
      </c>
      <c r="J7" s="1" t="s">
        <v>39</v>
      </c>
      <c r="K7" s="1" t="s">
        <v>40</v>
      </c>
      <c r="L7" s="1" t="s">
        <v>39</v>
      </c>
      <c r="M7" s="1" t="s">
        <v>74</v>
      </c>
      <c r="N7" s="5" t="s">
        <v>40</v>
      </c>
      <c r="O7" s="7" t="s">
        <v>39</v>
      </c>
      <c r="P7" s="10">
        <v>1</v>
      </c>
      <c r="Q7" s="2">
        <v>6</v>
      </c>
      <c r="R7" s="2">
        <v>0</v>
      </c>
      <c r="S7" s="2">
        <v>5</v>
      </c>
      <c r="T7" s="2">
        <v>7</v>
      </c>
      <c r="U7" s="2">
        <v>5</v>
      </c>
      <c r="V7" s="2">
        <v>5</v>
      </c>
      <c r="W7" s="2">
        <v>2</v>
      </c>
      <c r="X7" s="2">
        <v>4</v>
      </c>
      <c r="Y7" s="2">
        <v>7</v>
      </c>
      <c r="Z7" s="2">
        <v>2</v>
      </c>
      <c r="AA7" s="1" t="s">
        <v>40</v>
      </c>
      <c r="AB7" s="2">
        <v>3</v>
      </c>
      <c r="AC7" s="2">
        <v>0</v>
      </c>
      <c r="AD7" s="1" t="s">
        <v>39</v>
      </c>
      <c r="AE7" s="2">
        <v>0</v>
      </c>
      <c r="AF7" s="2">
        <v>6</v>
      </c>
      <c r="AG7" s="1" t="s">
        <v>75</v>
      </c>
      <c r="AH7" s="1" t="s">
        <v>76</v>
      </c>
      <c r="AI7" s="1" t="s">
        <v>77</v>
      </c>
      <c r="AJ7" s="1" t="s">
        <v>45</v>
      </c>
    </row>
    <row r="8" spans="1:36" x14ac:dyDescent="0.15">
      <c r="A8">
        <v>7</v>
      </c>
      <c r="B8" s="1" t="s">
        <v>79</v>
      </c>
      <c r="C8" s="2">
        <v>20</v>
      </c>
      <c r="D8" s="1" t="s">
        <v>80</v>
      </c>
      <c r="E8" s="1" t="s">
        <v>36</v>
      </c>
      <c r="F8" s="1" t="s">
        <v>49</v>
      </c>
      <c r="G8" s="1" t="s">
        <v>38</v>
      </c>
      <c r="H8" s="1" t="s">
        <v>39</v>
      </c>
      <c r="I8" s="1" t="s">
        <v>39</v>
      </c>
      <c r="J8" s="1" t="s">
        <v>39</v>
      </c>
      <c r="K8" s="1" t="s">
        <v>40</v>
      </c>
      <c r="L8" s="1" t="s">
        <v>39</v>
      </c>
      <c r="M8" s="1" t="s">
        <v>81</v>
      </c>
      <c r="N8" s="5" t="s">
        <v>40</v>
      </c>
      <c r="O8" s="7" t="s">
        <v>39</v>
      </c>
      <c r="P8" s="10">
        <v>1</v>
      </c>
      <c r="Q8" s="2">
        <v>7</v>
      </c>
      <c r="R8" s="2">
        <v>0</v>
      </c>
      <c r="S8" s="2">
        <v>7</v>
      </c>
      <c r="T8" s="2">
        <v>7</v>
      </c>
      <c r="U8" s="2">
        <v>7</v>
      </c>
      <c r="V8" s="2">
        <v>7</v>
      </c>
      <c r="W8" s="2">
        <v>7</v>
      </c>
      <c r="X8" s="2">
        <v>7</v>
      </c>
      <c r="Y8" s="2">
        <v>7</v>
      </c>
      <c r="Z8" s="2">
        <v>7</v>
      </c>
      <c r="AA8" s="1" t="s">
        <v>40</v>
      </c>
      <c r="AB8" s="2">
        <v>7</v>
      </c>
      <c r="AC8" s="2">
        <v>0</v>
      </c>
      <c r="AD8" s="1" t="s">
        <v>39</v>
      </c>
      <c r="AE8" s="2">
        <v>2</v>
      </c>
      <c r="AF8" s="2">
        <v>3</v>
      </c>
      <c r="AG8" s="1" t="s">
        <v>82</v>
      </c>
      <c r="AH8" s="1" t="s">
        <v>83</v>
      </c>
      <c r="AI8" s="1" t="s">
        <v>84</v>
      </c>
      <c r="AJ8" s="1" t="s">
        <v>45</v>
      </c>
    </row>
    <row r="9" spans="1:36" x14ac:dyDescent="0.15">
      <c r="A9">
        <v>8</v>
      </c>
      <c r="B9" s="1" t="s">
        <v>34</v>
      </c>
      <c r="C9" s="2">
        <v>30</v>
      </c>
      <c r="D9" s="1" t="s">
        <v>35</v>
      </c>
      <c r="E9" s="1" t="s">
        <v>86</v>
      </c>
      <c r="F9" s="1" t="s">
        <v>37</v>
      </c>
      <c r="G9" s="1" t="s">
        <v>87</v>
      </c>
      <c r="H9" s="1" t="s">
        <v>39</v>
      </c>
      <c r="I9" s="1" t="s">
        <v>39</v>
      </c>
      <c r="J9" s="1" t="s">
        <v>39</v>
      </c>
      <c r="K9" s="1" t="s">
        <v>39</v>
      </c>
      <c r="L9" s="1" t="s">
        <v>39</v>
      </c>
      <c r="M9" s="1" t="s">
        <v>88</v>
      </c>
      <c r="N9" s="5" t="s">
        <v>39</v>
      </c>
      <c r="O9" s="7" t="s">
        <v>40</v>
      </c>
      <c r="P9" s="10">
        <v>1</v>
      </c>
      <c r="Q9" s="2">
        <v>4</v>
      </c>
      <c r="R9" s="2">
        <v>0</v>
      </c>
      <c r="S9" s="2">
        <v>4</v>
      </c>
      <c r="T9" s="2">
        <v>4</v>
      </c>
      <c r="U9" s="2">
        <v>3</v>
      </c>
      <c r="V9" s="2">
        <v>5</v>
      </c>
      <c r="W9" s="2">
        <v>5</v>
      </c>
      <c r="X9" s="2">
        <v>3</v>
      </c>
      <c r="Y9" s="2">
        <v>3</v>
      </c>
      <c r="Z9" s="2">
        <v>6</v>
      </c>
      <c r="AA9" s="1" t="s">
        <v>40</v>
      </c>
      <c r="AB9" s="2">
        <v>2</v>
      </c>
      <c r="AC9" s="2">
        <v>2</v>
      </c>
      <c r="AD9" s="1" t="s">
        <v>39</v>
      </c>
      <c r="AE9" s="2">
        <v>1</v>
      </c>
      <c r="AF9" s="2">
        <v>2</v>
      </c>
      <c r="AG9" s="1" t="s">
        <v>89</v>
      </c>
      <c r="AH9" s="1" t="s">
        <v>90</v>
      </c>
      <c r="AI9" s="1" t="s">
        <v>91</v>
      </c>
      <c r="AJ9" s="1" t="s">
        <v>45</v>
      </c>
    </row>
    <row r="10" spans="1:36" x14ac:dyDescent="0.15">
      <c r="A10">
        <v>9</v>
      </c>
      <c r="B10" s="1" t="s">
        <v>34</v>
      </c>
      <c r="C10" s="2">
        <v>23</v>
      </c>
      <c r="D10" s="1" t="s">
        <v>61</v>
      </c>
      <c r="E10" s="1" t="s">
        <v>86</v>
      </c>
      <c r="F10" s="1" t="s">
        <v>37</v>
      </c>
      <c r="G10" s="1" t="s">
        <v>38</v>
      </c>
      <c r="H10" s="1" t="s">
        <v>39</v>
      </c>
      <c r="I10" s="1" t="s">
        <v>39</v>
      </c>
      <c r="J10" s="1" t="s">
        <v>39</v>
      </c>
      <c r="K10" s="1" t="s">
        <v>40</v>
      </c>
      <c r="L10" s="1" t="s">
        <v>40</v>
      </c>
      <c r="M10" s="1" t="s">
        <v>45</v>
      </c>
      <c r="N10" s="5" t="s">
        <v>40</v>
      </c>
      <c r="O10" s="7" t="s">
        <v>39</v>
      </c>
      <c r="P10" s="10">
        <v>1</v>
      </c>
      <c r="Q10" s="2">
        <v>5</v>
      </c>
      <c r="R10" s="2">
        <v>1</v>
      </c>
      <c r="S10" s="2">
        <v>4</v>
      </c>
      <c r="T10" s="2">
        <v>7</v>
      </c>
      <c r="U10" s="2">
        <v>7</v>
      </c>
      <c r="V10" s="2">
        <v>7</v>
      </c>
      <c r="W10" s="2">
        <v>5</v>
      </c>
      <c r="X10" s="2">
        <v>6</v>
      </c>
      <c r="Y10" s="2">
        <v>6</v>
      </c>
      <c r="Z10" s="2">
        <v>7</v>
      </c>
      <c r="AA10" s="1" t="s">
        <v>40</v>
      </c>
      <c r="AB10" s="2">
        <v>7</v>
      </c>
      <c r="AC10" s="2">
        <v>4</v>
      </c>
      <c r="AD10" s="1" t="s">
        <v>39</v>
      </c>
      <c r="AE10" s="2">
        <v>5</v>
      </c>
      <c r="AF10" s="2">
        <v>7</v>
      </c>
      <c r="AG10" s="1" t="s">
        <v>93</v>
      </c>
      <c r="AH10" s="1" t="s">
        <v>94</v>
      </c>
      <c r="AI10" s="1" t="s">
        <v>95</v>
      </c>
      <c r="AJ10" s="1" t="s">
        <v>45</v>
      </c>
    </row>
    <row r="11" spans="1:36" x14ac:dyDescent="0.15">
      <c r="A11">
        <v>10</v>
      </c>
      <c r="B11" s="1" t="s">
        <v>34</v>
      </c>
      <c r="C11" s="2">
        <v>24</v>
      </c>
      <c r="D11" s="1" t="s">
        <v>97</v>
      </c>
      <c r="E11" s="1" t="s">
        <v>48</v>
      </c>
      <c r="F11" s="1" t="s">
        <v>37</v>
      </c>
      <c r="G11" s="1" t="s">
        <v>98</v>
      </c>
      <c r="H11" s="1" t="s">
        <v>39</v>
      </c>
      <c r="I11" s="1" t="s">
        <v>39</v>
      </c>
      <c r="J11" s="1" t="s">
        <v>39</v>
      </c>
      <c r="K11" s="1" t="s">
        <v>40</v>
      </c>
      <c r="L11" s="1" t="s">
        <v>40</v>
      </c>
      <c r="M11" s="1" t="s">
        <v>99</v>
      </c>
      <c r="N11" s="5" t="s">
        <v>40</v>
      </c>
      <c r="O11" s="7" t="s">
        <v>40</v>
      </c>
      <c r="P11" s="10">
        <v>1</v>
      </c>
      <c r="Q11" s="2">
        <v>5</v>
      </c>
      <c r="R11" s="2">
        <v>0</v>
      </c>
      <c r="S11" s="2">
        <v>5</v>
      </c>
      <c r="T11" s="2">
        <v>2</v>
      </c>
      <c r="U11" s="2">
        <v>2</v>
      </c>
      <c r="V11" s="2">
        <v>5</v>
      </c>
      <c r="W11" s="2">
        <v>4</v>
      </c>
      <c r="X11" s="2">
        <v>4</v>
      </c>
      <c r="Y11" s="2">
        <v>3</v>
      </c>
      <c r="Z11" s="2">
        <v>2</v>
      </c>
      <c r="AA11" s="1" t="s">
        <v>40</v>
      </c>
      <c r="AB11" s="2">
        <v>0</v>
      </c>
      <c r="AC11" s="2">
        <v>0</v>
      </c>
      <c r="AD11" s="1" t="s">
        <v>39</v>
      </c>
      <c r="AE11" s="2">
        <v>3</v>
      </c>
      <c r="AF11" s="2">
        <v>5</v>
      </c>
      <c r="AG11" s="1" t="s">
        <v>100</v>
      </c>
      <c r="AH11" s="1" t="s">
        <v>101</v>
      </c>
      <c r="AI11" s="1" t="s">
        <v>102</v>
      </c>
      <c r="AJ11" s="1" t="s">
        <v>45</v>
      </c>
    </row>
    <row r="12" spans="1:36" x14ac:dyDescent="0.15">
      <c r="A12">
        <v>11</v>
      </c>
      <c r="B12" s="1" t="s">
        <v>34</v>
      </c>
      <c r="C12" s="2">
        <v>20</v>
      </c>
      <c r="D12" s="1" t="s">
        <v>35</v>
      </c>
      <c r="E12" s="1" t="s">
        <v>72</v>
      </c>
      <c r="F12" s="1" t="s">
        <v>37</v>
      </c>
      <c r="G12" s="1" t="s">
        <v>38</v>
      </c>
      <c r="H12" s="1" t="s">
        <v>39</v>
      </c>
      <c r="I12" s="1" t="s">
        <v>39</v>
      </c>
      <c r="J12" s="1" t="s">
        <v>39</v>
      </c>
      <c r="K12" s="1" t="s">
        <v>39</v>
      </c>
      <c r="L12" s="1" t="s">
        <v>40</v>
      </c>
      <c r="M12" s="1" t="s">
        <v>45</v>
      </c>
      <c r="N12" s="5" t="s">
        <v>40</v>
      </c>
      <c r="O12" s="7" t="s">
        <v>39</v>
      </c>
      <c r="P12" s="10">
        <v>1</v>
      </c>
      <c r="Q12" s="2">
        <v>6</v>
      </c>
      <c r="R12" s="2">
        <v>0</v>
      </c>
      <c r="S12" s="2">
        <v>6</v>
      </c>
      <c r="T12" s="2">
        <v>6</v>
      </c>
      <c r="U12" s="2">
        <v>5</v>
      </c>
      <c r="V12" s="2">
        <v>4</v>
      </c>
      <c r="W12" s="2">
        <v>4</v>
      </c>
      <c r="X12" s="2">
        <v>4</v>
      </c>
      <c r="Y12" s="2">
        <v>6</v>
      </c>
      <c r="Z12" s="2">
        <v>2</v>
      </c>
      <c r="AA12" s="1" t="s">
        <v>40</v>
      </c>
      <c r="AB12" s="2">
        <v>3</v>
      </c>
      <c r="AC12" s="2">
        <v>0</v>
      </c>
      <c r="AD12" s="1" t="s">
        <v>39</v>
      </c>
      <c r="AE12" s="2">
        <v>0</v>
      </c>
      <c r="AF12" s="2">
        <v>6</v>
      </c>
      <c r="AG12" s="1" t="s">
        <v>104</v>
      </c>
      <c r="AH12" s="1" t="s">
        <v>105</v>
      </c>
      <c r="AI12" s="1" t="s">
        <v>106</v>
      </c>
      <c r="AJ12" s="1" t="s">
        <v>45</v>
      </c>
    </row>
    <row r="13" spans="1:36" x14ac:dyDescent="0.15">
      <c r="A13">
        <v>12</v>
      </c>
      <c r="B13" s="1" t="s">
        <v>34</v>
      </c>
      <c r="C13" s="2">
        <v>24</v>
      </c>
      <c r="D13" s="1" t="s">
        <v>47</v>
      </c>
      <c r="E13" s="1" t="s">
        <v>48</v>
      </c>
      <c r="F13" s="1" t="s">
        <v>37</v>
      </c>
      <c r="G13" s="1" t="s">
        <v>50</v>
      </c>
      <c r="H13" s="1" t="s">
        <v>40</v>
      </c>
      <c r="I13" s="1" t="s">
        <v>40</v>
      </c>
      <c r="J13" s="1" t="s">
        <v>40</v>
      </c>
      <c r="K13" s="1" t="s">
        <v>39</v>
      </c>
      <c r="L13" s="1" t="s">
        <v>40</v>
      </c>
      <c r="M13" s="1" t="s">
        <v>108</v>
      </c>
      <c r="N13" s="5" t="s">
        <v>40</v>
      </c>
      <c r="O13" s="7" t="s">
        <v>40</v>
      </c>
      <c r="P13" s="10">
        <v>1</v>
      </c>
      <c r="Q13" s="2">
        <v>5</v>
      </c>
      <c r="R13" s="2">
        <v>2</v>
      </c>
      <c r="S13" s="2">
        <v>4</v>
      </c>
      <c r="T13" s="2">
        <v>6</v>
      </c>
      <c r="U13" s="2">
        <v>5</v>
      </c>
      <c r="V13" s="2">
        <v>4</v>
      </c>
      <c r="W13" s="2">
        <v>3</v>
      </c>
      <c r="X13" s="2">
        <v>3</v>
      </c>
      <c r="Y13" s="2">
        <v>3</v>
      </c>
      <c r="Z13" s="2">
        <v>2</v>
      </c>
      <c r="AA13" s="1" t="s">
        <v>40</v>
      </c>
      <c r="AB13" s="2">
        <v>3</v>
      </c>
      <c r="AC13" s="2">
        <v>5</v>
      </c>
      <c r="AD13" s="1" t="s">
        <v>40</v>
      </c>
      <c r="AE13" s="2">
        <v>0</v>
      </c>
      <c r="AF13" s="2">
        <v>7</v>
      </c>
      <c r="AG13" s="1" t="s">
        <v>109</v>
      </c>
      <c r="AH13" s="1" t="s">
        <v>110</v>
      </c>
      <c r="AI13" s="1" t="s">
        <v>111</v>
      </c>
      <c r="AJ13" s="1" t="s">
        <v>45</v>
      </c>
    </row>
    <row r="14" spans="1:36" x14ac:dyDescent="0.15">
      <c r="A14">
        <v>13</v>
      </c>
      <c r="B14" s="1" t="s">
        <v>79</v>
      </c>
      <c r="C14" s="2">
        <v>24</v>
      </c>
      <c r="D14" s="1" t="s">
        <v>113</v>
      </c>
      <c r="E14" s="1" t="s">
        <v>36</v>
      </c>
      <c r="F14" s="1" t="s">
        <v>37</v>
      </c>
      <c r="G14" s="1" t="s">
        <v>38</v>
      </c>
      <c r="H14" s="1" t="s">
        <v>39</v>
      </c>
      <c r="I14" s="1" t="s">
        <v>39</v>
      </c>
      <c r="J14" s="1" t="s">
        <v>39</v>
      </c>
      <c r="K14" s="1" t="s">
        <v>40</v>
      </c>
      <c r="L14" s="1" t="s">
        <v>40</v>
      </c>
      <c r="M14" s="1" t="s">
        <v>45</v>
      </c>
      <c r="N14" s="5" t="s">
        <v>40</v>
      </c>
      <c r="O14" s="7" t="s">
        <v>39</v>
      </c>
      <c r="P14" s="10">
        <v>1</v>
      </c>
      <c r="Q14" s="2">
        <v>4</v>
      </c>
      <c r="R14" s="2">
        <v>0</v>
      </c>
      <c r="S14" s="2">
        <v>4</v>
      </c>
      <c r="T14" s="2">
        <v>5</v>
      </c>
      <c r="U14" s="2">
        <v>6</v>
      </c>
      <c r="V14" s="2">
        <v>6</v>
      </c>
      <c r="W14" s="2">
        <v>5</v>
      </c>
      <c r="X14" s="2">
        <v>5</v>
      </c>
      <c r="Y14" s="2">
        <v>6</v>
      </c>
      <c r="Z14" s="2">
        <v>2</v>
      </c>
      <c r="AA14" s="1" t="s">
        <v>40</v>
      </c>
      <c r="AB14" s="2">
        <v>3</v>
      </c>
      <c r="AC14" s="2">
        <v>0</v>
      </c>
      <c r="AD14" s="1" t="s">
        <v>39</v>
      </c>
      <c r="AE14" s="2">
        <v>0</v>
      </c>
      <c r="AF14" s="2">
        <v>7</v>
      </c>
      <c r="AG14" s="1" t="s">
        <v>114</v>
      </c>
      <c r="AH14" s="1" t="s">
        <v>115</v>
      </c>
      <c r="AI14" s="1" t="s">
        <v>116</v>
      </c>
      <c r="AJ14" s="1" t="s">
        <v>45</v>
      </c>
    </row>
    <row r="15" spans="1:36" x14ac:dyDescent="0.15">
      <c r="A15">
        <v>14</v>
      </c>
      <c r="B15" s="1" t="s">
        <v>34</v>
      </c>
      <c r="C15" s="2">
        <v>58</v>
      </c>
      <c r="D15" s="1" t="s">
        <v>97</v>
      </c>
      <c r="E15" s="1" t="s">
        <v>118</v>
      </c>
      <c r="F15" s="1" t="s">
        <v>37</v>
      </c>
      <c r="G15" s="1" t="s">
        <v>98</v>
      </c>
      <c r="H15" s="1" t="s">
        <v>39</v>
      </c>
      <c r="I15" s="1" t="s">
        <v>39</v>
      </c>
      <c r="J15" s="1" t="s">
        <v>39</v>
      </c>
      <c r="K15" s="1" t="s">
        <v>40</v>
      </c>
      <c r="L15" s="1" t="s">
        <v>39</v>
      </c>
      <c r="M15" s="1" t="s">
        <v>119</v>
      </c>
      <c r="N15" s="5" t="s">
        <v>40</v>
      </c>
      <c r="O15" s="7" t="s">
        <v>40</v>
      </c>
      <c r="P15" s="10">
        <v>1</v>
      </c>
      <c r="Q15" s="2">
        <v>7</v>
      </c>
      <c r="R15" s="2">
        <v>0</v>
      </c>
      <c r="S15" s="2">
        <v>5</v>
      </c>
      <c r="T15" s="2">
        <v>7</v>
      </c>
      <c r="U15" s="2">
        <v>0</v>
      </c>
      <c r="V15" s="2">
        <v>7</v>
      </c>
      <c r="W15" s="2">
        <v>0</v>
      </c>
      <c r="X15" s="2">
        <v>0</v>
      </c>
      <c r="Y15" s="2">
        <v>0</v>
      </c>
      <c r="Z15" s="2">
        <v>0</v>
      </c>
      <c r="AA15" s="1" t="s">
        <v>40</v>
      </c>
      <c r="AB15" s="2">
        <v>0</v>
      </c>
      <c r="AC15" s="2">
        <v>0</v>
      </c>
      <c r="AD15" s="1" t="s">
        <v>39</v>
      </c>
      <c r="AE15" s="2">
        <v>3</v>
      </c>
      <c r="AF15" s="2">
        <v>4</v>
      </c>
      <c r="AG15" s="1" t="s">
        <v>120</v>
      </c>
      <c r="AH15" s="1" t="s">
        <v>121</v>
      </c>
      <c r="AI15" s="1" t="s">
        <v>122</v>
      </c>
      <c r="AJ15" s="1" t="s">
        <v>45</v>
      </c>
    </row>
    <row r="16" spans="1:36" x14ac:dyDescent="0.15">
      <c r="A16">
        <v>15</v>
      </c>
      <c r="B16" s="1" t="s">
        <v>79</v>
      </c>
      <c r="C16" s="2">
        <v>21</v>
      </c>
      <c r="D16" s="1" t="s">
        <v>80</v>
      </c>
      <c r="E16" s="1" t="s">
        <v>48</v>
      </c>
      <c r="F16" s="1" t="s">
        <v>49</v>
      </c>
      <c r="G16" s="1" t="s">
        <v>38</v>
      </c>
      <c r="H16" s="1" t="s">
        <v>40</v>
      </c>
      <c r="I16" s="1" t="s">
        <v>39</v>
      </c>
      <c r="J16" s="1" t="s">
        <v>40</v>
      </c>
      <c r="K16" s="1" t="s">
        <v>40</v>
      </c>
      <c r="L16" s="1" t="s">
        <v>40</v>
      </c>
      <c r="M16" s="1" t="s">
        <v>45</v>
      </c>
      <c r="N16" s="5" t="s">
        <v>40</v>
      </c>
      <c r="O16" s="7" t="s">
        <v>39</v>
      </c>
      <c r="P16" s="10">
        <v>1</v>
      </c>
      <c r="Q16" s="2">
        <v>5</v>
      </c>
      <c r="R16" s="2">
        <v>5</v>
      </c>
      <c r="S16" s="2">
        <v>3</v>
      </c>
      <c r="T16" s="2">
        <v>3</v>
      </c>
      <c r="U16" s="2">
        <v>5</v>
      </c>
      <c r="V16" s="2">
        <v>3</v>
      </c>
      <c r="W16" s="2">
        <v>5</v>
      </c>
      <c r="X16" s="2">
        <v>3</v>
      </c>
      <c r="Y16" s="2">
        <v>5</v>
      </c>
      <c r="Z16" s="2">
        <v>3</v>
      </c>
      <c r="AA16" s="1" t="s">
        <v>40</v>
      </c>
      <c r="AB16" s="2">
        <v>5</v>
      </c>
      <c r="AC16" s="2">
        <v>5</v>
      </c>
      <c r="AD16" s="1" t="s">
        <v>39</v>
      </c>
      <c r="AE16" s="2">
        <v>5</v>
      </c>
      <c r="AF16" s="2">
        <v>7</v>
      </c>
      <c r="AG16" s="1" t="s">
        <v>124</v>
      </c>
      <c r="AH16" s="1" t="s">
        <v>125</v>
      </c>
      <c r="AI16" s="1" t="s">
        <v>126</v>
      </c>
      <c r="AJ16" s="1" t="s">
        <v>45</v>
      </c>
    </row>
    <row r="17" spans="1:36" x14ac:dyDescent="0.15">
      <c r="A17">
        <v>17</v>
      </c>
      <c r="B17" s="1" t="s">
        <v>79</v>
      </c>
      <c r="C17" s="2">
        <v>24</v>
      </c>
      <c r="D17" s="1" t="s">
        <v>47</v>
      </c>
      <c r="E17" s="1" t="s">
        <v>48</v>
      </c>
      <c r="F17" s="1" t="s">
        <v>37</v>
      </c>
      <c r="G17" s="1" t="s">
        <v>133</v>
      </c>
      <c r="H17" s="1" t="s">
        <v>40</v>
      </c>
      <c r="I17" s="1" t="s">
        <v>40</v>
      </c>
      <c r="J17" s="1" t="s">
        <v>40</v>
      </c>
      <c r="K17" s="1" t="s">
        <v>39</v>
      </c>
      <c r="L17" s="1" t="s">
        <v>40</v>
      </c>
      <c r="M17" s="1" t="s">
        <v>134</v>
      </c>
      <c r="N17" s="5" t="s">
        <v>40</v>
      </c>
      <c r="O17" s="7" t="s">
        <v>40</v>
      </c>
      <c r="P17" s="10">
        <v>1</v>
      </c>
      <c r="Q17" s="2">
        <v>4</v>
      </c>
      <c r="R17" s="2">
        <v>1</v>
      </c>
      <c r="S17" s="2">
        <v>6</v>
      </c>
      <c r="T17" s="2">
        <v>6</v>
      </c>
      <c r="U17" s="2">
        <v>7</v>
      </c>
      <c r="V17" s="2">
        <v>6</v>
      </c>
      <c r="W17" s="2">
        <v>5</v>
      </c>
      <c r="X17" s="2">
        <v>4</v>
      </c>
      <c r="Y17" s="2">
        <v>6</v>
      </c>
      <c r="Z17" s="2">
        <v>5</v>
      </c>
      <c r="AA17" s="1" t="s">
        <v>40</v>
      </c>
      <c r="AB17" s="2">
        <v>6</v>
      </c>
      <c r="AC17" s="2">
        <v>1</v>
      </c>
      <c r="AD17" s="1" t="s">
        <v>39</v>
      </c>
      <c r="AE17" s="2">
        <v>3</v>
      </c>
      <c r="AF17" s="2">
        <v>6</v>
      </c>
      <c r="AG17" s="1" t="s">
        <v>135</v>
      </c>
      <c r="AH17" s="1" t="s">
        <v>136</v>
      </c>
      <c r="AI17" s="1" t="s">
        <v>137</v>
      </c>
      <c r="AJ17" s="1" t="s">
        <v>45</v>
      </c>
    </row>
    <row r="18" spans="1:36" x14ac:dyDescent="0.15">
      <c r="A18">
        <v>18</v>
      </c>
      <c r="B18" s="1" t="s">
        <v>79</v>
      </c>
      <c r="C18" s="2">
        <v>24</v>
      </c>
      <c r="D18" s="1" t="s">
        <v>113</v>
      </c>
      <c r="E18" s="1" t="s">
        <v>86</v>
      </c>
      <c r="F18" s="1" t="s">
        <v>37</v>
      </c>
      <c r="G18" s="1" t="s">
        <v>98</v>
      </c>
      <c r="H18" s="1" t="s">
        <v>39</v>
      </c>
      <c r="I18" s="1" t="s">
        <v>39</v>
      </c>
      <c r="J18" s="1" t="s">
        <v>39</v>
      </c>
      <c r="K18" s="1" t="s">
        <v>40</v>
      </c>
      <c r="L18" s="1" t="s">
        <v>39</v>
      </c>
      <c r="M18" s="1" t="s">
        <v>139</v>
      </c>
      <c r="N18" s="5" t="s">
        <v>40</v>
      </c>
      <c r="O18" s="7" t="s">
        <v>40</v>
      </c>
      <c r="P18" s="10">
        <v>1</v>
      </c>
      <c r="Q18" s="2">
        <v>7</v>
      </c>
      <c r="R18" s="2">
        <v>1</v>
      </c>
      <c r="S18" s="2">
        <v>4</v>
      </c>
      <c r="T18" s="2">
        <v>5</v>
      </c>
      <c r="U18" s="2">
        <v>5</v>
      </c>
      <c r="V18" s="2">
        <v>6</v>
      </c>
      <c r="W18" s="2">
        <v>6</v>
      </c>
      <c r="X18" s="2">
        <v>6</v>
      </c>
      <c r="Y18" s="2">
        <v>3</v>
      </c>
      <c r="Z18" s="2">
        <v>5</v>
      </c>
      <c r="AA18" s="1" t="s">
        <v>40</v>
      </c>
      <c r="AB18" s="2">
        <v>4</v>
      </c>
      <c r="AC18" s="2">
        <v>0</v>
      </c>
      <c r="AD18" s="1" t="s">
        <v>39</v>
      </c>
      <c r="AE18" s="2">
        <v>5</v>
      </c>
      <c r="AF18" s="2">
        <v>7</v>
      </c>
      <c r="AG18" s="1" t="s">
        <v>140</v>
      </c>
      <c r="AH18" s="1" t="s">
        <v>141</v>
      </c>
      <c r="AI18" s="1" t="s">
        <v>137</v>
      </c>
      <c r="AJ18" s="1" t="s">
        <v>45</v>
      </c>
    </row>
    <row r="19" spans="1:36" x14ac:dyDescent="0.15">
      <c r="A19">
        <v>20</v>
      </c>
      <c r="B19" s="1" t="s">
        <v>79</v>
      </c>
      <c r="C19" s="2">
        <v>35</v>
      </c>
      <c r="D19" s="1" t="s">
        <v>97</v>
      </c>
      <c r="E19" s="1" t="s">
        <v>72</v>
      </c>
      <c r="F19" s="1" t="s">
        <v>49</v>
      </c>
      <c r="G19" s="1" t="s">
        <v>38</v>
      </c>
      <c r="H19" s="1" t="s">
        <v>39</v>
      </c>
      <c r="I19" s="1" t="s">
        <v>39</v>
      </c>
      <c r="J19" s="1" t="s">
        <v>39</v>
      </c>
      <c r="K19" s="1" t="s">
        <v>40</v>
      </c>
      <c r="L19" s="1" t="s">
        <v>39</v>
      </c>
      <c r="M19" s="1" t="s">
        <v>45</v>
      </c>
      <c r="N19" s="5" t="s">
        <v>40</v>
      </c>
      <c r="O19" s="7" t="s">
        <v>39</v>
      </c>
      <c r="P19" s="10">
        <v>1</v>
      </c>
      <c r="Q19" s="2">
        <v>7</v>
      </c>
      <c r="R19" s="2">
        <v>0</v>
      </c>
      <c r="S19" s="2">
        <v>7</v>
      </c>
      <c r="T19" s="2">
        <v>7</v>
      </c>
      <c r="U19" s="2">
        <v>5</v>
      </c>
      <c r="V19" s="2">
        <v>7</v>
      </c>
      <c r="W19" s="2">
        <v>7</v>
      </c>
      <c r="X19" s="2">
        <v>7</v>
      </c>
      <c r="Y19" s="2">
        <v>7</v>
      </c>
      <c r="Z19" s="2">
        <v>7</v>
      </c>
      <c r="AA19" s="1" t="s">
        <v>40</v>
      </c>
      <c r="AB19" s="2">
        <v>5</v>
      </c>
      <c r="AC19" s="2">
        <v>0</v>
      </c>
      <c r="AD19" s="1" t="s">
        <v>39</v>
      </c>
      <c r="AE19" s="2">
        <v>0</v>
      </c>
      <c r="AF19" s="2">
        <v>0</v>
      </c>
      <c r="AG19" s="1" t="s">
        <v>147</v>
      </c>
      <c r="AH19" s="1" t="s">
        <v>148</v>
      </c>
      <c r="AI19" s="1" t="s">
        <v>149</v>
      </c>
      <c r="AJ19" s="1" t="s">
        <v>45</v>
      </c>
    </row>
    <row r="20" spans="1:36" x14ac:dyDescent="0.15">
      <c r="A20">
        <v>21</v>
      </c>
      <c r="B20" s="1" t="s">
        <v>79</v>
      </c>
      <c r="C20" s="2">
        <v>26</v>
      </c>
      <c r="D20" s="1" t="s">
        <v>97</v>
      </c>
      <c r="E20" s="1" t="s">
        <v>48</v>
      </c>
      <c r="F20" s="1" t="s">
        <v>49</v>
      </c>
      <c r="G20" s="1" t="s">
        <v>38</v>
      </c>
      <c r="H20" s="1" t="s">
        <v>40</v>
      </c>
      <c r="I20" s="1" t="s">
        <v>39</v>
      </c>
      <c r="J20" s="1" t="s">
        <v>40</v>
      </c>
      <c r="K20" s="1" t="s">
        <v>40</v>
      </c>
      <c r="L20" s="1" t="s">
        <v>39</v>
      </c>
      <c r="M20" s="1" t="s">
        <v>45</v>
      </c>
      <c r="N20" s="5" t="s">
        <v>40</v>
      </c>
      <c r="O20" s="7" t="s">
        <v>39</v>
      </c>
      <c r="P20" s="10">
        <v>1</v>
      </c>
      <c r="Q20" s="2">
        <v>4</v>
      </c>
      <c r="R20" s="2">
        <v>3</v>
      </c>
      <c r="S20" s="2">
        <v>6</v>
      </c>
      <c r="T20" s="2">
        <v>3</v>
      </c>
      <c r="U20" s="2">
        <v>3</v>
      </c>
      <c r="V20" s="2">
        <v>3</v>
      </c>
      <c r="W20" s="2">
        <v>3</v>
      </c>
      <c r="X20" s="2">
        <v>3</v>
      </c>
      <c r="Y20" s="2">
        <v>3</v>
      </c>
      <c r="Z20" s="2">
        <v>3</v>
      </c>
      <c r="AA20" s="1" t="s">
        <v>40</v>
      </c>
      <c r="AB20" s="2">
        <v>5</v>
      </c>
      <c r="AC20" s="2">
        <v>3</v>
      </c>
      <c r="AD20" s="1" t="s">
        <v>39</v>
      </c>
      <c r="AE20" s="2">
        <v>3</v>
      </c>
      <c r="AF20" s="2">
        <v>5</v>
      </c>
      <c r="AG20" s="1" t="s">
        <v>151</v>
      </c>
      <c r="AH20" s="1" t="s">
        <v>152</v>
      </c>
      <c r="AI20" s="1" t="s">
        <v>153</v>
      </c>
      <c r="AJ20" s="1" t="s">
        <v>45</v>
      </c>
    </row>
    <row r="21" spans="1:36" x14ac:dyDescent="0.15">
      <c r="A21">
        <v>22</v>
      </c>
      <c r="B21" s="1" t="s">
        <v>34</v>
      </c>
      <c r="C21" s="2">
        <v>25</v>
      </c>
      <c r="D21" s="1" t="s">
        <v>80</v>
      </c>
      <c r="E21" s="1" t="s">
        <v>86</v>
      </c>
      <c r="F21" s="1" t="s">
        <v>37</v>
      </c>
      <c r="G21" s="1" t="s">
        <v>98</v>
      </c>
      <c r="H21" s="1" t="s">
        <v>39</v>
      </c>
      <c r="I21" s="1" t="s">
        <v>39</v>
      </c>
      <c r="J21" s="1" t="s">
        <v>39</v>
      </c>
      <c r="K21" s="1" t="s">
        <v>40</v>
      </c>
      <c r="L21" s="1" t="s">
        <v>40</v>
      </c>
      <c r="M21" s="1" t="s">
        <v>155</v>
      </c>
      <c r="N21" s="5" t="s">
        <v>40</v>
      </c>
      <c r="O21" s="7" t="s">
        <v>40</v>
      </c>
      <c r="P21" s="10">
        <v>1</v>
      </c>
      <c r="Q21" s="2">
        <v>6</v>
      </c>
      <c r="R21" s="2">
        <v>1</v>
      </c>
      <c r="S21" s="2">
        <v>4</v>
      </c>
      <c r="T21" s="2">
        <v>6</v>
      </c>
      <c r="U21" s="2">
        <v>6</v>
      </c>
      <c r="V21" s="2">
        <v>6</v>
      </c>
      <c r="W21" s="2">
        <v>4</v>
      </c>
      <c r="X21" s="2">
        <v>7</v>
      </c>
      <c r="Y21" s="2">
        <v>7</v>
      </c>
      <c r="Z21" s="2">
        <v>2</v>
      </c>
      <c r="AA21" s="1" t="s">
        <v>40</v>
      </c>
      <c r="AB21" s="2">
        <v>2</v>
      </c>
      <c r="AC21" s="2">
        <v>1</v>
      </c>
      <c r="AD21" s="1" t="s">
        <v>39</v>
      </c>
      <c r="AE21" s="2">
        <v>1</v>
      </c>
      <c r="AF21" s="2">
        <v>3</v>
      </c>
      <c r="AG21" s="1" t="s">
        <v>156</v>
      </c>
      <c r="AH21" s="1" t="s">
        <v>157</v>
      </c>
      <c r="AI21" s="1" t="s">
        <v>158</v>
      </c>
      <c r="AJ21" s="1" t="s">
        <v>45</v>
      </c>
    </row>
    <row r="22" spans="1:36" x14ac:dyDescent="0.15">
      <c r="A22">
        <v>23</v>
      </c>
      <c r="B22" s="1" t="s">
        <v>79</v>
      </c>
      <c r="C22" s="2">
        <v>21</v>
      </c>
      <c r="D22" s="1" t="s">
        <v>35</v>
      </c>
      <c r="E22" s="1" t="s">
        <v>86</v>
      </c>
      <c r="F22" s="1" t="s">
        <v>49</v>
      </c>
      <c r="G22" s="1" t="s">
        <v>38</v>
      </c>
      <c r="H22" s="1" t="s">
        <v>40</v>
      </c>
      <c r="I22" s="1" t="s">
        <v>39</v>
      </c>
      <c r="J22" s="1" t="s">
        <v>39</v>
      </c>
      <c r="K22" s="1" t="s">
        <v>39</v>
      </c>
      <c r="L22" s="1" t="s">
        <v>40</v>
      </c>
      <c r="M22" s="1" t="s">
        <v>45</v>
      </c>
      <c r="N22" s="5" t="s">
        <v>40</v>
      </c>
      <c r="O22" s="7" t="s">
        <v>39</v>
      </c>
      <c r="P22" s="10">
        <v>1</v>
      </c>
      <c r="Q22" s="2">
        <v>3</v>
      </c>
      <c r="R22" s="2">
        <v>5</v>
      </c>
      <c r="S22" s="2">
        <v>5</v>
      </c>
      <c r="T22" s="2">
        <v>7</v>
      </c>
      <c r="U22" s="2">
        <v>7</v>
      </c>
      <c r="V22" s="2">
        <v>6</v>
      </c>
      <c r="W22" s="2">
        <v>5</v>
      </c>
      <c r="X22" s="2">
        <v>5</v>
      </c>
      <c r="Y22" s="2">
        <v>4</v>
      </c>
      <c r="Z22" s="2">
        <v>6</v>
      </c>
      <c r="AA22" s="1" t="s">
        <v>40</v>
      </c>
      <c r="AB22" s="2">
        <v>5</v>
      </c>
      <c r="AC22" s="2">
        <v>5</v>
      </c>
      <c r="AD22" s="1" t="s">
        <v>39</v>
      </c>
      <c r="AE22" s="2">
        <v>3</v>
      </c>
      <c r="AF22" s="2">
        <v>6</v>
      </c>
      <c r="AG22" s="1" t="s">
        <v>160</v>
      </c>
      <c r="AH22" s="1" t="s">
        <v>161</v>
      </c>
      <c r="AI22" s="1" t="s">
        <v>153</v>
      </c>
      <c r="AJ22" s="1" t="s">
        <v>45</v>
      </c>
    </row>
    <row r="23" spans="1:36" x14ac:dyDescent="0.15">
      <c r="A23">
        <v>24</v>
      </c>
      <c r="B23" s="1" t="s">
        <v>79</v>
      </c>
      <c r="C23" s="2">
        <v>23</v>
      </c>
      <c r="D23" s="1" t="s">
        <v>163</v>
      </c>
      <c r="E23" s="1" t="s">
        <v>36</v>
      </c>
      <c r="F23" s="1" t="s">
        <v>37</v>
      </c>
      <c r="G23" s="1" t="s">
        <v>98</v>
      </c>
      <c r="H23" s="1" t="s">
        <v>40</v>
      </c>
      <c r="I23" s="1" t="s">
        <v>39</v>
      </c>
      <c r="J23" s="1" t="s">
        <v>40</v>
      </c>
      <c r="K23" s="1" t="s">
        <v>39</v>
      </c>
      <c r="L23" s="1" t="s">
        <v>40</v>
      </c>
      <c r="M23" s="1" t="s">
        <v>45</v>
      </c>
      <c r="N23" s="5" t="s">
        <v>40</v>
      </c>
      <c r="O23" s="7" t="s">
        <v>39</v>
      </c>
      <c r="P23" s="10">
        <v>1</v>
      </c>
      <c r="Q23" s="2">
        <v>2</v>
      </c>
      <c r="R23" s="2">
        <v>6</v>
      </c>
      <c r="S23" s="2">
        <v>1</v>
      </c>
      <c r="T23" s="2">
        <v>3</v>
      </c>
      <c r="U23" s="2">
        <v>3</v>
      </c>
      <c r="V23" s="2">
        <v>3</v>
      </c>
      <c r="W23" s="2">
        <v>2</v>
      </c>
      <c r="X23" s="2">
        <v>3</v>
      </c>
      <c r="Y23" s="2">
        <v>2</v>
      </c>
      <c r="Z23" s="2">
        <v>7</v>
      </c>
      <c r="AA23" s="1" t="s">
        <v>39</v>
      </c>
      <c r="AB23" s="2">
        <v>2</v>
      </c>
      <c r="AC23" s="2">
        <v>2</v>
      </c>
      <c r="AD23" s="1" t="s">
        <v>39</v>
      </c>
      <c r="AE23" s="2">
        <v>2</v>
      </c>
      <c r="AF23" s="2">
        <v>2</v>
      </c>
      <c r="AG23" s="1" t="s">
        <v>164</v>
      </c>
      <c r="AH23" s="1" t="s">
        <v>165</v>
      </c>
      <c r="AI23" s="1" t="s">
        <v>153</v>
      </c>
      <c r="AJ23" s="1" t="s">
        <v>45</v>
      </c>
    </row>
    <row r="24" spans="1:36" x14ac:dyDescent="0.15">
      <c r="A24">
        <v>25</v>
      </c>
      <c r="B24" s="1" t="s">
        <v>79</v>
      </c>
      <c r="C24" s="2">
        <v>24</v>
      </c>
      <c r="D24" s="1" t="s">
        <v>35</v>
      </c>
      <c r="E24" s="1" t="s">
        <v>36</v>
      </c>
      <c r="F24" s="1" t="s">
        <v>37</v>
      </c>
      <c r="G24" s="1" t="s">
        <v>38</v>
      </c>
      <c r="H24" s="1" t="s">
        <v>39</v>
      </c>
      <c r="I24" s="1" t="s">
        <v>39</v>
      </c>
      <c r="J24" s="1" t="s">
        <v>39</v>
      </c>
      <c r="K24" s="1" t="s">
        <v>39</v>
      </c>
      <c r="L24" s="1" t="s">
        <v>40</v>
      </c>
      <c r="M24" s="1" t="s">
        <v>167</v>
      </c>
      <c r="N24" s="5" t="s">
        <v>40</v>
      </c>
      <c r="O24" s="7" t="s">
        <v>40</v>
      </c>
      <c r="P24" s="10">
        <v>1</v>
      </c>
      <c r="Q24" s="2">
        <v>5</v>
      </c>
      <c r="R24" s="2">
        <v>2</v>
      </c>
      <c r="S24" s="2">
        <v>2</v>
      </c>
      <c r="T24" s="2">
        <v>6</v>
      </c>
      <c r="U24" s="2">
        <v>7</v>
      </c>
      <c r="V24" s="2">
        <v>5</v>
      </c>
      <c r="W24" s="2">
        <v>4</v>
      </c>
      <c r="X24" s="2">
        <v>5</v>
      </c>
      <c r="Y24" s="2">
        <v>1</v>
      </c>
      <c r="Z24" s="2">
        <v>4</v>
      </c>
      <c r="AA24" s="1" t="s">
        <v>39</v>
      </c>
      <c r="AB24" s="2">
        <v>2</v>
      </c>
      <c r="AC24" s="2">
        <v>2</v>
      </c>
      <c r="AD24" s="1" t="s">
        <v>39</v>
      </c>
      <c r="AE24" s="2">
        <v>1</v>
      </c>
      <c r="AF24" s="2">
        <v>5</v>
      </c>
      <c r="AG24" s="1" t="s">
        <v>168</v>
      </c>
      <c r="AH24" s="1" t="s">
        <v>169</v>
      </c>
      <c r="AI24" s="1" t="s">
        <v>170</v>
      </c>
      <c r="AJ24" s="1" t="s">
        <v>45</v>
      </c>
    </row>
    <row r="25" spans="1:36" x14ac:dyDescent="0.15">
      <c r="A25">
        <v>26</v>
      </c>
      <c r="B25" s="1" t="s">
        <v>79</v>
      </c>
      <c r="C25" s="2">
        <v>25</v>
      </c>
      <c r="D25" s="1" t="s">
        <v>172</v>
      </c>
      <c r="E25" s="1" t="s">
        <v>48</v>
      </c>
      <c r="F25" s="1" t="s">
        <v>173</v>
      </c>
      <c r="G25" s="1" t="s">
        <v>38</v>
      </c>
      <c r="H25" s="1" t="s">
        <v>39</v>
      </c>
      <c r="I25" s="1" t="s">
        <v>39</v>
      </c>
      <c r="J25" s="1" t="s">
        <v>39</v>
      </c>
      <c r="K25" s="1" t="s">
        <v>40</v>
      </c>
      <c r="L25" s="1" t="s">
        <v>40</v>
      </c>
      <c r="M25" s="1" t="s">
        <v>45</v>
      </c>
      <c r="N25" s="5" t="s">
        <v>40</v>
      </c>
      <c r="O25" s="7" t="s">
        <v>39</v>
      </c>
      <c r="P25" s="10">
        <v>1</v>
      </c>
      <c r="Q25" s="2">
        <v>6</v>
      </c>
      <c r="R25" s="2">
        <v>1</v>
      </c>
      <c r="S25" s="2">
        <v>7</v>
      </c>
      <c r="T25" s="2">
        <v>6</v>
      </c>
      <c r="U25" s="2">
        <v>6</v>
      </c>
      <c r="V25" s="2">
        <v>6</v>
      </c>
      <c r="W25" s="2">
        <v>7</v>
      </c>
      <c r="X25" s="2">
        <v>3</v>
      </c>
      <c r="Y25" s="2">
        <v>6</v>
      </c>
      <c r="Z25" s="2">
        <v>7</v>
      </c>
      <c r="AA25" s="1" t="s">
        <v>40</v>
      </c>
      <c r="AB25" s="2">
        <v>7</v>
      </c>
      <c r="AC25" s="2">
        <v>1</v>
      </c>
      <c r="AD25" s="1" t="s">
        <v>39</v>
      </c>
      <c r="AE25" s="2">
        <v>1</v>
      </c>
      <c r="AF25" s="2">
        <v>2</v>
      </c>
      <c r="AG25" s="1" t="s">
        <v>174</v>
      </c>
      <c r="AH25" s="1" t="s">
        <v>175</v>
      </c>
      <c r="AI25" s="1" t="s">
        <v>176</v>
      </c>
      <c r="AJ25" s="1" t="s">
        <v>45</v>
      </c>
    </row>
    <row r="26" spans="1:36" x14ac:dyDescent="0.15">
      <c r="A26">
        <v>27</v>
      </c>
      <c r="B26" s="1" t="s">
        <v>79</v>
      </c>
      <c r="C26" s="2">
        <v>29</v>
      </c>
      <c r="D26" s="1" t="s">
        <v>143</v>
      </c>
      <c r="E26" s="1" t="s">
        <v>48</v>
      </c>
      <c r="F26" s="1" t="s">
        <v>37</v>
      </c>
      <c r="G26" s="1" t="s">
        <v>38</v>
      </c>
      <c r="H26" s="1" t="s">
        <v>39</v>
      </c>
      <c r="I26" s="1" t="s">
        <v>40</v>
      </c>
      <c r="J26" s="1" t="s">
        <v>39</v>
      </c>
      <c r="K26" s="1" t="s">
        <v>39</v>
      </c>
      <c r="L26" s="1" t="s">
        <v>39</v>
      </c>
      <c r="M26" s="1" t="s">
        <v>178</v>
      </c>
      <c r="N26" s="5" t="s">
        <v>40</v>
      </c>
      <c r="O26" s="7" t="s">
        <v>40</v>
      </c>
      <c r="P26" s="10">
        <v>1</v>
      </c>
      <c r="Q26" s="2">
        <v>7</v>
      </c>
      <c r="R26" s="2">
        <v>1</v>
      </c>
      <c r="S26" s="2">
        <v>2</v>
      </c>
      <c r="T26" s="2">
        <v>0</v>
      </c>
      <c r="U26" s="2">
        <v>2</v>
      </c>
      <c r="V26" s="2">
        <v>3</v>
      </c>
      <c r="W26" s="2">
        <v>7</v>
      </c>
      <c r="X26" s="2">
        <v>3</v>
      </c>
      <c r="Y26" s="2">
        <v>3</v>
      </c>
      <c r="Z26" s="2">
        <v>5</v>
      </c>
      <c r="AA26" s="1" t="s">
        <v>40</v>
      </c>
      <c r="AB26" s="2">
        <v>2</v>
      </c>
      <c r="AC26" s="2">
        <v>2</v>
      </c>
      <c r="AD26" s="1" t="s">
        <v>39</v>
      </c>
      <c r="AE26" s="2">
        <v>2</v>
      </c>
      <c r="AF26" s="2">
        <v>2</v>
      </c>
      <c r="AG26" s="1" t="s">
        <v>179</v>
      </c>
      <c r="AH26" s="1" t="s">
        <v>180</v>
      </c>
      <c r="AI26" s="1" t="s">
        <v>181</v>
      </c>
      <c r="AJ26" s="1" t="s">
        <v>45</v>
      </c>
    </row>
    <row r="27" spans="1:36" x14ac:dyDescent="0.15">
      <c r="A27">
        <v>28</v>
      </c>
      <c r="B27" s="1" t="s">
        <v>79</v>
      </c>
      <c r="C27" s="2">
        <v>25</v>
      </c>
      <c r="D27" s="1" t="s">
        <v>143</v>
      </c>
      <c r="E27" s="1" t="s">
        <v>86</v>
      </c>
      <c r="F27" s="1" t="s">
        <v>49</v>
      </c>
      <c r="G27" s="1" t="s">
        <v>38</v>
      </c>
      <c r="H27" s="1" t="s">
        <v>39</v>
      </c>
      <c r="I27" s="1" t="s">
        <v>39</v>
      </c>
      <c r="J27" s="1" t="s">
        <v>39</v>
      </c>
      <c r="K27" s="1" t="s">
        <v>40</v>
      </c>
      <c r="L27" s="1" t="s">
        <v>40</v>
      </c>
      <c r="M27" s="1" t="s">
        <v>183</v>
      </c>
      <c r="N27" s="5" t="s">
        <v>40</v>
      </c>
      <c r="O27" s="7" t="s">
        <v>40</v>
      </c>
      <c r="P27" s="10">
        <v>1</v>
      </c>
      <c r="Q27" s="2">
        <v>5</v>
      </c>
      <c r="R27" s="2">
        <v>0</v>
      </c>
      <c r="S27" s="2">
        <v>2</v>
      </c>
      <c r="T27" s="2">
        <v>0</v>
      </c>
      <c r="U27" s="2">
        <v>3</v>
      </c>
      <c r="V27" s="2">
        <v>3</v>
      </c>
      <c r="W27" s="2">
        <v>0</v>
      </c>
      <c r="X27" s="2">
        <v>1</v>
      </c>
      <c r="Y27" s="2">
        <v>0</v>
      </c>
      <c r="Z27" s="2">
        <v>4</v>
      </c>
      <c r="AA27" s="1" t="s">
        <v>40</v>
      </c>
      <c r="AB27" s="2">
        <v>7</v>
      </c>
      <c r="AC27" s="2">
        <v>0</v>
      </c>
      <c r="AD27" s="1" t="s">
        <v>39</v>
      </c>
      <c r="AE27" s="2">
        <v>0</v>
      </c>
      <c r="AF27" s="2">
        <v>2</v>
      </c>
      <c r="AG27" s="1" t="s">
        <v>184</v>
      </c>
      <c r="AH27" s="1" t="s">
        <v>185</v>
      </c>
      <c r="AI27" s="1" t="s">
        <v>186</v>
      </c>
      <c r="AJ27" s="1" t="s">
        <v>45</v>
      </c>
    </row>
    <row r="28" spans="1:36" x14ac:dyDescent="0.15">
      <c r="A28">
        <v>29</v>
      </c>
      <c r="B28" s="1" t="s">
        <v>79</v>
      </c>
      <c r="C28" s="2">
        <v>24</v>
      </c>
      <c r="D28" s="1" t="s">
        <v>163</v>
      </c>
      <c r="E28" s="1" t="s">
        <v>118</v>
      </c>
      <c r="F28" s="1" t="s">
        <v>37</v>
      </c>
      <c r="G28" s="1" t="s">
        <v>38</v>
      </c>
      <c r="H28" s="1" t="s">
        <v>39</v>
      </c>
      <c r="I28" s="1" t="s">
        <v>39</v>
      </c>
      <c r="J28" s="1" t="s">
        <v>39</v>
      </c>
      <c r="K28" s="1" t="s">
        <v>39</v>
      </c>
      <c r="L28" s="1" t="s">
        <v>40</v>
      </c>
      <c r="M28" s="1" t="s">
        <v>45</v>
      </c>
      <c r="N28" s="5" t="s">
        <v>40</v>
      </c>
      <c r="O28" s="7" t="s">
        <v>39</v>
      </c>
      <c r="P28" s="10">
        <v>1</v>
      </c>
      <c r="Q28" s="2">
        <v>6</v>
      </c>
      <c r="R28" s="2">
        <v>0</v>
      </c>
      <c r="S28" s="2">
        <v>5</v>
      </c>
      <c r="T28" s="2">
        <v>1</v>
      </c>
      <c r="U28" s="2">
        <v>2</v>
      </c>
      <c r="V28" s="2">
        <v>6</v>
      </c>
      <c r="W28" s="2">
        <v>6</v>
      </c>
      <c r="X28" s="2">
        <v>5</v>
      </c>
      <c r="Y28" s="2">
        <v>7</v>
      </c>
      <c r="Z28" s="2">
        <v>0</v>
      </c>
      <c r="AA28" s="1" t="s">
        <v>40</v>
      </c>
      <c r="AB28" s="2">
        <v>2</v>
      </c>
      <c r="AC28" s="2">
        <v>0</v>
      </c>
      <c r="AD28" s="1" t="s">
        <v>39</v>
      </c>
      <c r="AE28" s="2">
        <v>0</v>
      </c>
      <c r="AF28" s="2">
        <v>7</v>
      </c>
      <c r="AG28" s="1" t="s">
        <v>188</v>
      </c>
      <c r="AH28" s="1" t="s">
        <v>189</v>
      </c>
      <c r="AI28" s="1" t="s">
        <v>190</v>
      </c>
      <c r="AJ28" s="1" t="s">
        <v>45</v>
      </c>
    </row>
    <row r="29" spans="1:36" x14ac:dyDescent="0.15">
      <c r="A29">
        <v>30</v>
      </c>
      <c r="B29" s="1" t="s">
        <v>79</v>
      </c>
      <c r="C29" s="2">
        <v>26</v>
      </c>
      <c r="D29" s="1" t="s">
        <v>172</v>
      </c>
      <c r="E29" s="1" t="s">
        <v>48</v>
      </c>
      <c r="F29" s="1" t="s">
        <v>49</v>
      </c>
      <c r="G29" s="1" t="s">
        <v>38</v>
      </c>
      <c r="H29" s="1" t="s">
        <v>39</v>
      </c>
      <c r="I29" s="1" t="s">
        <v>40</v>
      </c>
      <c r="J29" s="1" t="s">
        <v>39</v>
      </c>
      <c r="K29" s="1" t="s">
        <v>39</v>
      </c>
      <c r="L29" s="1" t="s">
        <v>40</v>
      </c>
      <c r="M29" s="1" t="s">
        <v>192</v>
      </c>
      <c r="N29" s="5" t="s">
        <v>40</v>
      </c>
      <c r="O29" s="7" t="s">
        <v>40</v>
      </c>
      <c r="P29" s="10">
        <v>1</v>
      </c>
      <c r="Q29" s="2">
        <v>7</v>
      </c>
      <c r="R29" s="2">
        <v>0</v>
      </c>
      <c r="S29" s="2">
        <v>6</v>
      </c>
      <c r="T29" s="2">
        <v>4</v>
      </c>
      <c r="U29" s="2">
        <v>6</v>
      </c>
      <c r="V29" s="2">
        <v>5</v>
      </c>
      <c r="W29" s="2">
        <v>5</v>
      </c>
      <c r="X29" s="2">
        <v>5</v>
      </c>
      <c r="Y29" s="2">
        <v>5</v>
      </c>
      <c r="Z29" s="2">
        <v>4</v>
      </c>
      <c r="AA29" s="1" t="s">
        <v>40</v>
      </c>
      <c r="AB29" s="2">
        <v>5</v>
      </c>
      <c r="AC29" s="2">
        <v>0</v>
      </c>
      <c r="AD29" s="1" t="s">
        <v>39</v>
      </c>
      <c r="AE29" s="2">
        <v>1</v>
      </c>
      <c r="AF29" s="2">
        <v>3</v>
      </c>
      <c r="AG29" s="1" t="s">
        <v>193</v>
      </c>
      <c r="AH29" s="1" t="s">
        <v>194</v>
      </c>
      <c r="AI29" s="1" t="s">
        <v>195</v>
      </c>
      <c r="AJ29" s="1" t="s">
        <v>45</v>
      </c>
    </row>
    <row r="30" spans="1:36" x14ac:dyDescent="0.15">
      <c r="A30">
        <v>31</v>
      </c>
      <c r="B30" s="1" t="s">
        <v>79</v>
      </c>
      <c r="C30" s="2">
        <v>25</v>
      </c>
      <c r="D30" s="1" t="s">
        <v>197</v>
      </c>
      <c r="E30" s="1" t="s">
        <v>118</v>
      </c>
      <c r="F30" s="1" t="s">
        <v>49</v>
      </c>
      <c r="G30" s="1" t="s">
        <v>38</v>
      </c>
      <c r="H30" s="1" t="s">
        <v>39</v>
      </c>
      <c r="I30" s="1" t="s">
        <v>39</v>
      </c>
      <c r="J30" s="1" t="s">
        <v>39</v>
      </c>
      <c r="K30" s="1" t="s">
        <v>39</v>
      </c>
      <c r="L30" s="1" t="s">
        <v>40</v>
      </c>
      <c r="M30" s="1" t="s">
        <v>198</v>
      </c>
      <c r="N30" s="5" t="s">
        <v>40</v>
      </c>
      <c r="O30" s="7" t="s">
        <v>40</v>
      </c>
      <c r="P30" s="10">
        <v>1</v>
      </c>
      <c r="Q30" s="2">
        <v>6</v>
      </c>
      <c r="R30" s="2">
        <v>0</v>
      </c>
      <c r="S30" s="2">
        <v>7</v>
      </c>
      <c r="T30" s="2">
        <v>6</v>
      </c>
      <c r="U30" s="2">
        <v>6</v>
      </c>
      <c r="V30" s="2">
        <v>6</v>
      </c>
      <c r="W30" s="2">
        <v>6</v>
      </c>
      <c r="X30" s="2">
        <v>6</v>
      </c>
      <c r="Y30" s="2">
        <v>2</v>
      </c>
      <c r="Z30" s="2">
        <v>1</v>
      </c>
      <c r="AA30" s="1" t="s">
        <v>40</v>
      </c>
      <c r="AB30" s="2">
        <v>4</v>
      </c>
      <c r="AC30" s="2">
        <v>0</v>
      </c>
      <c r="AD30" s="1" t="s">
        <v>39</v>
      </c>
      <c r="AE30" s="2">
        <v>7</v>
      </c>
      <c r="AF30" s="2">
        <v>4</v>
      </c>
      <c r="AG30" s="1" t="s">
        <v>199</v>
      </c>
      <c r="AH30" s="1" t="s">
        <v>200</v>
      </c>
      <c r="AI30" s="1" t="s">
        <v>201</v>
      </c>
      <c r="AJ30" s="1" t="s">
        <v>45</v>
      </c>
    </row>
    <row r="31" spans="1:36" x14ac:dyDescent="0.15">
      <c r="A31">
        <v>32</v>
      </c>
      <c r="B31" s="1" t="s">
        <v>79</v>
      </c>
      <c r="C31" s="2">
        <v>27</v>
      </c>
      <c r="D31" s="1" t="s">
        <v>172</v>
      </c>
      <c r="E31" s="1" t="s">
        <v>36</v>
      </c>
      <c r="F31" s="1" t="s">
        <v>49</v>
      </c>
      <c r="G31" s="1" t="s">
        <v>38</v>
      </c>
      <c r="H31" s="1" t="s">
        <v>39</v>
      </c>
      <c r="I31" s="1" t="s">
        <v>39</v>
      </c>
      <c r="J31" s="1" t="s">
        <v>39</v>
      </c>
      <c r="K31" s="1" t="s">
        <v>39</v>
      </c>
      <c r="L31" s="1" t="s">
        <v>40</v>
      </c>
      <c r="M31" s="1" t="s">
        <v>203</v>
      </c>
      <c r="N31" s="5" t="s">
        <v>40</v>
      </c>
      <c r="O31" s="7" t="s">
        <v>40</v>
      </c>
      <c r="P31" s="10">
        <v>1</v>
      </c>
      <c r="Q31" s="2">
        <v>3</v>
      </c>
      <c r="R31" s="2">
        <v>7</v>
      </c>
      <c r="S31" s="2">
        <v>4</v>
      </c>
      <c r="T31" s="2">
        <v>0</v>
      </c>
      <c r="U31" s="2">
        <v>0</v>
      </c>
      <c r="V31" s="2">
        <v>5</v>
      </c>
      <c r="W31" s="2">
        <v>0</v>
      </c>
      <c r="X31" s="2">
        <v>4</v>
      </c>
      <c r="Y31" s="2">
        <v>3</v>
      </c>
      <c r="Z31" s="2">
        <v>0</v>
      </c>
      <c r="AA31" s="1" t="s">
        <v>40</v>
      </c>
      <c r="AB31" s="2">
        <v>5</v>
      </c>
      <c r="AC31" s="2">
        <v>4</v>
      </c>
      <c r="AD31" s="1" t="s">
        <v>39</v>
      </c>
      <c r="AE31" s="2">
        <v>0</v>
      </c>
      <c r="AF31" s="2">
        <v>2</v>
      </c>
      <c r="AG31" s="1" t="s">
        <v>204</v>
      </c>
      <c r="AH31" s="1" t="s">
        <v>205</v>
      </c>
      <c r="AI31" s="1" t="s">
        <v>206</v>
      </c>
      <c r="AJ31" s="1" t="s">
        <v>45</v>
      </c>
    </row>
    <row r="32" spans="1:36" x14ac:dyDescent="0.15">
      <c r="A32">
        <v>33</v>
      </c>
      <c r="B32" s="1" t="s">
        <v>79</v>
      </c>
      <c r="C32" s="2">
        <v>25</v>
      </c>
      <c r="D32" s="1" t="s">
        <v>66</v>
      </c>
      <c r="E32" s="1" t="s">
        <v>72</v>
      </c>
      <c r="F32" s="1" t="s">
        <v>37</v>
      </c>
      <c r="G32" s="1" t="s">
        <v>38</v>
      </c>
      <c r="H32" s="1" t="s">
        <v>39</v>
      </c>
      <c r="I32" s="1" t="s">
        <v>39</v>
      </c>
      <c r="J32" s="1" t="s">
        <v>39</v>
      </c>
      <c r="K32" s="1" t="s">
        <v>39</v>
      </c>
      <c r="L32" s="1" t="s">
        <v>40</v>
      </c>
      <c r="M32" s="1" t="s">
        <v>208</v>
      </c>
      <c r="N32" s="5" t="s">
        <v>40</v>
      </c>
      <c r="O32" s="7" t="s">
        <v>40</v>
      </c>
      <c r="P32" s="10">
        <v>1</v>
      </c>
      <c r="Q32" s="2">
        <v>5</v>
      </c>
      <c r="R32" s="2">
        <v>1</v>
      </c>
      <c r="S32" s="2">
        <v>5</v>
      </c>
      <c r="T32" s="2">
        <v>4</v>
      </c>
      <c r="U32" s="2">
        <v>5</v>
      </c>
      <c r="V32" s="2">
        <v>4</v>
      </c>
      <c r="W32" s="2">
        <v>6</v>
      </c>
      <c r="X32" s="2">
        <v>5</v>
      </c>
      <c r="Y32" s="2">
        <v>2</v>
      </c>
      <c r="Z32" s="2">
        <v>1</v>
      </c>
      <c r="AA32" s="1" t="s">
        <v>40</v>
      </c>
      <c r="AB32" s="2">
        <v>1</v>
      </c>
      <c r="AC32" s="2">
        <v>1</v>
      </c>
      <c r="AD32" s="1" t="s">
        <v>39</v>
      </c>
      <c r="AE32" s="2">
        <v>1</v>
      </c>
      <c r="AF32" s="2">
        <v>1</v>
      </c>
      <c r="AG32" s="1" t="s">
        <v>209</v>
      </c>
      <c r="AH32" s="1" t="s">
        <v>210</v>
      </c>
      <c r="AI32" s="1" t="s">
        <v>211</v>
      </c>
      <c r="AJ32" s="1" t="s">
        <v>45</v>
      </c>
    </row>
    <row r="33" spans="1:36" x14ac:dyDescent="0.15">
      <c r="A33">
        <v>34</v>
      </c>
      <c r="B33" s="1" t="s">
        <v>79</v>
      </c>
      <c r="C33" s="2">
        <v>23</v>
      </c>
      <c r="D33" s="1" t="s">
        <v>143</v>
      </c>
      <c r="E33" s="1" t="s">
        <v>86</v>
      </c>
      <c r="F33" s="1" t="s">
        <v>37</v>
      </c>
      <c r="G33" s="1" t="s">
        <v>38</v>
      </c>
      <c r="H33" s="1" t="s">
        <v>39</v>
      </c>
      <c r="I33" s="1" t="s">
        <v>39</v>
      </c>
      <c r="J33" s="1" t="s">
        <v>39</v>
      </c>
      <c r="K33" s="1" t="s">
        <v>40</v>
      </c>
      <c r="L33" s="1" t="s">
        <v>40</v>
      </c>
      <c r="M33" s="1" t="s">
        <v>81</v>
      </c>
      <c r="N33" s="5" t="s">
        <v>40</v>
      </c>
      <c r="O33" s="7" t="s">
        <v>39</v>
      </c>
      <c r="P33" s="10">
        <v>1</v>
      </c>
      <c r="Q33" s="2">
        <v>7</v>
      </c>
      <c r="R33" s="2">
        <v>0</v>
      </c>
      <c r="S33" s="2">
        <v>0</v>
      </c>
      <c r="T33" s="2">
        <v>4</v>
      </c>
      <c r="U33" s="2">
        <v>6</v>
      </c>
      <c r="V33" s="2">
        <v>5</v>
      </c>
      <c r="W33" s="2">
        <v>5</v>
      </c>
      <c r="X33" s="2">
        <v>4</v>
      </c>
      <c r="Y33" s="2">
        <v>3</v>
      </c>
      <c r="Z33" s="2">
        <v>1</v>
      </c>
      <c r="AA33" s="1" t="s">
        <v>40</v>
      </c>
      <c r="AB33" s="2">
        <v>6</v>
      </c>
      <c r="AC33" s="2">
        <v>0</v>
      </c>
      <c r="AD33" s="1" t="s">
        <v>39</v>
      </c>
      <c r="AE33" s="2">
        <v>0</v>
      </c>
      <c r="AF33" s="2">
        <v>0</v>
      </c>
      <c r="AG33" s="1" t="s">
        <v>213</v>
      </c>
      <c r="AH33" s="1" t="s">
        <v>210</v>
      </c>
      <c r="AI33" s="1" t="s">
        <v>214</v>
      </c>
      <c r="AJ33" s="1" t="s">
        <v>45</v>
      </c>
    </row>
    <row r="34" spans="1:36" x14ac:dyDescent="0.15">
      <c r="A34">
        <v>35</v>
      </c>
      <c r="B34" s="1" t="s">
        <v>79</v>
      </c>
      <c r="C34" s="2">
        <v>25</v>
      </c>
      <c r="D34" s="1" t="s">
        <v>197</v>
      </c>
      <c r="E34" s="1" t="s">
        <v>72</v>
      </c>
      <c r="F34" s="1" t="s">
        <v>49</v>
      </c>
      <c r="G34" s="1" t="s">
        <v>87</v>
      </c>
      <c r="H34" s="1" t="s">
        <v>39</v>
      </c>
      <c r="I34" s="1" t="s">
        <v>40</v>
      </c>
      <c r="J34" s="1" t="s">
        <v>40</v>
      </c>
      <c r="K34" s="1" t="s">
        <v>39</v>
      </c>
      <c r="L34" s="1" t="s">
        <v>40</v>
      </c>
      <c r="M34" s="1" t="s">
        <v>216</v>
      </c>
      <c r="N34" s="5" t="s">
        <v>40</v>
      </c>
      <c r="O34" s="7" t="s">
        <v>40</v>
      </c>
      <c r="P34" s="10">
        <v>1</v>
      </c>
      <c r="Q34" s="2">
        <v>6</v>
      </c>
      <c r="R34" s="2">
        <v>1</v>
      </c>
      <c r="S34" s="2">
        <v>6</v>
      </c>
      <c r="T34" s="2">
        <v>1</v>
      </c>
      <c r="U34" s="2">
        <v>1</v>
      </c>
      <c r="V34" s="2">
        <v>7</v>
      </c>
      <c r="W34" s="2">
        <v>6</v>
      </c>
      <c r="X34" s="2">
        <v>1</v>
      </c>
      <c r="Y34" s="2">
        <v>0</v>
      </c>
      <c r="Z34" s="2">
        <v>7</v>
      </c>
      <c r="AA34" s="1" t="s">
        <v>40</v>
      </c>
      <c r="AB34" s="2">
        <v>0</v>
      </c>
      <c r="AC34" s="2">
        <v>7</v>
      </c>
      <c r="AD34" s="1" t="s">
        <v>39</v>
      </c>
      <c r="AE34" s="2">
        <v>7</v>
      </c>
      <c r="AF34" s="2">
        <v>7</v>
      </c>
      <c r="AG34" s="1" t="s">
        <v>217</v>
      </c>
      <c r="AH34" s="1" t="s">
        <v>218</v>
      </c>
      <c r="AI34" s="1" t="s">
        <v>219</v>
      </c>
      <c r="AJ34" s="1" t="s">
        <v>45</v>
      </c>
    </row>
    <row r="35" spans="1:36" x14ac:dyDescent="0.15">
      <c r="A35">
        <v>36</v>
      </c>
      <c r="B35" s="1" t="s">
        <v>79</v>
      </c>
      <c r="C35" s="2">
        <v>22</v>
      </c>
      <c r="D35" s="1" t="s">
        <v>66</v>
      </c>
      <c r="E35" s="1" t="s">
        <v>36</v>
      </c>
      <c r="F35" s="1" t="s">
        <v>37</v>
      </c>
      <c r="G35" s="1" t="s">
        <v>38</v>
      </c>
      <c r="H35" s="1" t="s">
        <v>40</v>
      </c>
      <c r="I35" s="1" t="s">
        <v>40</v>
      </c>
      <c r="J35" s="1" t="s">
        <v>39</v>
      </c>
      <c r="K35" s="1" t="s">
        <v>40</v>
      </c>
      <c r="L35" s="1" t="s">
        <v>40</v>
      </c>
      <c r="M35" s="1" t="s">
        <v>221</v>
      </c>
      <c r="N35" s="5" t="s">
        <v>40</v>
      </c>
      <c r="O35" s="7" t="s">
        <v>39</v>
      </c>
      <c r="P35" s="10">
        <v>1</v>
      </c>
      <c r="Q35" s="2">
        <v>6</v>
      </c>
      <c r="R35" s="2">
        <v>2</v>
      </c>
      <c r="S35" s="2">
        <v>5</v>
      </c>
      <c r="T35" s="2">
        <v>3</v>
      </c>
      <c r="U35" s="2">
        <v>3</v>
      </c>
      <c r="V35" s="2">
        <v>4</v>
      </c>
      <c r="W35" s="2">
        <v>4</v>
      </c>
      <c r="X35" s="2">
        <v>5</v>
      </c>
      <c r="Y35" s="2">
        <v>4</v>
      </c>
      <c r="Z35" s="2">
        <v>2</v>
      </c>
      <c r="AA35" s="1" t="s">
        <v>40</v>
      </c>
      <c r="AB35" s="2">
        <v>2</v>
      </c>
      <c r="AC35" s="2">
        <v>5</v>
      </c>
      <c r="AD35" s="1" t="s">
        <v>39</v>
      </c>
      <c r="AE35" s="2">
        <v>1</v>
      </c>
      <c r="AF35" s="2">
        <v>4</v>
      </c>
      <c r="AG35" s="1" t="s">
        <v>222</v>
      </c>
      <c r="AH35" s="1" t="s">
        <v>223</v>
      </c>
      <c r="AI35" s="1" t="s">
        <v>224</v>
      </c>
      <c r="AJ35" s="1" t="s">
        <v>45</v>
      </c>
    </row>
    <row r="36" spans="1:36" x14ac:dyDescent="0.15">
      <c r="A36">
        <v>38</v>
      </c>
      <c r="B36" s="1" t="s">
        <v>79</v>
      </c>
      <c r="C36" s="2">
        <v>26</v>
      </c>
      <c r="D36" s="1" t="s">
        <v>47</v>
      </c>
      <c r="E36" s="1" t="s">
        <v>72</v>
      </c>
      <c r="F36" s="1" t="s">
        <v>37</v>
      </c>
      <c r="G36" s="1" t="s">
        <v>38</v>
      </c>
      <c r="H36" s="1" t="s">
        <v>39</v>
      </c>
      <c r="I36" s="1" t="s">
        <v>39</v>
      </c>
      <c r="J36" s="1" t="s">
        <v>39</v>
      </c>
      <c r="K36" s="1" t="s">
        <v>40</v>
      </c>
      <c r="L36" s="1" t="s">
        <v>40</v>
      </c>
      <c r="M36" s="1" t="s">
        <v>231</v>
      </c>
      <c r="N36" s="5" t="s">
        <v>40</v>
      </c>
      <c r="O36" s="7" t="s">
        <v>40</v>
      </c>
      <c r="P36" s="10">
        <v>1</v>
      </c>
      <c r="Q36" s="2">
        <v>7</v>
      </c>
      <c r="R36" s="2">
        <v>0</v>
      </c>
      <c r="S36" s="2">
        <v>6</v>
      </c>
      <c r="T36" s="2">
        <v>6</v>
      </c>
      <c r="U36" s="2">
        <v>5</v>
      </c>
      <c r="V36" s="2">
        <v>7</v>
      </c>
      <c r="W36" s="2">
        <v>6</v>
      </c>
      <c r="X36" s="2">
        <v>5</v>
      </c>
      <c r="Y36" s="2">
        <v>3</v>
      </c>
      <c r="Z36" s="2">
        <v>1</v>
      </c>
      <c r="AA36" s="1" t="s">
        <v>40</v>
      </c>
      <c r="AB36" s="2">
        <v>5</v>
      </c>
      <c r="AC36" s="2">
        <v>2</v>
      </c>
      <c r="AD36" s="1" t="s">
        <v>39</v>
      </c>
      <c r="AE36" s="2">
        <v>0</v>
      </c>
      <c r="AF36" s="2">
        <v>1</v>
      </c>
      <c r="AG36" s="1" t="s">
        <v>232</v>
      </c>
      <c r="AH36" s="1" t="s">
        <v>233</v>
      </c>
      <c r="AI36" s="1" t="s">
        <v>234</v>
      </c>
      <c r="AJ36" s="1" t="s">
        <v>45</v>
      </c>
    </row>
    <row r="37" spans="1:36" x14ac:dyDescent="0.15">
      <c r="A37">
        <v>39</v>
      </c>
      <c r="B37" s="1" t="s">
        <v>79</v>
      </c>
      <c r="C37" s="2">
        <v>20</v>
      </c>
      <c r="D37" s="1" t="s">
        <v>47</v>
      </c>
      <c r="E37" s="1" t="s">
        <v>72</v>
      </c>
      <c r="F37" s="1" t="s">
        <v>37</v>
      </c>
      <c r="G37" s="1" t="s">
        <v>38</v>
      </c>
      <c r="H37" s="1" t="s">
        <v>40</v>
      </c>
      <c r="I37" s="1" t="s">
        <v>40</v>
      </c>
      <c r="J37" s="1" t="s">
        <v>40</v>
      </c>
      <c r="K37" s="1" t="s">
        <v>40</v>
      </c>
      <c r="L37" s="1" t="s">
        <v>40</v>
      </c>
      <c r="M37" s="1" t="s">
        <v>236</v>
      </c>
      <c r="N37" s="5" t="s">
        <v>40</v>
      </c>
      <c r="O37" s="7" t="s">
        <v>40</v>
      </c>
      <c r="P37" s="10">
        <v>1</v>
      </c>
      <c r="Q37" s="2">
        <v>6</v>
      </c>
      <c r="R37" s="2">
        <v>2</v>
      </c>
      <c r="S37" s="2">
        <v>3</v>
      </c>
      <c r="T37" s="2">
        <v>3</v>
      </c>
      <c r="U37" s="2">
        <v>4</v>
      </c>
      <c r="V37" s="2">
        <v>6</v>
      </c>
      <c r="W37" s="2">
        <v>6</v>
      </c>
      <c r="X37" s="2">
        <v>7</v>
      </c>
      <c r="Y37" s="2">
        <v>7</v>
      </c>
      <c r="Z37" s="2">
        <v>0</v>
      </c>
      <c r="AA37" s="1" t="s">
        <v>40</v>
      </c>
      <c r="AB37" s="2">
        <v>0</v>
      </c>
      <c r="AC37" s="2">
        <v>0</v>
      </c>
      <c r="AD37" s="1" t="s">
        <v>39</v>
      </c>
      <c r="AE37" s="2">
        <v>2</v>
      </c>
      <c r="AF37" s="2">
        <v>5</v>
      </c>
      <c r="AG37" s="1" t="s">
        <v>237</v>
      </c>
      <c r="AH37" s="1" t="s">
        <v>233</v>
      </c>
      <c r="AI37" s="1" t="s">
        <v>238</v>
      </c>
      <c r="AJ37" s="1" t="s">
        <v>45</v>
      </c>
    </row>
    <row r="38" spans="1:36" x14ac:dyDescent="0.15">
      <c r="A38">
        <v>41</v>
      </c>
      <c r="B38" s="1" t="s">
        <v>79</v>
      </c>
      <c r="C38" s="2">
        <v>24</v>
      </c>
      <c r="D38" s="1" t="s">
        <v>35</v>
      </c>
      <c r="E38" s="1" t="s">
        <v>118</v>
      </c>
      <c r="F38" s="1" t="s">
        <v>37</v>
      </c>
      <c r="G38" s="1" t="s">
        <v>38</v>
      </c>
      <c r="H38" s="1" t="s">
        <v>39</v>
      </c>
      <c r="I38" s="1" t="s">
        <v>39</v>
      </c>
      <c r="J38" s="1" t="s">
        <v>39</v>
      </c>
      <c r="K38" s="1" t="s">
        <v>39</v>
      </c>
      <c r="L38" s="1" t="s">
        <v>40</v>
      </c>
      <c r="M38" s="1" t="s">
        <v>45</v>
      </c>
      <c r="N38" s="5" t="s">
        <v>40</v>
      </c>
      <c r="O38" s="7" t="s">
        <v>39</v>
      </c>
      <c r="P38" s="10">
        <v>1</v>
      </c>
      <c r="Q38" s="2">
        <v>4</v>
      </c>
      <c r="R38" s="2">
        <v>0</v>
      </c>
      <c r="S38" s="2">
        <v>4</v>
      </c>
      <c r="T38" s="2">
        <v>5</v>
      </c>
      <c r="U38" s="2">
        <v>4</v>
      </c>
      <c r="V38" s="2">
        <v>6</v>
      </c>
      <c r="W38" s="2">
        <v>6</v>
      </c>
      <c r="X38" s="2">
        <v>7</v>
      </c>
      <c r="Y38" s="2">
        <v>0</v>
      </c>
      <c r="Z38" s="2">
        <v>0</v>
      </c>
      <c r="AA38" s="1" t="s">
        <v>39</v>
      </c>
      <c r="AB38" s="2">
        <v>2</v>
      </c>
      <c r="AC38" s="2">
        <v>0</v>
      </c>
      <c r="AD38" s="1" t="s">
        <v>39</v>
      </c>
      <c r="AE38" s="2">
        <v>6</v>
      </c>
      <c r="AF38" s="2">
        <v>7</v>
      </c>
      <c r="AG38" s="1" t="s">
        <v>244</v>
      </c>
      <c r="AH38" s="1" t="s">
        <v>245</v>
      </c>
      <c r="AI38" s="1" t="s">
        <v>246</v>
      </c>
      <c r="AJ38" s="1" t="s">
        <v>45</v>
      </c>
    </row>
    <row r="39" spans="1:36" x14ac:dyDescent="0.15">
      <c r="A39">
        <v>42</v>
      </c>
      <c r="B39" s="1" t="s">
        <v>79</v>
      </c>
      <c r="C39" s="2">
        <v>25</v>
      </c>
      <c r="D39" s="1" t="s">
        <v>143</v>
      </c>
      <c r="E39" s="1" t="s">
        <v>86</v>
      </c>
      <c r="F39" s="1" t="s">
        <v>37</v>
      </c>
      <c r="G39" s="1" t="s">
        <v>38</v>
      </c>
      <c r="H39" s="1" t="s">
        <v>39</v>
      </c>
      <c r="I39" s="1" t="s">
        <v>40</v>
      </c>
      <c r="J39" s="1" t="s">
        <v>39</v>
      </c>
      <c r="K39" s="1" t="s">
        <v>39</v>
      </c>
      <c r="L39" s="1" t="s">
        <v>39</v>
      </c>
      <c r="M39" s="1" t="s">
        <v>248</v>
      </c>
      <c r="N39" s="5" t="s">
        <v>40</v>
      </c>
      <c r="O39" s="7" t="s">
        <v>40</v>
      </c>
      <c r="P39" s="10">
        <v>1</v>
      </c>
      <c r="Q39" s="2">
        <v>6</v>
      </c>
      <c r="R39" s="2">
        <v>0</v>
      </c>
      <c r="S39" s="2">
        <v>4</v>
      </c>
      <c r="T39" s="2">
        <v>4</v>
      </c>
      <c r="U39" s="2">
        <v>4</v>
      </c>
      <c r="V39" s="2">
        <v>4</v>
      </c>
      <c r="W39" s="2">
        <v>2</v>
      </c>
      <c r="X39" s="2">
        <v>0</v>
      </c>
      <c r="Y39" s="2">
        <v>0</v>
      </c>
      <c r="Z39" s="2">
        <v>0</v>
      </c>
      <c r="AA39" s="1" t="s">
        <v>40</v>
      </c>
      <c r="AB39" s="2">
        <v>5</v>
      </c>
      <c r="AC39" s="2">
        <v>0</v>
      </c>
      <c r="AD39" s="1" t="s">
        <v>39</v>
      </c>
      <c r="AE39" s="2">
        <v>1</v>
      </c>
      <c r="AF39" s="2">
        <v>4</v>
      </c>
      <c r="AG39" s="1" t="s">
        <v>249</v>
      </c>
      <c r="AH39" s="1" t="s">
        <v>250</v>
      </c>
      <c r="AI39" s="1" t="s">
        <v>251</v>
      </c>
      <c r="AJ39" s="1" t="s">
        <v>45</v>
      </c>
    </row>
    <row r="40" spans="1:36" x14ac:dyDescent="0.15">
      <c r="A40">
        <v>43</v>
      </c>
      <c r="B40" s="1" t="s">
        <v>79</v>
      </c>
      <c r="C40" s="2">
        <v>21</v>
      </c>
      <c r="D40" s="1" t="s">
        <v>143</v>
      </c>
      <c r="E40" s="1" t="s">
        <v>72</v>
      </c>
      <c r="F40" s="1" t="s">
        <v>37</v>
      </c>
      <c r="G40" s="1" t="s">
        <v>38</v>
      </c>
      <c r="H40" s="1" t="s">
        <v>39</v>
      </c>
      <c r="I40" s="1" t="s">
        <v>40</v>
      </c>
      <c r="J40" s="1" t="s">
        <v>39</v>
      </c>
      <c r="K40" s="1" t="s">
        <v>39</v>
      </c>
      <c r="L40" s="1" t="s">
        <v>40</v>
      </c>
      <c r="M40" s="1" t="s">
        <v>81</v>
      </c>
      <c r="N40" s="5" t="s">
        <v>40</v>
      </c>
      <c r="O40" s="7" t="s">
        <v>39</v>
      </c>
      <c r="P40" s="10">
        <v>1</v>
      </c>
      <c r="Q40" s="2">
        <v>6</v>
      </c>
      <c r="R40" s="2">
        <v>0</v>
      </c>
      <c r="S40" s="2">
        <v>5</v>
      </c>
      <c r="T40" s="2">
        <v>2</v>
      </c>
      <c r="U40" s="2">
        <v>3</v>
      </c>
      <c r="V40" s="2">
        <v>5</v>
      </c>
      <c r="W40" s="2">
        <v>4</v>
      </c>
      <c r="X40" s="2">
        <v>1</v>
      </c>
      <c r="Y40" s="2">
        <v>3</v>
      </c>
      <c r="Z40" s="2">
        <v>4</v>
      </c>
      <c r="AA40" s="1" t="s">
        <v>40</v>
      </c>
      <c r="AB40" s="2">
        <v>5</v>
      </c>
      <c r="AC40" s="2">
        <v>0</v>
      </c>
      <c r="AD40" s="1" t="s">
        <v>39</v>
      </c>
      <c r="AE40" s="2">
        <v>6</v>
      </c>
      <c r="AF40" s="2">
        <v>7</v>
      </c>
      <c r="AG40" s="1" t="s">
        <v>253</v>
      </c>
      <c r="AH40" s="1" t="s">
        <v>254</v>
      </c>
      <c r="AI40" s="1" t="s">
        <v>255</v>
      </c>
      <c r="AJ40" s="1" t="s">
        <v>45</v>
      </c>
    </row>
    <row r="41" spans="1:36" x14ac:dyDescent="0.15">
      <c r="A41">
        <v>44</v>
      </c>
      <c r="B41" s="1" t="s">
        <v>79</v>
      </c>
      <c r="C41" s="2">
        <v>22</v>
      </c>
      <c r="D41" s="1" t="s">
        <v>143</v>
      </c>
      <c r="E41" s="1" t="s">
        <v>86</v>
      </c>
      <c r="F41" s="1" t="s">
        <v>37</v>
      </c>
      <c r="G41" s="1" t="s">
        <v>38</v>
      </c>
      <c r="H41" s="1" t="s">
        <v>39</v>
      </c>
      <c r="I41" s="1" t="s">
        <v>39</v>
      </c>
      <c r="J41" s="1" t="s">
        <v>39</v>
      </c>
      <c r="K41" s="1" t="s">
        <v>39</v>
      </c>
      <c r="L41" s="1" t="s">
        <v>39</v>
      </c>
      <c r="M41" s="1" t="s">
        <v>257</v>
      </c>
      <c r="N41" s="5" t="s">
        <v>39</v>
      </c>
      <c r="O41" s="7" t="s">
        <v>40</v>
      </c>
      <c r="P41" s="10">
        <v>1</v>
      </c>
      <c r="Q41" s="2">
        <v>6</v>
      </c>
      <c r="R41" s="2">
        <v>0</v>
      </c>
      <c r="S41" s="2">
        <v>4</v>
      </c>
      <c r="T41" s="2">
        <v>5</v>
      </c>
      <c r="U41" s="2">
        <v>5</v>
      </c>
      <c r="V41" s="2">
        <v>6</v>
      </c>
      <c r="W41" s="2">
        <v>7</v>
      </c>
      <c r="X41" s="2">
        <v>4</v>
      </c>
      <c r="Y41" s="2">
        <v>0</v>
      </c>
      <c r="Z41" s="2">
        <v>4</v>
      </c>
      <c r="AA41" s="1" t="s">
        <v>40</v>
      </c>
      <c r="AB41" s="2">
        <v>0</v>
      </c>
      <c r="AC41" s="2">
        <v>0</v>
      </c>
      <c r="AD41" s="1" t="s">
        <v>39</v>
      </c>
      <c r="AE41" s="2">
        <v>2</v>
      </c>
      <c r="AF41" s="2">
        <v>2</v>
      </c>
      <c r="AG41" s="1" t="s">
        <v>258</v>
      </c>
      <c r="AH41" s="1" t="s">
        <v>259</v>
      </c>
      <c r="AI41" s="1" t="s">
        <v>260</v>
      </c>
      <c r="AJ41" s="1" t="s">
        <v>45</v>
      </c>
    </row>
    <row r="42" spans="1:36" x14ac:dyDescent="0.15">
      <c r="A42">
        <v>45</v>
      </c>
      <c r="B42" s="1" t="s">
        <v>79</v>
      </c>
      <c r="C42" s="2">
        <v>23</v>
      </c>
      <c r="D42" s="1" t="s">
        <v>172</v>
      </c>
      <c r="E42" s="1" t="s">
        <v>118</v>
      </c>
      <c r="F42" s="1" t="s">
        <v>49</v>
      </c>
      <c r="G42" s="1" t="s">
        <v>38</v>
      </c>
      <c r="H42" s="1" t="s">
        <v>39</v>
      </c>
      <c r="I42" s="1" t="s">
        <v>39</v>
      </c>
      <c r="J42" s="1" t="s">
        <v>39</v>
      </c>
      <c r="K42" s="1" t="s">
        <v>39</v>
      </c>
      <c r="L42" s="1" t="s">
        <v>40</v>
      </c>
      <c r="M42" s="1" t="s">
        <v>45</v>
      </c>
      <c r="N42" s="5" t="s">
        <v>40</v>
      </c>
      <c r="O42" s="7" t="s">
        <v>39</v>
      </c>
      <c r="P42" s="10">
        <v>1</v>
      </c>
      <c r="Q42" s="2">
        <v>7</v>
      </c>
      <c r="R42" s="2">
        <v>0</v>
      </c>
      <c r="S42" s="2">
        <v>7</v>
      </c>
      <c r="T42" s="2">
        <v>7</v>
      </c>
      <c r="U42" s="2">
        <v>7</v>
      </c>
      <c r="V42" s="2">
        <v>7</v>
      </c>
      <c r="W42" s="2">
        <v>7</v>
      </c>
      <c r="X42" s="2">
        <v>7</v>
      </c>
      <c r="Y42" s="2">
        <v>5</v>
      </c>
      <c r="Z42" s="2">
        <v>0</v>
      </c>
      <c r="AA42" s="1" t="s">
        <v>40</v>
      </c>
      <c r="AB42" s="2">
        <v>7</v>
      </c>
      <c r="AC42" s="2">
        <v>0</v>
      </c>
      <c r="AD42" s="1" t="s">
        <v>39</v>
      </c>
      <c r="AE42" s="2">
        <v>0</v>
      </c>
      <c r="AF42" s="2">
        <v>0</v>
      </c>
      <c r="AG42" s="1" t="s">
        <v>262</v>
      </c>
      <c r="AH42" s="1" t="s">
        <v>263</v>
      </c>
      <c r="AI42" s="1" t="s">
        <v>264</v>
      </c>
      <c r="AJ42" s="1" t="s">
        <v>45</v>
      </c>
    </row>
    <row r="43" spans="1:36" x14ac:dyDescent="0.15">
      <c r="A43">
        <v>46</v>
      </c>
      <c r="B43" s="1" t="s">
        <v>79</v>
      </c>
      <c r="C43" s="2">
        <v>22</v>
      </c>
      <c r="D43" s="1" t="s">
        <v>172</v>
      </c>
      <c r="E43" s="1" t="s">
        <v>72</v>
      </c>
      <c r="F43" s="1" t="s">
        <v>37</v>
      </c>
      <c r="G43" s="1" t="s">
        <v>38</v>
      </c>
      <c r="H43" s="1" t="s">
        <v>39</v>
      </c>
      <c r="I43" s="1" t="s">
        <v>39</v>
      </c>
      <c r="J43" s="1" t="s">
        <v>39</v>
      </c>
      <c r="K43" s="1" t="s">
        <v>39</v>
      </c>
      <c r="L43" s="1" t="s">
        <v>40</v>
      </c>
      <c r="M43" s="1" t="s">
        <v>266</v>
      </c>
      <c r="N43" s="5" t="s">
        <v>40</v>
      </c>
      <c r="O43" s="7" t="s">
        <v>40</v>
      </c>
      <c r="P43" s="10">
        <v>1</v>
      </c>
      <c r="Q43" s="2">
        <v>6</v>
      </c>
      <c r="R43" s="2">
        <v>2</v>
      </c>
      <c r="S43" s="2">
        <v>5</v>
      </c>
      <c r="T43" s="2">
        <v>5</v>
      </c>
      <c r="U43" s="2">
        <v>4</v>
      </c>
      <c r="V43" s="2">
        <v>6</v>
      </c>
      <c r="W43" s="2">
        <v>5</v>
      </c>
      <c r="X43" s="2">
        <v>4</v>
      </c>
      <c r="Y43" s="2">
        <v>2</v>
      </c>
      <c r="Z43" s="2">
        <v>7</v>
      </c>
      <c r="AA43" s="1" t="s">
        <v>40</v>
      </c>
      <c r="AB43" s="2">
        <v>6</v>
      </c>
      <c r="AC43" s="2">
        <v>2</v>
      </c>
      <c r="AD43" s="1" t="s">
        <v>39</v>
      </c>
      <c r="AE43" s="2">
        <v>2</v>
      </c>
      <c r="AF43" s="2">
        <v>1</v>
      </c>
      <c r="AG43" s="1" t="s">
        <v>267</v>
      </c>
      <c r="AH43" s="1" t="s">
        <v>268</v>
      </c>
      <c r="AI43" s="1" t="s">
        <v>269</v>
      </c>
      <c r="AJ43" s="1" t="s">
        <v>45</v>
      </c>
    </row>
    <row r="44" spans="1:36" x14ac:dyDescent="0.15">
      <c r="A44">
        <v>47</v>
      </c>
      <c r="B44" s="1" t="s">
        <v>79</v>
      </c>
      <c r="C44" s="2">
        <v>24</v>
      </c>
      <c r="D44" s="1" t="s">
        <v>197</v>
      </c>
      <c r="E44" s="1" t="s">
        <v>72</v>
      </c>
      <c r="F44" s="1" t="s">
        <v>37</v>
      </c>
      <c r="G44" s="1" t="s">
        <v>38</v>
      </c>
      <c r="H44" s="1" t="s">
        <v>39</v>
      </c>
      <c r="I44" s="1" t="s">
        <v>39</v>
      </c>
      <c r="J44" s="1" t="s">
        <v>39</v>
      </c>
      <c r="K44" s="1" t="s">
        <v>39</v>
      </c>
      <c r="L44" s="1" t="s">
        <v>40</v>
      </c>
      <c r="M44" s="1" t="s">
        <v>45</v>
      </c>
      <c r="N44" s="5" t="s">
        <v>40</v>
      </c>
      <c r="O44" s="7" t="s">
        <v>39</v>
      </c>
      <c r="P44" s="10">
        <v>1</v>
      </c>
      <c r="Q44" s="2">
        <v>4</v>
      </c>
      <c r="R44" s="2">
        <v>7</v>
      </c>
      <c r="S44" s="2">
        <v>5</v>
      </c>
      <c r="T44" s="2">
        <v>4</v>
      </c>
      <c r="U44" s="2">
        <v>4</v>
      </c>
      <c r="V44" s="2">
        <v>4</v>
      </c>
      <c r="W44" s="2">
        <v>3</v>
      </c>
      <c r="X44" s="2">
        <v>3</v>
      </c>
      <c r="Y44" s="2">
        <v>3</v>
      </c>
      <c r="Z44" s="2">
        <v>2</v>
      </c>
      <c r="AA44" s="1" t="s">
        <v>39</v>
      </c>
      <c r="AB44" s="2">
        <v>4</v>
      </c>
      <c r="AC44" s="2">
        <v>4</v>
      </c>
      <c r="AD44" s="1" t="s">
        <v>39</v>
      </c>
      <c r="AE44" s="2">
        <v>6</v>
      </c>
      <c r="AF44" s="2">
        <v>6</v>
      </c>
      <c r="AG44" s="1" t="s">
        <v>271</v>
      </c>
      <c r="AH44" s="1" t="s">
        <v>272</v>
      </c>
      <c r="AI44" s="1" t="s">
        <v>273</v>
      </c>
      <c r="AJ44" s="1" t="s">
        <v>45</v>
      </c>
    </row>
    <row r="45" spans="1:36" x14ac:dyDescent="0.15">
      <c r="A45">
        <v>48</v>
      </c>
      <c r="B45" s="1" t="s">
        <v>79</v>
      </c>
      <c r="C45" s="2">
        <v>28</v>
      </c>
      <c r="D45" s="1" t="s">
        <v>113</v>
      </c>
      <c r="E45" s="1" t="s">
        <v>86</v>
      </c>
      <c r="F45" s="1" t="s">
        <v>49</v>
      </c>
      <c r="G45" s="1" t="s">
        <v>38</v>
      </c>
      <c r="H45" s="1" t="s">
        <v>39</v>
      </c>
      <c r="I45" s="1" t="s">
        <v>39</v>
      </c>
      <c r="J45" s="1" t="s">
        <v>39</v>
      </c>
      <c r="K45" s="1" t="s">
        <v>40</v>
      </c>
      <c r="L45" s="1" t="s">
        <v>40</v>
      </c>
      <c r="M45" s="1" t="s">
        <v>275</v>
      </c>
      <c r="N45" s="5" t="s">
        <v>40</v>
      </c>
      <c r="O45" s="7" t="s">
        <v>40</v>
      </c>
      <c r="P45" s="10">
        <v>1</v>
      </c>
      <c r="Q45" s="2">
        <v>7</v>
      </c>
      <c r="R45" s="2">
        <v>0</v>
      </c>
      <c r="S45" s="2">
        <v>7</v>
      </c>
      <c r="T45" s="2">
        <v>5</v>
      </c>
      <c r="U45" s="2">
        <v>7</v>
      </c>
      <c r="V45" s="2">
        <v>7</v>
      </c>
      <c r="W45" s="2">
        <v>5</v>
      </c>
      <c r="X45" s="2">
        <v>5</v>
      </c>
      <c r="Y45" s="2">
        <v>5</v>
      </c>
      <c r="Z45" s="2">
        <v>0</v>
      </c>
      <c r="AA45" s="1" t="s">
        <v>40</v>
      </c>
      <c r="AB45" s="2">
        <v>5</v>
      </c>
      <c r="AC45" s="2">
        <v>0</v>
      </c>
      <c r="AD45" s="1" t="s">
        <v>39</v>
      </c>
      <c r="AE45" s="2">
        <v>0</v>
      </c>
      <c r="AF45" s="2">
        <v>7</v>
      </c>
      <c r="AG45" s="1" t="s">
        <v>276</v>
      </c>
      <c r="AH45" s="1" t="s">
        <v>272</v>
      </c>
      <c r="AI45" s="1" t="s">
        <v>277</v>
      </c>
      <c r="AJ45" s="1" t="s">
        <v>45</v>
      </c>
    </row>
    <row r="46" spans="1:36" x14ac:dyDescent="0.15">
      <c r="A46">
        <v>49</v>
      </c>
      <c r="B46" s="1" t="s">
        <v>79</v>
      </c>
      <c r="C46" s="2">
        <v>24</v>
      </c>
      <c r="D46" s="1" t="s">
        <v>143</v>
      </c>
      <c r="E46" s="1" t="s">
        <v>48</v>
      </c>
      <c r="F46" s="1" t="s">
        <v>49</v>
      </c>
      <c r="G46" s="1" t="s">
        <v>38</v>
      </c>
      <c r="H46" s="1" t="s">
        <v>39</v>
      </c>
      <c r="I46" s="1" t="s">
        <v>39</v>
      </c>
      <c r="J46" s="1" t="s">
        <v>39</v>
      </c>
      <c r="K46" s="1" t="s">
        <v>39</v>
      </c>
      <c r="L46" s="1" t="s">
        <v>40</v>
      </c>
      <c r="M46" s="1" t="s">
        <v>279</v>
      </c>
      <c r="N46" s="5" t="s">
        <v>40</v>
      </c>
      <c r="O46" s="7" t="s">
        <v>40</v>
      </c>
      <c r="P46" s="10">
        <v>1</v>
      </c>
      <c r="Q46" s="2">
        <v>5</v>
      </c>
      <c r="R46" s="2">
        <v>0</v>
      </c>
      <c r="S46" s="2">
        <v>3</v>
      </c>
      <c r="T46" s="2">
        <v>6</v>
      </c>
      <c r="U46" s="2">
        <v>6</v>
      </c>
      <c r="V46" s="2">
        <v>6</v>
      </c>
      <c r="W46" s="2">
        <v>6</v>
      </c>
      <c r="X46" s="2">
        <v>7</v>
      </c>
      <c r="Y46" s="2">
        <v>6</v>
      </c>
      <c r="Z46" s="2">
        <v>1</v>
      </c>
      <c r="AA46" s="1" t="s">
        <v>40</v>
      </c>
      <c r="AB46" s="2">
        <v>6</v>
      </c>
      <c r="AC46" s="2">
        <v>0</v>
      </c>
      <c r="AD46" s="1" t="s">
        <v>39</v>
      </c>
      <c r="AE46" s="2">
        <v>0</v>
      </c>
      <c r="AF46" s="2">
        <v>0</v>
      </c>
      <c r="AG46" s="1" t="s">
        <v>280</v>
      </c>
      <c r="AH46" s="1" t="s">
        <v>272</v>
      </c>
      <c r="AI46" s="1" t="s">
        <v>281</v>
      </c>
      <c r="AJ46" s="1" t="s">
        <v>45</v>
      </c>
    </row>
    <row r="47" spans="1:36" x14ac:dyDescent="0.15">
      <c r="A47">
        <v>52</v>
      </c>
      <c r="B47" s="1" t="s">
        <v>79</v>
      </c>
      <c r="C47" s="2">
        <v>26</v>
      </c>
      <c r="D47" s="1" t="s">
        <v>143</v>
      </c>
      <c r="E47" s="1" t="s">
        <v>36</v>
      </c>
      <c r="F47" s="1" t="s">
        <v>37</v>
      </c>
      <c r="G47" s="1" t="s">
        <v>38</v>
      </c>
      <c r="H47" s="1" t="s">
        <v>39</v>
      </c>
      <c r="I47" s="1" t="s">
        <v>39</v>
      </c>
      <c r="J47" s="1" t="s">
        <v>39</v>
      </c>
      <c r="K47" s="1" t="s">
        <v>39</v>
      </c>
      <c r="L47" s="1" t="s">
        <v>40</v>
      </c>
      <c r="M47" s="1" t="s">
        <v>291</v>
      </c>
      <c r="N47" s="5" t="s">
        <v>40</v>
      </c>
      <c r="O47" s="7" t="s">
        <v>40</v>
      </c>
      <c r="P47" s="10">
        <v>1</v>
      </c>
      <c r="Q47" s="2">
        <v>5</v>
      </c>
      <c r="R47" s="2">
        <v>0</v>
      </c>
      <c r="S47" s="2">
        <v>7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" t="s">
        <v>40</v>
      </c>
      <c r="AB47" s="2">
        <v>4</v>
      </c>
      <c r="AC47" s="2">
        <v>0</v>
      </c>
      <c r="AD47" s="1" t="s">
        <v>39</v>
      </c>
      <c r="AE47" s="2">
        <v>0</v>
      </c>
      <c r="AF47" s="2">
        <v>0</v>
      </c>
      <c r="AG47" s="1" t="s">
        <v>292</v>
      </c>
      <c r="AH47" s="1" t="s">
        <v>293</v>
      </c>
      <c r="AI47" s="1" t="s">
        <v>294</v>
      </c>
      <c r="AJ47" s="1" t="s">
        <v>45</v>
      </c>
    </row>
    <row r="48" spans="1:36" x14ac:dyDescent="0.15">
      <c r="A48">
        <v>53</v>
      </c>
      <c r="B48" s="1" t="s">
        <v>79</v>
      </c>
      <c r="C48" s="2">
        <v>24</v>
      </c>
      <c r="D48" s="1" t="s">
        <v>172</v>
      </c>
      <c r="E48" s="1" t="s">
        <v>72</v>
      </c>
      <c r="F48" s="1" t="s">
        <v>49</v>
      </c>
      <c r="G48" s="1" t="s">
        <v>38</v>
      </c>
      <c r="H48" s="1" t="s">
        <v>39</v>
      </c>
      <c r="I48" s="1" t="s">
        <v>40</v>
      </c>
      <c r="J48" s="1" t="s">
        <v>39</v>
      </c>
      <c r="K48" s="1" t="s">
        <v>39</v>
      </c>
      <c r="L48" s="1" t="s">
        <v>39</v>
      </c>
      <c r="M48" s="1" t="s">
        <v>45</v>
      </c>
      <c r="N48" s="5" t="s">
        <v>40</v>
      </c>
      <c r="O48" s="7" t="s">
        <v>39</v>
      </c>
      <c r="P48" s="10">
        <v>1</v>
      </c>
      <c r="Q48" s="2">
        <v>6</v>
      </c>
      <c r="R48" s="2">
        <v>0</v>
      </c>
      <c r="S48" s="2">
        <v>6</v>
      </c>
      <c r="T48" s="2">
        <v>0</v>
      </c>
      <c r="U48" s="2">
        <v>0</v>
      </c>
      <c r="V48" s="2">
        <v>7</v>
      </c>
      <c r="W48" s="2">
        <v>0</v>
      </c>
      <c r="X48" s="2">
        <v>0</v>
      </c>
      <c r="Y48" s="2">
        <v>0</v>
      </c>
      <c r="Z48" s="2">
        <v>4</v>
      </c>
      <c r="AA48" s="1" t="s">
        <v>40</v>
      </c>
      <c r="AB48" s="2">
        <v>3</v>
      </c>
      <c r="AC48" s="2">
        <v>0</v>
      </c>
      <c r="AD48" s="1" t="s">
        <v>39</v>
      </c>
      <c r="AE48" s="2">
        <v>0</v>
      </c>
      <c r="AF48" s="2">
        <v>2</v>
      </c>
      <c r="AG48" s="1" t="s">
        <v>258</v>
      </c>
      <c r="AH48" s="1" t="s">
        <v>296</v>
      </c>
      <c r="AI48" s="1" t="s">
        <v>297</v>
      </c>
      <c r="AJ48" s="1" t="s">
        <v>45</v>
      </c>
    </row>
    <row r="49" spans="1:36" x14ac:dyDescent="0.15">
      <c r="A49">
        <v>54</v>
      </c>
      <c r="B49" s="1" t="s">
        <v>79</v>
      </c>
      <c r="C49" s="2">
        <v>22</v>
      </c>
      <c r="D49" s="1" t="s">
        <v>172</v>
      </c>
      <c r="E49" s="1" t="s">
        <v>72</v>
      </c>
      <c r="F49" s="1" t="s">
        <v>49</v>
      </c>
      <c r="G49" s="1" t="s">
        <v>38</v>
      </c>
      <c r="H49" s="1" t="s">
        <v>39</v>
      </c>
      <c r="I49" s="1" t="s">
        <v>39</v>
      </c>
      <c r="J49" s="1" t="s">
        <v>40</v>
      </c>
      <c r="K49" s="1" t="s">
        <v>39</v>
      </c>
      <c r="L49" s="1" t="s">
        <v>40</v>
      </c>
      <c r="M49" s="1" t="s">
        <v>299</v>
      </c>
      <c r="N49" s="5" t="s">
        <v>40</v>
      </c>
      <c r="O49" s="7" t="s">
        <v>40</v>
      </c>
      <c r="P49" s="10">
        <v>1</v>
      </c>
      <c r="Q49" s="2">
        <v>2</v>
      </c>
      <c r="R49" s="2">
        <v>0</v>
      </c>
      <c r="S49" s="2">
        <v>3</v>
      </c>
      <c r="T49" s="2">
        <v>3</v>
      </c>
      <c r="U49" s="2">
        <v>3</v>
      </c>
      <c r="V49" s="2">
        <v>3</v>
      </c>
      <c r="W49" s="2">
        <v>3</v>
      </c>
      <c r="X49" s="2">
        <v>3</v>
      </c>
      <c r="Y49" s="2">
        <v>3</v>
      </c>
      <c r="Z49" s="2">
        <v>3</v>
      </c>
      <c r="AA49" s="1" t="s">
        <v>40</v>
      </c>
      <c r="AB49" s="2">
        <v>6</v>
      </c>
      <c r="AC49" s="2">
        <v>0</v>
      </c>
      <c r="AD49" s="1" t="s">
        <v>39</v>
      </c>
      <c r="AE49" s="2">
        <v>0</v>
      </c>
      <c r="AF49" s="2">
        <v>0</v>
      </c>
      <c r="AG49" s="1" t="s">
        <v>300</v>
      </c>
      <c r="AH49" s="1" t="s">
        <v>301</v>
      </c>
      <c r="AI49" s="1" t="s">
        <v>302</v>
      </c>
      <c r="AJ49" s="1" t="s">
        <v>45</v>
      </c>
    </row>
    <row r="50" spans="1:36" x14ac:dyDescent="0.15">
      <c r="A50">
        <v>55</v>
      </c>
      <c r="B50" s="1" t="s">
        <v>304</v>
      </c>
      <c r="C50" s="2">
        <v>57</v>
      </c>
      <c r="D50" s="1" t="s">
        <v>97</v>
      </c>
      <c r="E50" s="1" t="s">
        <v>118</v>
      </c>
      <c r="F50" s="1" t="s">
        <v>173</v>
      </c>
      <c r="G50" s="1" t="s">
        <v>38</v>
      </c>
      <c r="H50" s="1" t="s">
        <v>40</v>
      </c>
      <c r="I50" s="1" t="s">
        <v>40</v>
      </c>
      <c r="J50" s="1" t="s">
        <v>40</v>
      </c>
      <c r="K50" s="1" t="s">
        <v>40</v>
      </c>
      <c r="L50" s="1" t="s">
        <v>40</v>
      </c>
      <c r="M50" s="1" t="s">
        <v>45</v>
      </c>
      <c r="N50" s="5" t="s">
        <v>40</v>
      </c>
      <c r="O50" s="7" t="s">
        <v>39</v>
      </c>
      <c r="P50" s="10">
        <v>1</v>
      </c>
      <c r="Q50" s="2">
        <v>3</v>
      </c>
      <c r="R50" s="2">
        <v>0</v>
      </c>
      <c r="S50" s="2">
        <v>7</v>
      </c>
      <c r="T50" s="2">
        <v>0</v>
      </c>
      <c r="U50" s="2">
        <v>0</v>
      </c>
      <c r="V50" s="2">
        <v>0</v>
      </c>
      <c r="W50" s="2">
        <v>2</v>
      </c>
      <c r="X50" s="2">
        <v>2</v>
      </c>
      <c r="Y50" s="2">
        <v>4</v>
      </c>
      <c r="Z50" s="2">
        <v>6</v>
      </c>
      <c r="AA50" s="1" t="s">
        <v>40</v>
      </c>
      <c r="AB50" s="2">
        <v>3</v>
      </c>
      <c r="AC50" s="2">
        <v>6</v>
      </c>
      <c r="AD50" s="1" t="s">
        <v>40</v>
      </c>
      <c r="AE50" s="2">
        <v>3</v>
      </c>
      <c r="AF50" s="2">
        <v>7</v>
      </c>
      <c r="AG50" s="1" t="s">
        <v>305</v>
      </c>
      <c r="AH50" s="1" t="s">
        <v>306</v>
      </c>
      <c r="AI50" s="1" t="s">
        <v>307</v>
      </c>
      <c r="AJ50" s="1" t="s">
        <v>45</v>
      </c>
    </row>
    <row r="51" spans="1:36" x14ac:dyDescent="0.15">
      <c r="A51">
        <v>56</v>
      </c>
      <c r="B51" s="1" t="s">
        <v>79</v>
      </c>
      <c r="C51" s="2">
        <v>24</v>
      </c>
      <c r="D51" s="1" t="s">
        <v>172</v>
      </c>
      <c r="E51" s="1" t="s">
        <v>48</v>
      </c>
      <c r="F51" s="1" t="s">
        <v>37</v>
      </c>
      <c r="G51" s="1" t="s">
        <v>309</v>
      </c>
      <c r="H51" s="1" t="s">
        <v>39</v>
      </c>
      <c r="I51" s="1" t="s">
        <v>39</v>
      </c>
      <c r="J51" s="1" t="s">
        <v>39</v>
      </c>
      <c r="K51" s="1" t="s">
        <v>40</v>
      </c>
      <c r="L51" s="1" t="s">
        <v>39</v>
      </c>
      <c r="M51" s="1" t="s">
        <v>45</v>
      </c>
      <c r="N51" s="5" t="s">
        <v>40</v>
      </c>
      <c r="O51" s="7" t="s">
        <v>39</v>
      </c>
      <c r="P51" s="10">
        <v>1</v>
      </c>
      <c r="Q51" s="2">
        <v>2</v>
      </c>
      <c r="R51" s="2">
        <v>0</v>
      </c>
      <c r="S51" s="2">
        <v>6</v>
      </c>
      <c r="T51" s="2">
        <v>2</v>
      </c>
      <c r="U51" s="2">
        <v>2</v>
      </c>
      <c r="V51" s="2">
        <v>4</v>
      </c>
      <c r="W51" s="2">
        <v>2</v>
      </c>
      <c r="X51" s="2">
        <v>1</v>
      </c>
      <c r="Y51" s="2">
        <v>1</v>
      </c>
      <c r="Z51" s="2">
        <v>4</v>
      </c>
      <c r="AA51" s="1" t="s">
        <v>40</v>
      </c>
      <c r="AB51" s="2">
        <v>4</v>
      </c>
      <c r="AC51" s="2">
        <v>0</v>
      </c>
      <c r="AD51" s="1" t="s">
        <v>39</v>
      </c>
      <c r="AE51" s="2">
        <v>0</v>
      </c>
      <c r="AF51" s="2">
        <v>0</v>
      </c>
      <c r="AG51" s="1" t="s">
        <v>310</v>
      </c>
      <c r="AH51" s="1" t="s">
        <v>306</v>
      </c>
      <c r="AI51" s="1" t="s">
        <v>311</v>
      </c>
      <c r="AJ51" s="1" t="s">
        <v>45</v>
      </c>
    </row>
    <row r="52" spans="1:36" x14ac:dyDescent="0.15">
      <c r="A52">
        <v>58</v>
      </c>
      <c r="B52" s="1" t="s">
        <v>79</v>
      </c>
      <c r="C52" s="2">
        <v>26</v>
      </c>
      <c r="D52" s="1" t="s">
        <v>143</v>
      </c>
      <c r="E52" s="1" t="s">
        <v>86</v>
      </c>
      <c r="F52" s="1" t="s">
        <v>49</v>
      </c>
      <c r="G52" s="1" t="s">
        <v>38</v>
      </c>
      <c r="H52" s="1" t="s">
        <v>39</v>
      </c>
      <c r="I52" s="1" t="s">
        <v>39</v>
      </c>
      <c r="J52" s="1" t="s">
        <v>39</v>
      </c>
      <c r="K52" s="1" t="s">
        <v>39</v>
      </c>
      <c r="L52" s="1" t="s">
        <v>40</v>
      </c>
      <c r="M52" s="1" t="s">
        <v>317</v>
      </c>
      <c r="N52" s="5" t="s">
        <v>40</v>
      </c>
      <c r="O52" s="7" t="s">
        <v>40</v>
      </c>
      <c r="P52" s="10">
        <v>1</v>
      </c>
      <c r="Q52" s="2">
        <v>7</v>
      </c>
      <c r="R52" s="2">
        <v>0</v>
      </c>
      <c r="S52" s="2">
        <v>1</v>
      </c>
      <c r="T52" s="2">
        <v>3</v>
      </c>
      <c r="U52" s="2">
        <v>3</v>
      </c>
      <c r="V52" s="2">
        <v>4</v>
      </c>
      <c r="W52" s="2">
        <v>6</v>
      </c>
      <c r="X52" s="2">
        <v>3</v>
      </c>
      <c r="Y52" s="2">
        <v>2</v>
      </c>
      <c r="Z52" s="2">
        <v>3</v>
      </c>
      <c r="AA52" s="1" t="s">
        <v>40</v>
      </c>
      <c r="AB52" s="2">
        <v>7</v>
      </c>
      <c r="AC52" s="2">
        <v>0</v>
      </c>
      <c r="AD52" s="1" t="s">
        <v>39</v>
      </c>
      <c r="AE52" s="2">
        <v>2</v>
      </c>
      <c r="AF52" s="2">
        <v>4</v>
      </c>
      <c r="AG52" s="1" t="s">
        <v>267</v>
      </c>
      <c r="AH52" s="1" t="s">
        <v>318</v>
      </c>
      <c r="AI52" s="1" t="s">
        <v>319</v>
      </c>
      <c r="AJ52" s="1" t="s">
        <v>45</v>
      </c>
    </row>
    <row r="53" spans="1:36" x14ac:dyDescent="0.15">
      <c r="A53">
        <v>59</v>
      </c>
      <c r="B53" s="1" t="s">
        <v>79</v>
      </c>
      <c r="C53" s="2">
        <v>23</v>
      </c>
      <c r="D53" s="1" t="s">
        <v>197</v>
      </c>
      <c r="E53" s="1" t="s">
        <v>86</v>
      </c>
      <c r="F53" s="1" t="s">
        <v>37</v>
      </c>
      <c r="G53" s="1" t="s">
        <v>38</v>
      </c>
      <c r="H53" s="1" t="s">
        <v>39</v>
      </c>
      <c r="I53" s="1" t="s">
        <v>39</v>
      </c>
      <c r="J53" s="1" t="s">
        <v>39</v>
      </c>
      <c r="K53" s="1" t="s">
        <v>39</v>
      </c>
      <c r="L53" s="1" t="s">
        <v>40</v>
      </c>
      <c r="M53" s="1" t="s">
        <v>321</v>
      </c>
      <c r="N53" s="5" t="s">
        <v>40</v>
      </c>
      <c r="O53" s="7" t="s">
        <v>40</v>
      </c>
      <c r="P53" s="10">
        <v>1</v>
      </c>
      <c r="Q53" s="2">
        <v>5</v>
      </c>
      <c r="R53" s="2">
        <v>0</v>
      </c>
      <c r="S53" s="2">
        <v>5</v>
      </c>
      <c r="T53" s="2">
        <v>5</v>
      </c>
      <c r="U53" s="2">
        <v>5</v>
      </c>
      <c r="V53" s="2">
        <v>5</v>
      </c>
      <c r="W53" s="2">
        <v>5</v>
      </c>
      <c r="X53" s="2">
        <v>3</v>
      </c>
      <c r="Y53" s="2">
        <v>0</v>
      </c>
      <c r="Z53" s="2">
        <v>3</v>
      </c>
      <c r="AA53" s="1" t="s">
        <v>40</v>
      </c>
      <c r="AB53" s="2">
        <v>1</v>
      </c>
      <c r="AC53" s="2">
        <v>0</v>
      </c>
      <c r="AD53" s="1" t="s">
        <v>39</v>
      </c>
      <c r="AE53" s="2">
        <v>5</v>
      </c>
      <c r="AF53" s="2">
        <v>7</v>
      </c>
      <c r="AG53" s="1" t="s">
        <v>322</v>
      </c>
      <c r="AH53" s="1" t="s">
        <v>323</v>
      </c>
      <c r="AI53" s="1" t="s">
        <v>324</v>
      </c>
      <c r="AJ53" s="1" t="s">
        <v>45</v>
      </c>
    </row>
    <row r="54" spans="1:36" x14ac:dyDescent="0.15">
      <c r="A54">
        <v>60</v>
      </c>
      <c r="B54" s="1" t="s">
        <v>79</v>
      </c>
      <c r="C54" s="2">
        <v>23</v>
      </c>
      <c r="D54" s="1" t="s">
        <v>163</v>
      </c>
      <c r="E54" s="1" t="s">
        <v>118</v>
      </c>
      <c r="F54" s="1" t="s">
        <v>49</v>
      </c>
      <c r="G54" s="1" t="s">
        <v>38</v>
      </c>
      <c r="H54" s="1" t="s">
        <v>39</v>
      </c>
      <c r="I54" s="1" t="s">
        <v>39</v>
      </c>
      <c r="J54" s="1" t="s">
        <v>39</v>
      </c>
      <c r="K54" s="1" t="s">
        <v>39</v>
      </c>
      <c r="L54" s="1" t="s">
        <v>40</v>
      </c>
      <c r="M54" s="1" t="s">
        <v>326</v>
      </c>
      <c r="N54" s="5" t="s">
        <v>40</v>
      </c>
      <c r="O54" s="7" t="s">
        <v>40</v>
      </c>
      <c r="P54" s="10">
        <v>1</v>
      </c>
      <c r="Q54" s="2">
        <v>4</v>
      </c>
      <c r="R54" s="2">
        <v>1</v>
      </c>
      <c r="S54" s="2">
        <v>4</v>
      </c>
      <c r="T54" s="2">
        <v>6</v>
      </c>
      <c r="U54" s="2">
        <v>6</v>
      </c>
      <c r="V54" s="2">
        <v>5</v>
      </c>
      <c r="W54" s="2">
        <v>7</v>
      </c>
      <c r="X54" s="2">
        <v>4</v>
      </c>
      <c r="Y54" s="2">
        <v>2</v>
      </c>
      <c r="Z54" s="2">
        <v>4</v>
      </c>
      <c r="AA54" s="1" t="s">
        <v>40</v>
      </c>
      <c r="AB54" s="2">
        <v>4</v>
      </c>
      <c r="AC54" s="2">
        <v>1</v>
      </c>
      <c r="AD54" s="1" t="s">
        <v>39</v>
      </c>
      <c r="AE54" s="2">
        <v>0</v>
      </c>
      <c r="AF54" s="2">
        <v>6</v>
      </c>
      <c r="AG54" s="1" t="s">
        <v>271</v>
      </c>
      <c r="AH54" s="1" t="s">
        <v>327</v>
      </c>
      <c r="AI54" s="1" t="s">
        <v>328</v>
      </c>
      <c r="AJ54" s="1" t="s">
        <v>45</v>
      </c>
    </row>
    <row r="55" spans="1:36" x14ac:dyDescent="0.15">
      <c r="A55">
        <v>61</v>
      </c>
      <c r="B55" s="1" t="s">
        <v>79</v>
      </c>
      <c r="C55" s="2">
        <v>26</v>
      </c>
      <c r="D55" s="1" t="s">
        <v>47</v>
      </c>
      <c r="E55" s="1" t="s">
        <v>86</v>
      </c>
      <c r="F55" s="1" t="s">
        <v>37</v>
      </c>
      <c r="G55" s="1" t="s">
        <v>133</v>
      </c>
      <c r="H55" s="1" t="s">
        <v>39</v>
      </c>
      <c r="I55" s="1" t="s">
        <v>39</v>
      </c>
      <c r="J55" s="1" t="s">
        <v>39</v>
      </c>
      <c r="K55" s="1" t="s">
        <v>40</v>
      </c>
      <c r="L55" s="1" t="s">
        <v>39</v>
      </c>
      <c r="M55" s="1" t="s">
        <v>330</v>
      </c>
      <c r="N55" s="5" t="s">
        <v>40</v>
      </c>
      <c r="O55" s="7" t="s">
        <v>40</v>
      </c>
      <c r="P55" s="10">
        <v>1</v>
      </c>
      <c r="Q55" s="2">
        <v>6</v>
      </c>
      <c r="R55" s="2">
        <v>0</v>
      </c>
      <c r="S55" s="2">
        <v>5</v>
      </c>
      <c r="T55" s="2">
        <v>6</v>
      </c>
      <c r="U55" s="2">
        <v>6</v>
      </c>
      <c r="V55" s="2">
        <v>7</v>
      </c>
      <c r="W55" s="2">
        <v>5</v>
      </c>
      <c r="X55" s="2">
        <v>6</v>
      </c>
      <c r="Y55" s="2">
        <v>6</v>
      </c>
      <c r="Z55" s="2">
        <v>3</v>
      </c>
      <c r="AA55" s="1" t="s">
        <v>40</v>
      </c>
      <c r="AB55" s="2">
        <v>5</v>
      </c>
      <c r="AC55" s="2">
        <v>0</v>
      </c>
      <c r="AD55" s="1" t="s">
        <v>39</v>
      </c>
      <c r="AE55" s="2">
        <v>5</v>
      </c>
      <c r="AF55" s="2">
        <v>7</v>
      </c>
      <c r="AG55" s="1" t="s">
        <v>331</v>
      </c>
      <c r="AH55" s="1" t="s">
        <v>332</v>
      </c>
      <c r="AI55" s="1" t="s">
        <v>333</v>
      </c>
      <c r="AJ55" s="1" t="s">
        <v>45</v>
      </c>
    </row>
    <row r="56" spans="1:36" x14ac:dyDescent="0.15">
      <c r="A56">
        <v>62</v>
      </c>
      <c r="B56" s="1" t="s">
        <v>79</v>
      </c>
      <c r="C56" s="2">
        <v>25</v>
      </c>
      <c r="D56" s="1" t="s">
        <v>66</v>
      </c>
      <c r="E56" s="1" t="s">
        <v>48</v>
      </c>
      <c r="F56" s="1" t="s">
        <v>37</v>
      </c>
      <c r="G56" s="1" t="s">
        <v>87</v>
      </c>
      <c r="H56" s="1" t="s">
        <v>39</v>
      </c>
      <c r="I56" s="1" t="s">
        <v>39</v>
      </c>
      <c r="J56" s="1" t="s">
        <v>39</v>
      </c>
      <c r="K56" s="1" t="s">
        <v>40</v>
      </c>
      <c r="L56" s="1" t="s">
        <v>40</v>
      </c>
      <c r="M56" s="1" t="s">
        <v>335</v>
      </c>
      <c r="N56" s="5" t="s">
        <v>40</v>
      </c>
      <c r="O56" s="7" t="s">
        <v>40</v>
      </c>
      <c r="P56" s="10">
        <v>1</v>
      </c>
      <c r="Q56" s="2">
        <v>7</v>
      </c>
      <c r="R56" s="2">
        <v>0</v>
      </c>
      <c r="S56" s="2">
        <v>5</v>
      </c>
      <c r="T56" s="2">
        <v>5</v>
      </c>
      <c r="U56" s="2">
        <v>5</v>
      </c>
      <c r="V56" s="2">
        <v>7</v>
      </c>
      <c r="W56" s="2">
        <v>7</v>
      </c>
      <c r="X56" s="2">
        <v>7</v>
      </c>
      <c r="Y56" s="2">
        <v>5</v>
      </c>
      <c r="Z56" s="2">
        <v>0</v>
      </c>
      <c r="AA56" s="1" t="s">
        <v>40</v>
      </c>
      <c r="AB56" s="2">
        <v>6</v>
      </c>
      <c r="AC56" s="2">
        <v>0</v>
      </c>
      <c r="AD56" s="1" t="s">
        <v>39</v>
      </c>
      <c r="AE56" s="2">
        <v>0</v>
      </c>
      <c r="AF56" s="2">
        <v>3</v>
      </c>
      <c r="AG56" s="1" t="s">
        <v>267</v>
      </c>
      <c r="AH56" s="1" t="s">
        <v>336</v>
      </c>
      <c r="AI56" s="1" t="s">
        <v>337</v>
      </c>
      <c r="AJ56" s="1" t="s">
        <v>45</v>
      </c>
    </row>
    <row r="57" spans="1:36" x14ac:dyDescent="0.15">
      <c r="A57">
        <v>63</v>
      </c>
      <c r="B57" s="1" t="s">
        <v>79</v>
      </c>
      <c r="C57" s="2">
        <v>29</v>
      </c>
      <c r="D57" s="1" t="s">
        <v>47</v>
      </c>
      <c r="E57" s="1" t="s">
        <v>72</v>
      </c>
      <c r="F57" s="1" t="s">
        <v>49</v>
      </c>
      <c r="G57" s="1" t="s">
        <v>38</v>
      </c>
      <c r="H57" s="1" t="s">
        <v>39</v>
      </c>
      <c r="I57" s="1" t="s">
        <v>39</v>
      </c>
      <c r="J57" s="1" t="s">
        <v>39</v>
      </c>
      <c r="K57" s="1" t="s">
        <v>40</v>
      </c>
      <c r="L57" s="1" t="s">
        <v>39</v>
      </c>
      <c r="M57" s="1" t="s">
        <v>45</v>
      </c>
      <c r="N57" s="5" t="s">
        <v>40</v>
      </c>
      <c r="O57" s="7" t="s">
        <v>39</v>
      </c>
      <c r="P57" s="10">
        <v>1</v>
      </c>
      <c r="Q57" s="2">
        <v>7</v>
      </c>
      <c r="R57" s="2">
        <v>0</v>
      </c>
      <c r="S57" s="2">
        <v>7</v>
      </c>
      <c r="T57" s="2">
        <v>7</v>
      </c>
      <c r="U57" s="2">
        <v>7</v>
      </c>
      <c r="V57" s="2">
        <v>7</v>
      </c>
      <c r="W57" s="2">
        <v>6</v>
      </c>
      <c r="X57" s="2">
        <v>7</v>
      </c>
      <c r="Y57" s="2">
        <v>2</v>
      </c>
      <c r="Z57" s="2">
        <v>3</v>
      </c>
      <c r="AA57" s="1" t="s">
        <v>40</v>
      </c>
      <c r="AB57" s="2">
        <v>5</v>
      </c>
      <c r="AC57" s="2">
        <v>0</v>
      </c>
      <c r="AD57" s="1" t="s">
        <v>39</v>
      </c>
      <c r="AE57" s="2">
        <v>0</v>
      </c>
      <c r="AF57" s="2">
        <v>0</v>
      </c>
      <c r="AG57" s="1" t="s">
        <v>305</v>
      </c>
      <c r="AH57" s="1" t="s">
        <v>339</v>
      </c>
      <c r="AI57" s="1" t="s">
        <v>340</v>
      </c>
      <c r="AJ57" s="1" t="s">
        <v>45</v>
      </c>
    </row>
    <row r="58" spans="1:36" x14ac:dyDescent="0.15">
      <c r="A58">
        <v>64</v>
      </c>
      <c r="B58" s="1" t="s">
        <v>79</v>
      </c>
      <c r="C58" s="2">
        <v>29</v>
      </c>
      <c r="D58" s="1" t="s">
        <v>172</v>
      </c>
      <c r="E58" s="1" t="s">
        <v>36</v>
      </c>
      <c r="F58" s="1" t="s">
        <v>49</v>
      </c>
      <c r="G58" s="1" t="s">
        <v>38</v>
      </c>
      <c r="H58" s="1" t="s">
        <v>39</v>
      </c>
      <c r="I58" s="1" t="s">
        <v>39</v>
      </c>
      <c r="J58" s="1" t="s">
        <v>39</v>
      </c>
      <c r="K58" s="1" t="s">
        <v>39</v>
      </c>
      <c r="L58" s="1" t="s">
        <v>39</v>
      </c>
      <c r="M58" s="1" t="s">
        <v>342</v>
      </c>
      <c r="N58" s="5" t="s">
        <v>39</v>
      </c>
      <c r="O58" s="7" t="s">
        <v>40</v>
      </c>
      <c r="P58" s="10">
        <v>1</v>
      </c>
      <c r="Q58" s="2">
        <v>7</v>
      </c>
      <c r="R58" s="2">
        <v>0</v>
      </c>
      <c r="S58" s="2">
        <v>5</v>
      </c>
      <c r="T58" s="2">
        <v>5</v>
      </c>
      <c r="U58" s="2">
        <v>6</v>
      </c>
      <c r="V58" s="2">
        <v>6</v>
      </c>
      <c r="W58" s="2">
        <v>5</v>
      </c>
      <c r="X58" s="2">
        <v>5</v>
      </c>
      <c r="Y58" s="2">
        <v>0</v>
      </c>
      <c r="Z58" s="2">
        <v>0</v>
      </c>
      <c r="AA58" s="1" t="s">
        <v>39</v>
      </c>
      <c r="AB58" s="2">
        <v>5</v>
      </c>
      <c r="AC58" s="2">
        <v>0</v>
      </c>
      <c r="AD58" s="1" t="s">
        <v>39</v>
      </c>
      <c r="AE58" s="2">
        <v>0</v>
      </c>
      <c r="AF58" s="2">
        <v>4</v>
      </c>
      <c r="AG58" s="1" t="s">
        <v>253</v>
      </c>
      <c r="AH58" s="1" t="s">
        <v>343</v>
      </c>
      <c r="AI58" s="1" t="s">
        <v>344</v>
      </c>
      <c r="AJ58" s="1" t="s">
        <v>45</v>
      </c>
    </row>
    <row r="59" spans="1:36" x14ac:dyDescent="0.15">
      <c r="A59">
        <v>65</v>
      </c>
      <c r="B59" s="1" t="s">
        <v>79</v>
      </c>
      <c r="C59" s="2">
        <v>26</v>
      </c>
      <c r="D59" s="1" t="s">
        <v>97</v>
      </c>
      <c r="E59" s="1" t="s">
        <v>86</v>
      </c>
      <c r="F59" s="1" t="s">
        <v>37</v>
      </c>
      <c r="G59" s="1" t="s">
        <v>87</v>
      </c>
      <c r="H59" s="1" t="s">
        <v>39</v>
      </c>
      <c r="I59" s="1" t="s">
        <v>39</v>
      </c>
      <c r="J59" s="1" t="s">
        <v>39</v>
      </c>
      <c r="K59" s="1" t="s">
        <v>40</v>
      </c>
      <c r="L59" s="1" t="s">
        <v>39</v>
      </c>
      <c r="M59" s="1" t="s">
        <v>45</v>
      </c>
      <c r="N59" s="5" t="s">
        <v>40</v>
      </c>
      <c r="O59" s="7" t="s">
        <v>39</v>
      </c>
      <c r="P59" s="10">
        <v>1</v>
      </c>
      <c r="Q59" s="2">
        <v>7</v>
      </c>
      <c r="R59" s="2">
        <v>0</v>
      </c>
      <c r="S59" s="2">
        <v>7</v>
      </c>
      <c r="T59" s="2">
        <v>7</v>
      </c>
      <c r="U59" s="2">
        <v>7</v>
      </c>
      <c r="V59" s="2">
        <v>7</v>
      </c>
      <c r="W59" s="2">
        <v>7</v>
      </c>
      <c r="X59" s="2">
        <v>7</v>
      </c>
      <c r="Y59" s="2">
        <v>7</v>
      </c>
      <c r="Z59" s="2">
        <v>7</v>
      </c>
      <c r="AA59" s="1" t="s">
        <v>40</v>
      </c>
      <c r="AB59" s="2">
        <v>7</v>
      </c>
      <c r="AC59" s="2">
        <v>7</v>
      </c>
      <c r="AD59" s="1" t="s">
        <v>40</v>
      </c>
      <c r="AE59" s="2">
        <v>0</v>
      </c>
      <c r="AF59" s="2">
        <v>7</v>
      </c>
      <c r="AG59" s="1" t="s">
        <v>346</v>
      </c>
      <c r="AH59" s="1" t="s">
        <v>343</v>
      </c>
      <c r="AI59" s="1" t="s">
        <v>347</v>
      </c>
      <c r="AJ59" s="1" t="s">
        <v>45</v>
      </c>
    </row>
    <row r="60" spans="1:36" x14ac:dyDescent="0.15">
      <c r="A60">
        <v>67</v>
      </c>
      <c r="B60" s="1" t="s">
        <v>79</v>
      </c>
      <c r="C60" s="2">
        <v>25</v>
      </c>
      <c r="D60" s="1" t="s">
        <v>197</v>
      </c>
      <c r="E60" s="1" t="s">
        <v>86</v>
      </c>
      <c r="F60" s="1" t="s">
        <v>37</v>
      </c>
      <c r="G60" s="1" t="s">
        <v>38</v>
      </c>
      <c r="H60" s="1" t="s">
        <v>39</v>
      </c>
      <c r="I60" s="1" t="s">
        <v>39</v>
      </c>
      <c r="J60" s="1" t="s">
        <v>39</v>
      </c>
      <c r="K60" s="1" t="s">
        <v>39</v>
      </c>
      <c r="L60" s="1" t="s">
        <v>39</v>
      </c>
      <c r="M60" s="1" t="s">
        <v>353</v>
      </c>
      <c r="N60" s="5" t="s">
        <v>39</v>
      </c>
      <c r="O60" s="7" t="s">
        <v>40</v>
      </c>
      <c r="P60" s="10">
        <v>1</v>
      </c>
      <c r="Q60" s="2">
        <v>7</v>
      </c>
      <c r="R60" s="2">
        <v>4</v>
      </c>
      <c r="S60" s="2">
        <v>4</v>
      </c>
      <c r="T60" s="2">
        <v>3</v>
      </c>
      <c r="U60" s="2">
        <v>2</v>
      </c>
      <c r="V60" s="2">
        <v>6</v>
      </c>
      <c r="W60" s="2">
        <v>3</v>
      </c>
      <c r="X60" s="2">
        <v>2</v>
      </c>
      <c r="Y60" s="2">
        <v>1</v>
      </c>
      <c r="Z60" s="2">
        <v>3</v>
      </c>
      <c r="AA60" s="1" t="s">
        <v>40</v>
      </c>
      <c r="AB60" s="2">
        <v>6</v>
      </c>
      <c r="AC60" s="2">
        <v>1</v>
      </c>
      <c r="AD60" s="1" t="s">
        <v>39</v>
      </c>
      <c r="AE60" s="2">
        <v>2</v>
      </c>
      <c r="AF60" s="2">
        <v>3</v>
      </c>
      <c r="AG60" s="1" t="s">
        <v>354</v>
      </c>
      <c r="AH60" s="1" t="s">
        <v>355</v>
      </c>
      <c r="AI60" s="1" t="s">
        <v>356</v>
      </c>
      <c r="AJ60" s="1" t="s">
        <v>45</v>
      </c>
    </row>
    <row r="61" spans="1:36" x14ac:dyDescent="0.15">
      <c r="A61">
        <v>68</v>
      </c>
      <c r="B61" s="1" t="s">
        <v>79</v>
      </c>
      <c r="C61" s="2">
        <v>25</v>
      </c>
      <c r="D61" s="1" t="s">
        <v>143</v>
      </c>
      <c r="E61" s="1" t="s">
        <v>48</v>
      </c>
      <c r="F61" s="1" t="s">
        <v>37</v>
      </c>
      <c r="G61" s="1" t="s">
        <v>87</v>
      </c>
      <c r="H61" s="1" t="s">
        <v>39</v>
      </c>
      <c r="I61" s="1" t="s">
        <v>39</v>
      </c>
      <c r="J61" s="1" t="s">
        <v>39</v>
      </c>
      <c r="K61" s="1" t="s">
        <v>39</v>
      </c>
      <c r="L61" s="1" t="s">
        <v>40</v>
      </c>
      <c r="M61" s="1" t="s">
        <v>358</v>
      </c>
      <c r="N61" s="5" t="s">
        <v>40</v>
      </c>
      <c r="O61" s="7" t="s">
        <v>40</v>
      </c>
      <c r="P61" s="10">
        <v>1</v>
      </c>
      <c r="Q61" s="2">
        <v>6</v>
      </c>
      <c r="R61" s="2">
        <v>0</v>
      </c>
      <c r="S61" s="2">
        <v>7</v>
      </c>
      <c r="T61" s="2">
        <v>1</v>
      </c>
      <c r="U61" s="2">
        <v>1</v>
      </c>
      <c r="V61" s="2">
        <v>1</v>
      </c>
      <c r="W61" s="2">
        <v>7</v>
      </c>
      <c r="X61" s="2">
        <v>5</v>
      </c>
      <c r="Y61" s="2">
        <v>0</v>
      </c>
      <c r="Z61" s="2">
        <v>0</v>
      </c>
      <c r="AA61" s="1" t="s">
        <v>40</v>
      </c>
      <c r="AB61" s="2">
        <v>7</v>
      </c>
      <c r="AC61" s="2">
        <v>0</v>
      </c>
      <c r="AD61" s="1" t="s">
        <v>39</v>
      </c>
      <c r="AE61" s="2">
        <v>0</v>
      </c>
      <c r="AF61" s="2">
        <v>5</v>
      </c>
      <c r="AG61" s="1" t="s">
        <v>359</v>
      </c>
      <c r="AH61" s="1" t="s">
        <v>355</v>
      </c>
      <c r="AI61" s="1" t="s">
        <v>360</v>
      </c>
      <c r="AJ61" s="1" t="s">
        <v>45</v>
      </c>
    </row>
    <row r="62" spans="1:36" x14ac:dyDescent="0.15">
      <c r="A62">
        <v>69</v>
      </c>
      <c r="B62" s="1" t="s">
        <v>79</v>
      </c>
      <c r="C62" s="2">
        <v>22</v>
      </c>
      <c r="D62" s="1" t="s">
        <v>163</v>
      </c>
      <c r="E62" s="1" t="s">
        <v>86</v>
      </c>
      <c r="F62" s="1" t="s">
        <v>49</v>
      </c>
      <c r="G62" s="1" t="s">
        <v>38</v>
      </c>
      <c r="H62" s="1" t="s">
        <v>39</v>
      </c>
      <c r="I62" s="1" t="s">
        <v>40</v>
      </c>
      <c r="J62" s="1" t="s">
        <v>39</v>
      </c>
      <c r="K62" s="1" t="s">
        <v>39</v>
      </c>
      <c r="L62" s="1" t="s">
        <v>40</v>
      </c>
      <c r="M62" s="1" t="s">
        <v>45</v>
      </c>
      <c r="N62" s="5" t="s">
        <v>40</v>
      </c>
      <c r="O62" s="7" t="s">
        <v>39</v>
      </c>
      <c r="P62" s="10">
        <v>1</v>
      </c>
      <c r="Q62" s="2">
        <v>5</v>
      </c>
      <c r="R62" s="2">
        <v>4</v>
      </c>
      <c r="S62" s="2">
        <v>6</v>
      </c>
      <c r="T62" s="2">
        <v>7</v>
      </c>
      <c r="U62" s="2">
        <v>5</v>
      </c>
      <c r="V62" s="2">
        <v>4</v>
      </c>
      <c r="W62" s="2">
        <v>3</v>
      </c>
      <c r="X62" s="2">
        <v>7</v>
      </c>
      <c r="Y62" s="2">
        <v>5</v>
      </c>
      <c r="Z62" s="2">
        <v>4</v>
      </c>
      <c r="AA62" s="1" t="s">
        <v>39</v>
      </c>
      <c r="AB62" s="2">
        <v>5</v>
      </c>
      <c r="AC62" s="2">
        <v>3</v>
      </c>
      <c r="AD62" s="1" t="s">
        <v>39</v>
      </c>
      <c r="AE62" s="2">
        <v>7</v>
      </c>
      <c r="AF62" s="2">
        <v>5</v>
      </c>
      <c r="AG62" s="1" t="s">
        <v>287</v>
      </c>
      <c r="AH62" s="1" t="s">
        <v>362</v>
      </c>
      <c r="AI62" s="1" t="s">
        <v>363</v>
      </c>
      <c r="AJ62" s="1" t="s">
        <v>45</v>
      </c>
    </row>
    <row r="63" spans="1:36" x14ac:dyDescent="0.15">
      <c r="A63">
        <v>70</v>
      </c>
      <c r="B63" s="1" t="s">
        <v>79</v>
      </c>
      <c r="C63" s="2">
        <v>25</v>
      </c>
      <c r="D63" s="1" t="s">
        <v>143</v>
      </c>
      <c r="E63" s="1" t="s">
        <v>118</v>
      </c>
      <c r="F63" s="1" t="s">
        <v>49</v>
      </c>
      <c r="G63" s="1" t="s">
        <v>38</v>
      </c>
      <c r="H63" s="1" t="s">
        <v>39</v>
      </c>
      <c r="I63" s="1" t="s">
        <v>39</v>
      </c>
      <c r="J63" s="1" t="s">
        <v>39</v>
      </c>
      <c r="K63" s="1" t="s">
        <v>39</v>
      </c>
      <c r="L63" s="1" t="s">
        <v>39</v>
      </c>
      <c r="M63" s="1" t="s">
        <v>365</v>
      </c>
      <c r="N63" s="5" t="s">
        <v>39</v>
      </c>
      <c r="O63" s="7" t="s">
        <v>40</v>
      </c>
      <c r="P63" s="10">
        <v>1</v>
      </c>
      <c r="Q63" s="2">
        <v>7</v>
      </c>
      <c r="R63" s="2">
        <v>0</v>
      </c>
      <c r="S63" s="2">
        <v>7</v>
      </c>
      <c r="T63" s="2">
        <v>0</v>
      </c>
      <c r="U63" s="2">
        <v>0</v>
      </c>
      <c r="V63" s="2">
        <v>0</v>
      </c>
      <c r="W63" s="2">
        <v>1</v>
      </c>
      <c r="X63" s="2">
        <v>1</v>
      </c>
      <c r="Y63" s="2">
        <v>0</v>
      </c>
      <c r="Z63" s="2">
        <v>5</v>
      </c>
      <c r="AA63" s="1" t="s">
        <v>40</v>
      </c>
      <c r="AB63" s="2">
        <v>4</v>
      </c>
      <c r="AC63" s="2">
        <v>0</v>
      </c>
      <c r="AD63" s="1" t="s">
        <v>39</v>
      </c>
      <c r="AE63" s="2">
        <v>0</v>
      </c>
      <c r="AF63" s="2">
        <v>0</v>
      </c>
      <c r="AG63" s="1" t="s">
        <v>204</v>
      </c>
      <c r="AH63" s="1" t="s">
        <v>366</v>
      </c>
      <c r="AI63" s="1" t="s">
        <v>367</v>
      </c>
      <c r="AJ63" s="1" t="s">
        <v>45</v>
      </c>
    </row>
    <row r="64" spans="1:36" x14ac:dyDescent="0.15">
      <c r="A64">
        <v>71</v>
      </c>
      <c r="B64" s="1" t="s">
        <v>79</v>
      </c>
      <c r="C64" s="2">
        <v>28</v>
      </c>
      <c r="D64" s="1" t="s">
        <v>61</v>
      </c>
      <c r="E64" s="1" t="s">
        <v>72</v>
      </c>
      <c r="F64" s="1" t="s">
        <v>49</v>
      </c>
      <c r="G64" s="1" t="s">
        <v>38</v>
      </c>
      <c r="H64" s="1" t="s">
        <v>39</v>
      </c>
      <c r="I64" s="1" t="s">
        <v>40</v>
      </c>
      <c r="J64" s="1" t="s">
        <v>40</v>
      </c>
      <c r="K64" s="1" t="s">
        <v>40</v>
      </c>
      <c r="L64" s="1" t="s">
        <v>40</v>
      </c>
      <c r="M64" s="1" t="s">
        <v>369</v>
      </c>
      <c r="N64" s="5" t="s">
        <v>40</v>
      </c>
      <c r="O64" s="7" t="s">
        <v>40</v>
      </c>
      <c r="P64" s="10">
        <v>1</v>
      </c>
      <c r="Q64" s="2">
        <v>5</v>
      </c>
      <c r="R64" s="2">
        <v>0</v>
      </c>
      <c r="S64" s="2">
        <v>6</v>
      </c>
      <c r="T64" s="2">
        <v>6</v>
      </c>
      <c r="U64" s="2">
        <v>6</v>
      </c>
      <c r="V64" s="2">
        <v>6</v>
      </c>
      <c r="W64" s="2">
        <v>5</v>
      </c>
      <c r="X64" s="2">
        <v>4</v>
      </c>
      <c r="Y64" s="2">
        <v>3</v>
      </c>
      <c r="Z64" s="2">
        <v>5</v>
      </c>
      <c r="AA64" s="1" t="s">
        <v>40</v>
      </c>
      <c r="AB64" s="2">
        <v>6</v>
      </c>
      <c r="AC64" s="2">
        <v>0</v>
      </c>
      <c r="AD64" s="1" t="s">
        <v>39</v>
      </c>
      <c r="AE64" s="2">
        <v>0</v>
      </c>
      <c r="AF64" s="2">
        <v>0</v>
      </c>
      <c r="AG64" s="1" t="s">
        <v>370</v>
      </c>
      <c r="AH64" s="1" t="s">
        <v>371</v>
      </c>
      <c r="AI64" s="1" t="s">
        <v>372</v>
      </c>
      <c r="AJ64" s="1" t="s">
        <v>45</v>
      </c>
    </row>
    <row r="65" spans="1:36" x14ac:dyDescent="0.15">
      <c r="A65">
        <v>73</v>
      </c>
      <c r="B65" s="1" t="s">
        <v>79</v>
      </c>
      <c r="C65" s="2">
        <v>20</v>
      </c>
      <c r="D65" s="1" t="s">
        <v>172</v>
      </c>
      <c r="E65" s="1" t="s">
        <v>36</v>
      </c>
      <c r="F65" s="1" t="s">
        <v>37</v>
      </c>
      <c r="G65" s="1" t="s">
        <v>38</v>
      </c>
      <c r="H65" s="1" t="s">
        <v>39</v>
      </c>
      <c r="I65" s="1" t="s">
        <v>40</v>
      </c>
      <c r="J65" s="1" t="s">
        <v>39</v>
      </c>
      <c r="K65" s="1" t="s">
        <v>39</v>
      </c>
      <c r="L65" s="1" t="s">
        <v>40</v>
      </c>
      <c r="M65" s="1" t="s">
        <v>45</v>
      </c>
      <c r="N65" s="5" t="s">
        <v>40</v>
      </c>
      <c r="O65" s="7" t="s">
        <v>39</v>
      </c>
      <c r="P65" s="10">
        <v>1</v>
      </c>
      <c r="Q65" s="2">
        <v>4</v>
      </c>
      <c r="R65" s="2">
        <v>2</v>
      </c>
      <c r="S65" s="2">
        <v>5</v>
      </c>
      <c r="T65" s="2">
        <v>4</v>
      </c>
      <c r="U65" s="2">
        <v>4</v>
      </c>
      <c r="V65" s="2">
        <v>5</v>
      </c>
      <c r="W65" s="2">
        <v>3</v>
      </c>
      <c r="X65" s="2">
        <v>4</v>
      </c>
      <c r="Y65" s="2">
        <v>5</v>
      </c>
      <c r="Z65" s="2">
        <v>3</v>
      </c>
      <c r="AA65" s="1" t="s">
        <v>40</v>
      </c>
      <c r="AB65" s="2">
        <v>4</v>
      </c>
      <c r="AC65" s="2">
        <v>1</v>
      </c>
      <c r="AD65" s="1" t="s">
        <v>39</v>
      </c>
      <c r="AE65" s="2">
        <v>0</v>
      </c>
      <c r="AF65" s="2">
        <v>0</v>
      </c>
      <c r="AG65" s="1" t="s">
        <v>377</v>
      </c>
      <c r="AH65" s="1" t="s">
        <v>371</v>
      </c>
      <c r="AI65" s="1" t="s">
        <v>378</v>
      </c>
      <c r="AJ65" s="1" t="s">
        <v>45</v>
      </c>
    </row>
    <row r="66" spans="1:36" x14ac:dyDescent="0.15">
      <c r="A66">
        <v>77</v>
      </c>
      <c r="B66" s="1" t="s">
        <v>79</v>
      </c>
      <c r="C66" s="2">
        <v>23</v>
      </c>
      <c r="D66" s="1" t="s">
        <v>143</v>
      </c>
      <c r="E66" s="1" t="s">
        <v>118</v>
      </c>
      <c r="F66" s="1" t="s">
        <v>49</v>
      </c>
      <c r="G66" s="1" t="s">
        <v>38</v>
      </c>
      <c r="H66" s="1" t="s">
        <v>39</v>
      </c>
      <c r="I66" s="1" t="s">
        <v>40</v>
      </c>
      <c r="J66" s="1" t="s">
        <v>39</v>
      </c>
      <c r="K66" s="1" t="s">
        <v>39</v>
      </c>
      <c r="L66" s="1" t="s">
        <v>39</v>
      </c>
      <c r="M66" s="1" t="s">
        <v>391</v>
      </c>
      <c r="N66" s="5" t="s">
        <v>40</v>
      </c>
      <c r="O66" s="7" t="s">
        <v>40</v>
      </c>
      <c r="P66" s="10">
        <v>1</v>
      </c>
      <c r="Q66" s="2">
        <v>5</v>
      </c>
      <c r="R66" s="2">
        <v>0</v>
      </c>
      <c r="S66" s="2">
        <v>6</v>
      </c>
      <c r="T66" s="2">
        <v>5</v>
      </c>
      <c r="U66" s="2">
        <v>6</v>
      </c>
      <c r="V66" s="2">
        <v>6</v>
      </c>
      <c r="W66" s="2">
        <v>4</v>
      </c>
      <c r="X66" s="2">
        <v>4</v>
      </c>
      <c r="Y66" s="2">
        <v>5</v>
      </c>
      <c r="Z66" s="2">
        <v>4</v>
      </c>
      <c r="AA66" s="1" t="s">
        <v>40</v>
      </c>
      <c r="AB66" s="2">
        <v>7</v>
      </c>
      <c r="AC66" s="2">
        <v>6</v>
      </c>
      <c r="AD66" s="1" t="s">
        <v>39</v>
      </c>
      <c r="AE66" s="2">
        <v>6</v>
      </c>
      <c r="AF66" s="2">
        <v>4</v>
      </c>
      <c r="AG66" s="1" t="s">
        <v>258</v>
      </c>
      <c r="AH66" s="1" t="s">
        <v>392</v>
      </c>
      <c r="AI66" s="1" t="s">
        <v>393</v>
      </c>
      <c r="AJ66" s="1" t="s">
        <v>45</v>
      </c>
    </row>
    <row r="67" spans="1:36" x14ac:dyDescent="0.15">
      <c r="A67">
        <v>78</v>
      </c>
      <c r="B67" s="1" t="s">
        <v>79</v>
      </c>
      <c r="C67" s="2">
        <v>30</v>
      </c>
      <c r="D67" s="1" t="s">
        <v>143</v>
      </c>
      <c r="E67" s="1" t="s">
        <v>72</v>
      </c>
      <c r="F67" s="1" t="s">
        <v>49</v>
      </c>
      <c r="G67" s="1" t="s">
        <v>38</v>
      </c>
      <c r="H67" s="1" t="s">
        <v>39</v>
      </c>
      <c r="I67" s="1" t="s">
        <v>39</v>
      </c>
      <c r="J67" s="1" t="s">
        <v>39</v>
      </c>
      <c r="K67" s="1" t="s">
        <v>40</v>
      </c>
      <c r="L67" s="1" t="s">
        <v>40</v>
      </c>
      <c r="M67" s="1" t="s">
        <v>45</v>
      </c>
      <c r="N67" s="5" t="s">
        <v>40</v>
      </c>
      <c r="O67" s="7" t="s">
        <v>39</v>
      </c>
      <c r="P67" s="10">
        <v>1</v>
      </c>
      <c r="Q67" s="2">
        <v>4</v>
      </c>
      <c r="R67" s="2">
        <v>0</v>
      </c>
      <c r="S67" s="2">
        <v>5</v>
      </c>
      <c r="T67" s="2">
        <v>5</v>
      </c>
      <c r="U67" s="2">
        <v>6</v>
      </c>
      <c r="V67" s="2">
        <v>5</v>
      </c>
      <c r="W67" s="2">
        <v>4</v>
      </c>
      <c r="X67" s="2">
        <v>4</v>
      </c>
      <c r="Y67" s="2">
        <v>5</v>
      </c>
      <c r="Z67" s="2">
        <v>3</v>
      </c>
      <c r="AA67" s="1" t="s">
        <v>40</v>
      </c>
      <c r="AB67" s="2">
        <v>3</v>
      </c>
      <c r="AC67" s="2">
        <v>0</v>
      </c>
      <c r="AD67" s="1" t="s">
        <v>39</v>
      </c>
      <c r="AE67" s="2">
        <v>0</v>
      </c>
      <c r="AF67" s="2">
        <v>0</v>
      </c>
      <c r="AG67" s="1" t="s">
        <v>271</v>
      </c>
      <c r="AH67" s="1" t="s">
        <v>395</v>
      </c>
      <c r="AI67" s="1" t="s">
        <v>396</v>
      </c>
      <c r="AJ67" s="1" t="s">
        <v>45</v>
      </c>
    </row>
    <row r="68" spans="1:36" x14ac:dyDescent="0.15">
      <c r="A68">
        <v>79</v>
      </c>
      <c r="B68" s="1" t="s">
        <v>79</v>
      </c>
      <c r="C68" s="2">
        <v>24</v>
      </c>
      <c r="D68" s="1" t="s">
        <v>172</v>
      </c>
      <c r="E68" s="1" t="s">
        <v>118</v>
      </c>
      <c r="F68" s="1" t="s">
        <v>49</v>
      </c>
      <c r="G68" s="1" t="s">
        <v>38</v>
      </c>
      <c r="H68" s="1" t="s">
        <v>39</v>
      </c>
      <c r="I68" s="1" t="s">
        <v>40</v>
      </c>
      <c r="J68" s="1" t="s">
        <v>39</v>
      </c>
      <c r="K68" s="1" t="s">
        <v>39</v>
      </c>
      <c r="L68" s="1" t="s">
        <v>40</v>
      </c>
      <c r="M68" s="1" t="s">
        <v>45</v>
      </c>
      <c r="N68" s="5" t="s">
        <v>40</v>
      </c>
      <c r="O68" s="7" t="s">
        <v>39</v>
      </c>
      <c r="P68" s="10">
        <v>1</v>
      </c>
      <c r="Q68" s="2">
        <v>7</v>
      </c>
      <c r="R68" s="2">
        <v>0</v>
      </c>
      <c r="S68" s="2">
        <v>0</v>
      </c>
      <c r="T68" s="2">
        <v>7</v>
      </c>
      <c r="U68" s="2">
        <v>5</v>
      </c>
      <c r="V68" s="2">
        <v>6</v>
      </c>
      <c r="W68" s="2">
        <v>5</v>
      </c>
      <c r="X68" s="2">
        <v>0</v>
      </c>
      <c r="Y68" s="2">
        <v>0</v>
      </c>
      <c r="Z68" s="2">
        <v>0</v>
      </c>
      <c r="AA68" s="1" t="s">
        <v>40</v>
      </c>
      <c r="AB68" s="2">
        <v>7</v>
      </c>
      <c r="AC68" s="2">
        <v>0</v>
      </c>
      <c r="AD68" s="1" t="s">
        <v>39</v>
      </c>
      <c r="AE68" s="2">
        <v>0</v>
      </c>
      <c r="AF68" s="2">
        <v>5</v>
      </c>
      <c r="AG68" s="1" t="s">
        <v>398</v>
      </c>
      <c r="AH68" s="1" t="s">
        <v>395</v>
      </c>
      <c r="AI68" s="1" t="s">
        <v>399</v>
      </c>
      <c r="AJ68" s="1" t="s">
        <v>45</v>
      </c>
    </row>
    <row r="69" spans="1:36" x14ac:dyDescent="0.15">
      <c r="A69">
        <v>80</v>
      </c>
      <c r="B69" s="1" t="s">
        <v>79</v>
      </c>
      <c r="C69" s="2">
        <v>22</v>
      </c>
      <c r="D69" s="1" t="s">
        <v>47</v>
      </c>
      <c r="E69" s="1" t="s">
        <v>118</v>
      </c>
      <c r="F69" s="1" t="s">
        <v>37</v>
      </c>
      <c r="G69" s="1" t="s">
        <v>38</v>
      </c>
      <c r="H69" s="1" t="s">
        <v>39</v>
      </c>
      <c r="I69" s="1" t="s">
        <v>45</v>
      </c>
      <c r="J69" s="1" t="s">
        <v>39</v>
      </c>
      <c r="K69" s="1" t="s">
        <v>39</v>
      </c>
      <c r="L69" s="1" t="s">
        <v>39</v>
      </c>
      <c r="M69" s="1" t="s">
        <v>401</v>
      </c>
      <c r="N69" s="5" t="s">
        <v>39</v>
      </c>
      <c r="O69" s="7" t="s">
        <v>40</v>
      </c>
      <c r="P69" s="10">
        <v>1</v>
      </c>
      <c r="Q69" s="2">
        <v>5</v>
      </c>
      <c r="R69" s="2">
        <v>1</v>
      </c>
      <c r="S69" s="2">
        <v>3</v>
      </c>
      <c r="T69" s="2">
        <v>7</v>
      </c>
      <c r="U69" s="2">
        <v>0</v>
      </c>
      <c r="V69" s="2">
        <v>7</v>
      </c>
      <c r="W69" s="2">
        <v>3</v>
      </c>
      <c r="X69" s="2">
        <v>0</v>
      </c>
      <c r="Y69" s="2">
        <v>0</v>
      </c>
      <c r="Z69" s="2">
        <v>0</v>
      </c>
      <c r="AA69" s="1" t="s">
        <v>40</v>
      </c>
      <c r="AB69" s="2">
        <v>0</v>
      </c>
      <c r="AC69" s="2">
        <v>6</v>
      </c>
      <c r="AD69" s="1" t="s">
        <v>39</v>
      </c>
      <c r="AE69" s="2">
        <v>2</v>
      </c>
      <c r="AF69" s="2">
        <v>3</v>
      </c>
      <c r="AG69" s="1" t="s">
        <v>354</v>
      </c>
      <c r="AH69" s="1" t="s">
        <v>402</v>
      </c>
      <c r="AI69" s="1" t="s">
        <v>403</v>
      </c>
      <c r="AJ69" s="1" t="s">
        <v>45</v>
      </c>
    </row>
    <row r="70" spans="1:36" x14ac:dyDescent="0.15">
      <c r="A70">
        <v>82</v>
      </c>
      <c r="B70" s="1" t="s">
        <v>79</v>
      </c>
      <c r="C70" s="2">
        <v>21</v>
      </c>
      <c r="D70" s="1" t="s">
        <v>143</v>
      </c>
      <c r="E70" s="1" t="s">
        <v>86</v>
      </c>
      <c r="F70" s="1" t="s">
        <v>49</v>
      </c>
      <c r="G70" s="1" t="s">
        <v>38</v>
      </c>
      <c r="H70" s="1" t="s">
        <v>39</v>
      </c>
      <c r="I70" s="1" t="s">
        <v>39</v>
      </c>
      <c r="J70" s="1" t="s">
        <v>39</v>
      </c>
      <c r="K70" s="1" t="s">
        <v>39</v>
      </c>
      <c r="L70" s="1" t="s">
        <v>40</v>
      </c>
      <c r="M70" s="1" t="s">
        <v>45</v>
      </c>
      <c r="N70" s="5" t="s">
        <v>40</v>
      </c>
      <c r="O70" s="7" t="s">
        <v>39</v>
      </c>
      <c r="P70" s="10">
        <v>1</v>
      </c>
      <c r="Q70" s="2">
        <v>6</v>
      </c>
      <c r="R70" s="2">
        <v>0</v>
      </c>
      <c r="S70" s="2">
        <v>7</v>
      </c>
      <c r="T70" s="2">
        <v>2</v>
      </c>
      <c r="U70" s="2">
        <v>7</v>
      </c>
      <c r="V70" s="2">
        <v>6</v>
      </c>
      <c r="W70" s="2">
        <v>6</v>
      </c>
      <c r="X70" s="2">
        <v>6</v>
      </c>
      <c r="Y70" s="2">
        <v>2</v>
      </c>
      <c r="Z70" s="2">
        <v>4</v>
      </c>
      <c r="AA70" s="1" t="s">
        <v>40</v>
      </c>
      <c r="AB70" s="2">
        <v>7</v>
      </c>
      <c r="AC70" s="2">
        <v>0</v>
      </c>
      <c r="AD70" s="1" t="s">
        <v>39</v>
      </c>
      <c r="AE70" s="2">
        <v>0</v>
      </c>
      <c r="AF70" s="2">
        <v>0</v>
      </c>
      <c r="AG70" s="1" t="s">
        <v>377</v>
      </c>
      <c r="AH70" s="1" t="s">
        <v>408</v>
      </c>
      <c r="AI70" s="1" t="s">
        <v>409</v>
      </c>
      <c r="AJ70" s="1" t="s">
        <v>45</v>
      </c>
    </row>
    <row r="71" spans="1:36" x14ac:dyDescent="0.15">
      <c r="A71">
        <v>83</v>
      </c>
      <c r="B71" s="1" t="s">
        <v>79</v>
      </c>
      <c r="C71" s="2">
        <v>23</v>
      </c>
      <c r="D71" s="1" t="s">
        <v>143</v>
      </c>
      <c r="E71" s="1" t="s">
        <v>86</v>
      </c>
      <c r="F71" s="1" t="s">
        <v>283</v>
      </c>
      <c r="G71" s="1" t="s">
        <v>38</v>
      </c>
      <c r="H71" s="1" t="s">
        <v>40</v>
      </c>
      <c r="I71" s="1" t="s">
        <v>39</v>
      </c>
      <c r="J71" s="1" t="s">
        <v>39</v>
      </c>
      <c r="K71" s="1" t="s">
        <v>39</v>
      </c>
      <c r="L71" s="1" t="s">
        <v>39</v>
      </c>
      <c r="M71" s="1" t="s">
        <v>411</v>
      </c>
      <c r="N71" s="5" t="s">
        <v>40</v>
      </c>
      <c r="O71" s="7" t="s">
        <v>39</v>
      </c>
      <c r="P71" s="10">
        <v>1</v>
      </c>
      <c r="Q71" s="2">
        <v>7</v>
      </c>
      <c r="R71" s="2">
        <v>0</v>
      </c>
      <c r="S71" s="2">
        <v>6</v>
      </c>
      <c r="T71" s="2">
        <v>7</v>
      </c>
      <c r="U71" s="2">
        <v>7</v>
      </c>
      <c r="V71" s="2">
        <v>7</v>
      </c>
      <c r="W71" s="2">
        <v>0</v>
      </c>
      <c r="X71" s="2">
        <v>0</v>
      </c>
      <c r="Y71" s="2">
        <v>0</v>
      </c>
      <c r="Z71" s="2">
        <v>0</v>
      </c>
      <c r="AA71" s="1" t="s">
        <v>40</v>
      </c>
      <c r="AB71" s="2">
        <v>3</v>
      </c>
      <c r="AC71" s="2">
        <v>0</v>
      </c>
      <c r="AD71" s="1" t="s">
        <v>39</v>
      </c>
      <c r="AE71" s="2">
        <v>0</v>
      </c>
      <c r="AF71" s="2">
        <v>0</v>
      </c>
      <c r="AG71" s="1" t="s">
        <v>253</v>
      </c>
      <c r="AH71" s="1" t="s">
        <v>412</v>
      </c>
      <c r="AI71" s="1" t="s">
        <v>413</v>
      </c>
      <c r="AJ71" s="1" t="s">
        <v>45</v>
      </c>
    </row>
    <row r="72" spans="1:36" x14ac:dyDescent="0.15">
      <c r="A72">
        <v>84</v>
      </c>
      <c r="B72" s="1" t="s">
        <v>79</v>
      </c>
      <c r="C72" s="2">
        <v>26</v>
      </c>
      <c r="D72" s="1" t="s">
        <v>47</v>
      </c>
      <c r="E72" s="1" t="s">
        <v>72</v>
      </c>
      <c r="F72" s="1" t="s">
        <v>37</v>
      </c>
      <c r="G72" s="1" t="s">
        <v>38</v>
      </c>
      <c r="H72" s="1" t="s">
        <v>39</v>
      </c>
      <c r="I72" s="1" t="s">
        <v>39</v>
      </c>
      <c r="J72" s="1" t="s">
        <v>39</v>
      </c>
      <c r="K72" s="1" t="s">
        <v>39</v>
      </c>
      <c r="L72" s="1" t="s">
        <v>39</v>
      </c>
      <c r="M72" s="1" t="s">
        <v>415</v>
      </c>
      <c r="N72" s="5" t="s">
        <v>39</v>
      </c>
      <c r="O72" s="7" t="s">
        <v>40</v>
      </c>
      <c r="P72" s="10">
        <v>1</v>
      </c>
      <c r="Q72" s="2">
        <v>6</v>
      </c>
      <c r="R72" s="2">
        <v>0</v>
      </c>
      <c r="S72" s="2">
        <v>4</v>
      </c>
      <c r="T72" s="2">
        <v>3</v>
      </c>
      <c r="U72" s="2">
        <v>0</v>
      </c>
      <c r="V72" s="2">
        <v>5</v>
      </c>
      <c r="W72" s="2">
        <v>1</v>
      </c>
      <c r="X72" s="2">
        <v>0</v>
      </c>
      <c r="Y72" s="2">
        <v>0</v>
      </c>
      <c r="Z72" s="2">
        <v>2</v>
      </c>
      <c r="AA72" s="1" t="s">
        <v>40</v>
      </c>
      <c r="AB72" s="2">
        <v>7</v>
      </c>
      <c r="AC72" s="2">
        <v>4</v>
      </c>
      <c r="AD72" s="1" t="s">
        <v>39</v>
      </c>
      <c r="AE72" s="2">
        <v>7</v>
      </c>
      <c r="AF72" s="2">
        <v>7</v>
      </c>
      <c r="AG72" s="1" t="s">
        <v>349</v>
      </c>
      <c r="AH72" s="1" t="s">
        <v>416</v>
      </c>
      <c r="AI72" s="1" t="s">
        <v>176</v>
      </c>
      <c r="AJ72" s="1" t="s">
        <v>45</v>
      </c>
    </row>
    <row r="73" spans="1:36" x14ac:dyDescent="0.15">
      <c r="A73">
        <v>85</v>
      </c>
      <c r="B73" s="1" t="s">
        <v>79</v>
      </c>
      <c r="C73" s="2">
        <v>50</v>
      </c>
      <c r="D73" s="1" t="s">
        <v>47</v>
      </c>
      <c r="E73" s="1" t="s">
        <v>48</v>
      </c>
      <c r="F73" s="1" t="s">
        <v>173</v>
      </c>
      <c r="G73" s="1" t="s">
        <v>38</v>
      </c>
      <c r="H73" s="1" t="s">
        <v>40</v>
      </c>
      <c r="I73" s="1" t="s">
        <v>40</v>
      </c>
      <c r="J73" s="1" t="s">
        <v>39</v>
      </c>
      <c r="K73" s="1" t="s">
        <v>40</v>
      </c>
      <c r="L73" s="1" t="s">
        <v>40</v>
      </c>
      <c r="M73" s="1" t="s">
        <v>45</v>
      </c>
      <c r="N73" s="5" t="s">
        <v>40</v>
      </c>
      <c r="O73" s="7" t="s">
        <v>39</v>
      </c>
      <c r="P73" s="10">
        <v>1</v>
      </c>
      <c r="Q73" s="2">
        <v>4</v>
      </c>
      <c r="R73" s="2">
        <v>0</v>
      </c>
      <c r="S73" s="2">
        <v>4</v>
      </c>
      <c r="T73" s="2">
        <v>7</v>
      </c>
      <c r="U73" s="2">
        <v>4</v>
      </c>
      <c r="V73" s="2">
        <v>4</v>
      </c>
      <c r="W73" s="2">
        <v>4</v>
      </c>
      <c r="X73" s="2">
        <v>4</v>
      </c>
      <c r="Y73" s="2">
        <v>4</v>
      </c>
      <c r="Z73" s="2">
        <v>0</v>
      </c>
      <c r="AA73" s="1" t="s">
        <v>40</v>
      </c>
      <c r="AB73" s="2">
        <v>4</v>
      </c>
      <c r="AC73" s="2">
        <v>0</v>
      </c>
      <c r="AD73" s="1" t="s">
        <v>39</v>
      </c>
      <c r="AE73" s="2">
        <v>0</v>
      </c>
      <c r="AF73" s="2">
        <v>0</v>
      </c>
      <c r="AG73" s="1" t="s">
        <v>377</v>
      </c>
      <c r="AH73" s="1" t="s">
        <v>418</v>
      </c>
      <c r="AI73" s="1" t="s">
        <v>419</v>
      </c>
      <c r="AJ73" s="1" t="s">
        <v>45</v>
      </c>
    </row>
    <row r="74" spans="1:36" x14ac:dyDescent="0.15">
      <c r="A74">
        <v>86</v>
      </c>
      <c r="B74" s="1" t="s">
        <v>79</v>
      </c>
      <c r="C74" s="2">
        <v>22</v>
      </c>
      <c r="D74" s="1" t="s">
        <v>172</v>
      </c>
      <c r="E74" s="1" t="s">
        <v>36</v>
      </c>
      <c r="F74" s="1" t="s">
        <v>49</v>
      </c>
      <c r="G74" s="1" t="s">
        <v>38</v>
      </c>
      <c r="H74" s="1" t="s">
        <v>39</v>
      </c>
      <c r="I74" s="1" t="s">
        <v>40</v>
      </c>
      <c r="J74" s="1" t="s">
        <v>39</v>
      </c>
      <c r="K74" s="1" t="s">
        <v>40</v>
      </c>
      <c r="L74" s="1" t="s">
        <v>40</v>
      </c>
      <c r="M74" s="1" t="s">
        <v>45</v>
      </c>
      <c r="N74" s="5" t="s">
        <v>40</v>
      </c>
      <c r="O74" s="7" t="s">
        <v>39</v>
      </c>
      <c r="P74" s="10">
        <v>1</v>
      </c>
      <c r="Q74" s="2">
        <v>7</v>
      </c>
      <c r="R74" s="2">
        <v>0</v>
      </c>
      <c r="S74" s="2">
        <v>7</v>
      </c>
      <c r="T74" s="2">
        <v>7</v>
      </c>
      <c r="U74" s="2">
        <v>4</v>
      </c>
      <c r="V74" s="2">
        <v>7</v>
      </c>
      <c r="W74" s="2">
        <v>7</v>
      </c>
      <c r="X74" s="2">
        <v>7</v>
      </c>
      <c r="Y74" s="2">
        <v>3</v>
      </c>
      <c r="Z74" s="2">
        <v>5</v>
      </c>
      <c r="AA74" s="1" t="s">
        <v>39</v>
      </c>
      <c r="AB74" s="2">
        <v>7</v>
      </c>
      <c r="AC74" s="2">
        <v>3</v>
      </c>
      <c r="AD74" s="1" t="s">
        <v>39</v>
      </c>
      <c r="AE74" s="2">
        <v>0</v>
      </c>
      <c r="AF74" s="2">
        <v>7</v>
      </c>
      <c r="AG74" s="1" t="s">
        <v>349</v>
      </c>
      <c r="AH74" s="1" t="s">
        <v>421</v>
      </c>
      <c r="AI74" s="1" t="s">
        <v>422</v>
      </c>
      <c r="AJ74" s="1" t="s">
        <v>45</v>
      </c>
    </row>
    <row r="75" spans="1:36" x14ac:dyDescent="0.15">
      <c r="A75">
        <v>87</v>
      </c>
      <c r="B75" s="1" t="s">
        <v>79</v>
      </c>
      <c r="C75" s="2">
        <v>25</v>
      </c>
      <c r="D75" s="1" t="s">
        <v>172</v>
      </c>
      <c r="E75" s="1" t="s">
        <v>72</v>
      </c>
      <c r="F75" s="1" t="s">
        <v>37</v>
      </c>
      <c r="G75" s="1" t="s">
        <v>98</v>
      </c>
      <c r="H75" s="1" t="s">
        <v>39</v>
      </c>
      <c r="I75" s="1" t="s">
        <v>39</v>
      </c>
      <c r="J75" s="1" t="s">
        <v>39</v>
      </c>
      <c r="K75" s="1" t="s">
        <v>40</v>
      </c>
      <c r="L75" s="1" t="s">
        <v>39</v>
      </c>
      <c r="M75" s="1" t="s">
        <v>424</v>
      </c>
      <c r="N75" s="5" t="s">
        <v>40</v>
      </c>
      <c r="O75" s="7" t="s">
        <v>40</v>
      </c>
      <c r="P75" s="10">
        <v>1</v>
      </c>
      <c r="Q75" s="2">
        <v>6</v>
      </c>
      <c r="R75" s="2">
        <v>1</v>
      </c>
      <c r="S75" s="2">
        <v>6</v>
      </c>
      <c r="T75" s="2">
        <v>6</v>
      </c>
      <c r="U75" s="2">
        <v>5</v>
      </c>
      <c r="V75" s="2">
        <v>6</v>
      </c>
      <c r="W75" s="2">
        <v>5</v>
      </c>
      <c r="X75" s="2">
        <v>5</v>
      </c>
      <c r="Y75" s="2">
        <v>3</v>
      </c>
      <c r="Z75" s="2">
        <v>1</v>
      </c>
      <c r="AA75" s="1" t="s">
        <v>40</v>
      </c>
      <c r="AB75" s="2">
        <v>5</v>
      </c>
      <c r="AC75" s="2">
        <v>0</v>
      </c>
      <c r="AD75" s="1" t="s">
        <v>39</v>
      </c>
      <c r="AE75" s="2">
        <v>0</v>
      </c>
      <c r="AF75" s="2">
        <v>7</v>
      </c>
      <c r="AG75" s="1" t="s">
        <v>204</v>
      </c>
      <c r="AH75" s="1" t="s">
        <v>425</v>
      </c>
      <c r="AI75" s="1" t="s">
        <v>426</v>
      </c>
      <c r="AJ75" s="1" t="s">
        <v>45</v>
      </c>
    </row>
    <row r="76" spans="1:36" x14ac:dyDescent="0.15">
      <c r="A76">
        <v>88</v>
      </c>
      <c r="B76" s="1" t="s">
        <v>79</v>
      </c>
      <c r="C76" s="2">
        <v>24</v>
      </c>
      <c r="D76" s="1" t="s">
        <v>61</v>
      </c>
      <c r="E76" s="1" t="s">
        <v>86</v>
      </c>
      <c r="F76" s="1" t="s">
        <v>37</v>
      </c>
      <c r="G76" s="1" t="s">
        <v>98</v>
      </c>
      <c r="H76" s="1" t="s">
        <v>39</v>
      </c>
      <c r="I76" s="1" t="s">
        <v>39</v>
      </c>
      <c r="J76" s="1" t="s">
        <v>39</v>
      </c>
      <c r="K76" s="1" t="s">
        <v>40</v>
      </c>
      <c r="L76" s="1" t="s">
        <v>40</v>
      </c>
      <c r="M76" s="1" t="s">
        <v>428</v>
      </c>
      <c r="N76" s="5" t="s">
        <v>40</v>
      </c>
      <c r="O76" s="7" t="s">
        <v>39</v>
      </c>
      <c r="P76" s="10">
        <v>1</v>
      </c>
      <c r="Q76" s="2">
        <v>6</v>
      </c>
      <c r="R76" s="2">
        <v>1</v>
      </c>
      <c r="S76" s="2">
        <v>5</v>
      </c>
      <c r="T76" s="2">
        <v>6</v>
      </c>
      <c r="U76" s="2">
        <v>6</v>
      </c>
      <c r="V76" s="2">
        <v>6</v>
      </c>
      <c r="W76" s="2">
        <v>5</v>
      </c>
      <c r="X76" s="2">
        <v>6</v>
      </c>
      <c r="Y76" s="2">
        <v>6</v>
      </c>
      <c r="Z76" s="2">
        <v>6</v>
      </c>
      <c r="AA76" s="1" t="s">
        <v>40</v>
      </c>
      <c r="AB76" s="2">
        <v>6</v>
      </c>
      <c r="AC76" s="2">
        <v>1</v>
      </c>
      <c r="AD76" s="1" t="s">
        <v>39</v>
      </c>
      <c r="AE76" s="2">
        <v>1</v>
      </c>
      <c r="AF76" s="2">
        <v>2</v>
      </c>
      <c r="AG76" s="1" t="s">
        <v>429</v>
      </c>
      <c r="AH76" s="1" t="s">
        <v>430</v>
      </c>
      <c r="AI76" s="1" t="s">
        <v>431</v>
      </c>
      <c r="AJ76" s="1" t="s">
        <v>45</v>
      </c>
    </row>
    <row r="77" spans="1:36" x14ac:dyDescent="0.15">
      <c r="A77">
        <v>91</v>
      </c>
      <c r="B77" s="1" t="s">
        <v>79</v>
      </c>
      <c r="C77" s="2">
        <v>28</v>
      </c>
      <c r="D77" s="1" t="s">
        <v>35</v>
      </c>
      <c r="E77" s="1" t="s">
        <v>48</v>
      </c>
      <c r="F77" s="1" t="s">
        <v>37</v>
      </c>
      <c r="G77" s="1" t="s">
        <v>38</v>
      </c>
      <c r="H77" s="1" t="s">
        <v>39</v>
      </c>
      <c r="I77" s="1" t="s">
        <v>39</v>
      </c>
      <c r="J77" s="1" t="s">
        <v>39</v>
      </c>
      <c r="K77" s="1" t="s">
        <v>39</v>
      </c>
      <c r="L77" s="1" t="s">
        <v>40</v>
      </c>
      <c r="M77" s="1" t="s">
        <v>441</v>
      </c>
      <c r="N77" s="5" t="s">
        <v>40</v>
      </c>
      <c r="O77" s="7" t="s">
        <v>40</v>
      </c>
      <c r="P77" s="10">
        <v>1</v>
      </c>
      <c r="Q77" s="2">
        <v>7</v>
      </c>
      <c r="R77" s="2">
        <v>0</v>
      </c>
      <c r="S77" s="2">
        <v>6</v>
      </c>
      <c r="T77" s="2">
        <v>6</v>
      </c>
      <c r="U77" s="2">
        <v>7</v>
      </c>
      <c r="V77" s="2">
        <v>7</v>
      </c>
      <c r="W77" s="2">
        <v>6</v>
      </c>
      <c r="X77" s="2">
        <v>6</v>
      </c>
      <c r="Y77" s="2">
        <v>0</v>
      </c>
      <c r="Z77" s="2">
        <v>0</v>
      </c>
      <c r="AA77" s="1" t="s">
        <v>40</v>
      </c>
      <c r="AB77" s="2">
        <v>0</v>
      </c>
      <c r="AC77" s="2">
        <v>0</v>
      </c>
      <c r="AD77" s="1" t="s">
        <v>39</v>
      </c>
      <c r="AE77" s="2">
        <v>0</v>
      </c>
      <c r="AF77" s="2">
        <v>7</v>
      </c>
      <c r="AG77" s="1" t="s">
        <v>442</v>
      </c>
      <c r="AH77" s="1" t="s">
        <v>443</v>
      </c>
      <c r="AI77" s="1" t="s">
        <v>444</v>
      </c>
      <c r="AJ77" s="1" t="s">
        <v>45</v>
      </c>
    </row>
    <row r="78" spans="1:36" x14ac:dyDescent="0.15">
      <c r="A78">
        <v>92</v>
      </c>
      <c r="B78" s="1" t="s">
        <v>79</v>
      </c>
      <c r="C78" s="2">
        <v>24</v>
      </c>
      <c r="D78" s="1" t="s">
        <v>47</v>
      </c>
      <c r="E78" s="1" t="s">
        <v>86</v>
      </c>
      <c r="F78" s="1" t="s">
        <v>49</v>
      </c>
      <c r="G78" s="1" t="s">
        <v>38</v>
      </c>
      <c r="H78" s="1" t="s">
        <v>39</v>
      </c>
      <c r="I78" s="1" t="s">
        <v>39</v>
      </c>
      <c r="J78" s="1" t="s">
        <v>39</v>
      </c>
      <c r="K78" s="1" t="s">
        <v>39</v>
      </c>
      <c r="L78" s="1" t="s">
        <v>40</v>
      </c>
      <c r="M78" s="1" t="s">
        <v>45</v>
      </c>
      <c r="N78" s="5" t="s">
        <v>40</v>
      </c>
      <c r="O78" s="7" t="s">
        <v>39</v>
      </c>
      <c r="P78" s="10">
        <v>1</v>
      </c>
      <c r="Q78" s="2">
        <v>5</v>
      </c>
      <c r="R78" s="2">
        <v>2</v>
      </c>
      <c r="S78" s="2">
        <v>5</v>
      </c>
      <c r="T78" s="2">
        <v>5</v>
      </c>
      <c r="U78" s="2">
        <v>5</v>
      </c>
      <c r="V78" s="2">
        <v>5</v>
      </c>
      <c r="W78" s="2">
        <v>5</v>
      </c>
      <c r="X78" s="2">
        <v>5</v>
      </c>
      <c r="Y78" s="2">
        <v>5</v>
      </c>
      <c r="Z78" s="2">
        <v>3</v>
      </c>
      <c r="AA78" s="1" t="s">
        <v>40</v>
      </c>
      <c r="AB78" s="2">
        <v>5</v>
      </c>
      <c r="AC78" s="2">
        <v>2</v>
      </c>
      <c r="AD78" s="1" t="s">
        <v>39</v>
      </c>
      <c r="AE78" s="2">
        <v>2</v>
      </c>
      <c r="AF78" s="2">
        <v>5</v>
      </c>
      <c r="AG78" s="1" t="s">
        <v>433</v>
      </c>
      <c r="AH78" s="1" t="s">
        <v>446</v>
      </c>
      <c r="AI78" s="1" t="s">
        <v>447</v>
      </c>
      <c r="AJ78" s="1" t="s">
        <v>45</v>
      </c>
    </row>
    <row r="79" spans="1:36" x14ac:dyDescent="0.15">
      <c r="A79">
        <v>93</v>
      </c>
      <c r="B79" s="1" t="s">
        <v>79</v>
      </c>
      <c r="C79" s="2">
        <v>24</v>
      </c>
      <c r="D79" s="1" t="s">
        <v>143</v>
      </c>
      <c r="E79" s="1" t="s">
        <v>36</v>
      </c>
      <c r="F79" s="1" t="s">
        <v>37</v>
      </c>
      <c r="G79" s="1" t="s">
        <v>38</v>
      </c>
      <c r="H79" s="1" t="s">
        <v>39</v>
      </c>
      <c r="I79" s="1" t="s">
        <v>39</v>
      </c>
      <c r="J79" s="1" t="s">
        <v>39</v>
      </c>
      <c r="K79" s="1" t="s">
        <v>40</v>
      </c>
      <c r="L79" s="1" t="s">
        <v>39</v>
      </c>
      <c r="M79" s="1" t="s">
        <v>449</v>
      </c>
      <c r="N79" s="5" t="s">
        <v>40</v>
      </c>
      <c r="O79" s="7" t="s">
        <v>40</v>
      </c>
      <c r="P79" s="10">
        <v>1</v>
      </c>
      <c r="Q79" s="2">
        <v>7</v>
      </c>
      <c r="R79" s="2">
        <v>0</v>
      </c>
      <c r="S79" s="2">
        <v>0</v>
      </c>
      <c r="T79" s="2">
        <v>7</v>
      </c>
      <c r="U79" s="2">
        <v>7</v>
      </c>
      <c r="V79" s="2">
        <v>7</v>
      </c>
      <c r="W79" s="2">
        <v>7</v>
      </c>
      <c r="X79" s="2">
        <v>7</v>
      </c>
      <c r="Y79" s="2">
        <v>0</v>
      </c>
      <c r="Z79" s="2">
        <v>7</v>
      </c>
      <c r="AA79" s="1" t="s">
        <v>40</v>
      </c>
      <c r="AB79" s="2">
        <v>3</v>
      </c>
      <c r="AC79" s="2">
        <v>0</v>
      </c>
      <c r="AD79" s="1" t="s">
        <v>39</v>
      </c>
      <c r="AE79" s="2">
        <v>0</v>
      </c>
      <c r="AF79" s="2">
        <v>0</v>
      </c>
      <c r="AG79" s="1" t="s">
        <v>450</v>
      </c>
      <c r="AH79" s="1" t="s">
        <v>451</v>
      </c>
      <c r="AI79" s="1" t="s">
        <v>452</v>
      </c>
      <c r="AJ79" s="1" t="s">
        <v>45</v>
      </c>
    </row>
    <row r="80" spans="1:36" x14ac:dyDescent="0.15">
      <c r="A80">
        <v>94</v>
      </c>
      <c r="B80" s="1" t="s">
        <v>79</v>
      </c>
      <c r="C80" s="2">
        <v>19</v>
      </c>
      <c r="D80" s="1" t="s">
        <v>143</v>
      </c>
      <c r="E80" s="1" t="s">
        <v>86</v>
      </c>
      <c r="F80" s="1" t="s">
        <v>49</v>
      </c>
      <c r="G80" s="1" t="s">
        <v>38</v>
      </c>
      <c r="H80" s="1" t="s">
        <v>39</v>
      </c>
      <c r="I80" s="1" t="s">
        <v>39</v>
      </c>
      <c r="J80" s="1" t="s">
        <v>40</v>
      </c>
      <c r="K80" s="1" t="s">
        <v>39</v>
      </c>
      <c r="L80" s="1" t="s">
        <v>39</v>
      </c>
      <c r="M80" s="1" t="s">
        <v>454</v>
      </c>
      <c r="N80" s="5" t="s">
        <v>40</v>
      </c>
      <c r="O80" s="7" t="s">
        <v>40</v>
      </c>
      <c r="P80" s="10">
        <v>1</v>
      </c>
      <c r="Q80" s="2">
        <v>7</v>
      </c>
      <c r="R80" s="2">
        <v>1</v>
      </c>
      <c r="S80" s="2">
        <v>4</v>
      </c>
      <c r="T80" s="2">
        <v>6</v>
      </c>
      <c r="U80" s="2">
        <v>5</v>
      </c>
      <c r="V80" s="2">
        <v>6</v>
      </c>
      <c r="W80" s="2">
        <v>5</v>
      </c>
      <c r="X80" s="2">
        <v>6</v>
      </c>
      <c r="Y80" s="2">
        <v>6</v>
      </c>
      <c r="Z80" s="2">
        <v>3</v>
      </c>
      <c r="AA80" s="1" t="s">
        <v>40</v>
      </c>
      <c r="AB80" s="2">
        <v>5</v>
      </c>
      <c r="AC80" s="2">
        <v>2</v>
      </c>
      <c r="AD80" s="1" t="s">
        <v>39</v>
      </c>
      <c r="AE80" s="2">
        <v>1</v>
      </c>
      <c r="AF80" s="2">
        <v>6</v>
      </c>
      <c r="AG80" s="1" t="s">
        <v>455</v>
      </c>
      <c r="AH80" s="1" t="s">
        <v>456</v>
      </c>
      <c r="AI80" s="1" t="s">
        <v>457</v>
      </c>
      <c r="AJ80" s="1" t="s">
        <v>45</v>
      </c>
    </row>
    <row r="81" spans="1:36" x14ac:dyDescent="0.15">
      <c r="A81">
        <v>97</v>
      </c>
      <c r="B81" s="1" t="s">
        <v>79</v>
      </c>
      <c r="C81" s="2">
        <v>27</v>
      </c>
      <c r="D81" s="1" t="s">
        <v>47</v>
      </c>
      <c r="E81" s="1" t="s">
        <v>36</v>
      </c>
      <c r="F81" s="1" t="s">
        <v>37</v>
      </c>
      <c r="G81" s="1" t="s">
        <v>467</v>
      </c>
      <c r="H81" s="1" t="s">
        <v>39</v>
      </c>
      <c r="I81" s="1" t="s">
        <v>39</v>
      </c>
      <c r="J81" s="1" t="s">
        <v>39</v>
      </c>
      <c r="K81" s="1" t="s">
        <v>40</v>
      </c>
      <c r="L81" s="1" t="s">
        <v>39</v>
      </c>
      <c r="M81" s="1" t="s">
        <v>45</v>
      </c>
      <c r="N81" s="5" t="s">
        <v>40</v>
      </c>
      <c r="O81" s="7" t="s">
        <v>39</v>
      </c>
      <c r="P81" s="10">
        <v>1</v>
      </c>
      <c r="Q81" s="2">
        <v>6</v>
      </c>
      <c r="R81" s="2">
        <v>2</v>
      </c>
      <c r="S81" s="2">
        <v>6</v>
      </c>
      <c r="T81" s="2">
        <v>6</v>
      </c>
      <c r="U81" s="2">
        <v>6</v>
      </c>
      <c r="V81" s="2">
        <v>6</v>
      </c>
      <c r="W81" s="2">
        <v>6</v>
      </c>
      <c r="X81" s="2">
        <v>6</v>
      </c>
      <c r="Y81" s="2">
        <v>6</v>
      </c>
      <c r="Z81" s="2">
        <v>6</v>
      </c>
      <c r="AA81" s="1" t="s">
        <v>40</v>
      </c>
      <c r="AB81" s="2">
        <v>6</v>
      </c>
      <c r="AC81" s="2">
        <v>1</v>
      </c>
      <c r="AD81" s="1" t="s">
        <v>39</v>
      </c>
      <c r="AE81" s="2">
        <v>1</v>
      </c>
      <c r="AF81" s="2">
        <v>1</v>
      </c>
      <c r="AG81" s="1" t="s">
        <v>468</v>
      </c>
      <c r="AH81" s="1" t="s">
        <v>469</v>
      </c>
      <c r="AI81" s="1" t="s">
        <v>470</v>
      </c>
      <c r="AJ81" s="1" t="s">
        <v>45</v>
      </c>
    </row>
    <row r="82" spans="1:36" x14ac:dyDescent="0.15">
      <c r="A82">
        <v>98</v>
      </c>
      <c r="B82" s="1" t="s">
        <v>79</v>
      </c>
      <c r="C82" s="2">
        <v>24</v>
      </c>
      <c r="D82" s="1" t="s">
        <v>61</v>
      </c>
      <c r="E82" s="1" t="s">
        <v>86</v>
      </c>
      <c r="F82" s="1" t="s">
        <v>37</v>
      </c>
      <c r="G82" s="1" t="s">
        <v>467</v>
      </c>
      <c r="H82" s="1" t="s">
        <v>39</v>
      </c>
      <c r="I82" s="1" t="s">
        <v>39</v>
      </c>
      <c r="J82" s="1" t="s">
        <v>39</v>
      </c>
      <c r="K82" s="1" t="s">
        <v>40</v>
      </c>
      <c r="L82" s="1" t="s">
        <v>39</v>
      </c>
      <c r="M82" s="1" t="s">
        <v>472</v>
      </c>
      <c r="N82" s="5" t="s">
        <v>40</v>
      </c>
      <c r="O82" s="7" t="s">
        <v>39</v>
      </c>
      <c r="P82" s="10">
        <v>1</v>
      </c>
      <c r="Q82" s="2">
        <v>5</v>
      </c>
      <c r="R82" s="2">
        <v>0</v>
      </c>
      <c r="S82" s="2">
        <v>4</v>
      </c>
      <c r="T82" s="2">
        <v>5</v>
      </c>
      <c r="U82" s="2">
        <v>2</v>
      </c>
      <c r="V82" s="2">
        <v>4</v>
      </c>
      <c r="W82" s="2">
        <v>4</v>
      </c>
      <c r="X82" s="2">
        <v>5</v>
      </c>
      <c r="Y82" s="2">
        <v>3</v>
      </c>
      <c r="Z82" s="2">
        <v>4</v>
      </c>
      <c r="AA82" s="1" t="s">
        <v>39</v>
      </c>
      <c r="AB82" s="2">
        <v>2</v>
      </c>
      <c r="AC82" s="2">
        <v>3</v>
      </c>
      <c r="AD82" s="1" t="s">
        <v>45</v>
      </c>
      <c r="AE82" s="2">
        <v>2</v>
      </c>
      <c r="AF82" s="2">
        <v>7</v>
      </c>
      <c r="AG82" s="1" t="s">
        <v>473</v>
      </c>
      <c r="AH82" s="1" t="s">
        <v>474</v>
      </c>
      <c r="AI82" s="1" t="s">
        <v>475</v>
      </c>
      <c r="AJ82" s="1" t="s">
        <v>45</v>
      </c>
    </row>
  </sheetData>
  <autoFilter ref="A1:AJ1" xr:uid="{C5FC6B6D-8C20-364E-B944-D21D8B43C84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A184-315F-D040-A9D0-E7A33F11CF2A}">
  <dimension ref="A1:AN82"/>
  <sheetViews>
    <sheetView zoomScale="125" workbookViewId="0">
      <pane ySplit="1" topLeftCell="A2" activePane="bottomLeft" state="frozen"/>
      <selection pane="bottomLeft" activeCell="AO58" sqref="AO58"/>
    </sheetView>
  </sheetViews>
  <sheetFormatPr baseColWidth="10" defaultRowHeight="14" x14ac:dyDescent="0.15"/>
  <cols>
    <col min="33" max="34" width="10.83203125" style="3"/>
  </cols>
  <sheetData>
    <row r="1" spans="1:40" x14ac:dyDescent="0.15">
      <c r="A1" t="s">
        <v>476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477</v>
      </c>
      <c r="O1" s="6" t="s">
        <v>478</v>
      </c>
      <c r="P1" s="9" t="s">
        <v>479</v>
      </c>
      <c r="Q1" s="11" t="s">
        <v>13</v>
      </c>
      <c r="R1" s="11" t="s">
        <v>14</v>
      </c>
      <c r="S1" s="11" t="s">
        <v>15</v>
      </c>
      <c r="T1" t="s">
        <v>16</v>
      </c>
      <c r="U1" t="s">
        <v>17</v>
      </c>
      <c r="V1" t="s">
        <v>18</v>
      </c>
      <c r="W1" s="14" t="s">
        <v>480</v>
      </c>
      <c r="X1" t="s">
        <v>19</v>
      </c>
      <c r="Y1" t="s">
        <v>20</v>
      </c>
      <c r="Z1" t="s">
        <v>21</v>
      </c>
      <c r="AA1" s="14" t="s">
        <v>481</v>
      </c>
      <c r="AB1" t="s">
        <v>22</v>
      </c>
      <c r="AC1" t="s">
        <v>23</v>
      </c>
      <c r="AD1" t="s">
        <v>24</v>
      </c>
      <c r="AE1" s="14" t="s">
        <v>482</v>
      </c>
      <c r="AF1" t="s">
        <v>25</v>
      </c>
      <c r="AG1" s="3" t="s">
        <v>26</v>
      </c>
      <c r="AH1" s="16" t="s">
        <v>483</v>
      </c>
      <c r="AI1" s="11" t="s">
        <v>27</v>
      </c>
      <c r="AJ1" s="1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15">
      <c r="A2">
        <v>1</v>
      </c>
      <c r="B2" s="1" t="s">
        <v>34</v>
      </c>
      <c r="C2" s="2">
        <v>24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39</v>
      </c>
      <c r="J2" s="1" t="s">
        <v>39</v>
      </c>
      <c r="K2" s="1" t="s">
        <v>39</v>
      </c>
      <c r="L2" s="1" t="s">
        <v>40</v>
      </c>
      <c r="M2" s="1" t="s">
        <v>41</v>
      </c>
      <c r="N2" s="5" t="s">
        <v>40</v>
      </c>
      <c r="O2" s="7" t="s">
        <v>40</v>
      </c>
      <c r="P2" s="10">
        <v>1</v>
      </c>
      <c r="Q2" s="12">
        <v>6</v>
      </c>
      <c r="R2" s="12">
        <v>0</v>
      </c>
      <c r="S2" s="12">
        <v>3</v>
      </c>
      <c r="T2" s="2">
        <v>7</v>
      </c>
      <c r="U2" s="2">
        <v>6</v>
      </c>
      <c r="V2" s="2">
        <v>7</v>
      </c>
      <c r="W2" s="15">
        <f>SUM(T2:V2)</f>
        <v>20</v>
      </c>
      <c r="X2" s="2">
        <v>3</v>
      </c>
      <c r="Y2" s="2">
        <v>6</v>
      </c>
      <c r="Z2" s="2">
        <v>7</v>
      </c>
      <c r="AA2" s="15">
        <f>SUM(X2:Z2)</f>
        <v>16</v>
      </c>
      <c r="AB2" s="2">
        <v>7</v>
      </c>
      <c r="AC2" s="1" t="s">
        <v>40</v>
      </c>
      <c r="AD2" s="2">
        <v>7</v>
      </c>
      <c r="AE2" s="15">
        <f>AB2+AD2+IF(AC2="1",7,0)</f>
        <v>21</v>
      </c>
      <c r="AF2" s="2">
        <v>2</v>
      </c>
      <c r="AG2" s="3" t="s">
        <v>39</v>
      </c>
      <c r="AH2" s="18">
        <f>AF2+IF(AG2="1",7,0)</f>
        <v>2</v>
      </c>
      <c r="AI2" s="12">
        <v>0</v>
      </c>
      <c r="AJ2" s="12">
        <v>0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15">
      <c r="A3">
        <v>2</v>
      </c>
      <c r="B3" s="1" t="s">
        <v>34</v>
      </c>
      <c r="C3" s="2">
        <v>24</v>
      </c>
      <c r="D3" s="1" t="s">
        <v>47</v>
      </c>
      <c r="E3" s="1" t="s">
        <v>48</v>
      </c>
      <c r="F3" s="1" t="s">
        <v>49</v>
      </c>
      <c r="G3" s="1" t="s">
        <v>50</v>
      </c>
      <c r="H3" s="1" t="s">
        <v>39</v>
      </c>
      <c r="I3" s="1" t="s">
        <v>39</v>
      </c>
      <c r="J3" s="1" t="s">
        <v>39</v>
      </c>
      <c r="K3" s="1" t="s">
        <v>40</v>
      </c>
      <c r="L3" s="1" t="s">
        <v>40</v>
      </c>
      <c r="M3" s="1" t="s">
        <v>51</v>
      </c>
      <c r="N3" s="5" t="s">
        <v>40</v>
      </c>
      <c r="O3" s="7" t="s">
        <v>40</v>
      </c>
      <c r="P3" s="10">
        <v>1</v>
      </c>
      <c r="Q3" s="12">
        <v>3</v>
      </c>
      <c r="R3" s="12">
        <v>5</v>
      </c>
      <c r="S3" s="12">
        <v>6</v>
      </c>
      <c r="T3" s="2">
        <v>6</v>
      </c>
      <c r="U3" s="2">
        <v>4</v>
      </c>
      <c r="V3" s="2">
        <v>6</v>
      </c>
      <c r="W3" s="15">
        <f t="shared" ref="W3:W66" si="0">SUM(T3:V3)</f>
        <v>16</v>
      </c>
      <c r="X3" s="2">
        <v>5</v>
      </c>
      <c r="Y3" s="2">
        <v>5</v>
      </c>
      <c r="Z3" s="2">
        <v>5</v>
      </c>
      <c r="AA3" s="15">
        <f t="shared" ref="AA3:AA66" si="1">SUM(X3:Z3)</f>
        <v>15</v>
      </c>
      <c r="AB3" s="2">
        <v>4</v>
      </c>
      <c r="AC3" s="1" t="s">
        <v>40</v>
      </c>
      <c r="AD3" s="2">
        <v>4</v>
      </c>
      <c r="AE3" s="15">
        <f t="shared" ref="AE3:AE66" si="2">AB3+AD3+IF(AC3="1",7,0)</f>
        <v>15</v>
      </c>
      <c r="AF3" s="2">
        <v>0</v>
      </c>
      <c r="AG3" s="3" t="s">
        <v>39</v>
      </c>
      <c r="AH3" s="18">
        <f t="shared" ref="AH3:AH66" si="3">AF3+IF(AG3="1",7,0)</f>
        <v>0</v>
      </c>
      <c r="AI3" s="12">
        <v>6</v>
      </c>
      <c r="AJ3" s="12">
        <v>7</v>
      </c>
      <c r="AK3" s="1" t="s">
        <v>52</v>
      </c>
      <c r="AL3" s="1" t="s">
        <v>53</v>
      </c>
      <c r="AM3" s="1" t="s">
        <v>54</v>
      </c>
      <c r="AN3" s="1" t="s">
        <v>45</v>
      </c>
    </row>
    <row r="4" spans="1:40" x14ac:dyDescent="0.15">
      <c r="A4">
        <v>3</v>
      </c>
      <c r="B4" s="1" t="s">
        <v>34</v>
      </c>
      <c r="C4" s="2">
        <v>20</v>
      </c>
      <c r="D4" s="1" t="s">
        <v>35</v>
      </c>
      <c r="E4" s="1" t="s">
        <v>48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39</v>
      </c>
      <c r="K4" s="1" t="s">
        <v>40</v>
      </c>
      <c r="L4" s="1" t="s">
        <v>40</v>
      </c>
      <c r="M4" s="1" t="s">
        <v>56</v>
      </c>
      <c r="N4" s="5" t="s">
        <v>40</v>
      </c>
      <c r="O4" s="7" t="s">
        <v>40</v>
      </c>
      <c r="P4" s="10">
        <v>1</v>
      </c>
      <c r="Q4" s="12">
        <v>6</v>
      </c>
      <c r="R4" s="12">
        <v>0</v>
      </c>
      <c r="S4" s="12">
        <v>5</v>
      </c>
      <c r="T4" s="2">
        <v>4</v>
      </c>
      <c r="U4" s="2">
        <v>4</v>
      </c>
      <c r="V4" s="2">
        <v>5</v>
      </c>
      <c r="W4" s="15">
        <f t="shared" si="0"/>
        <v>13</v>
      </c>
      <c r="X4" s="2">
        <v>4</v>
      </c>
      <c r="Y4" s="2">
        <v>3</v>
      </c>
      <c r="Z4" s="2">
        <v>3</v>
      </c>
      <c r="AA4" s="15">
        <f t="shared" si="1"/>
        <v>10</v>
      </c>
      <c r="AB4" s="2">
        <v>2</v>
      </c>
      <c r="AC4" s="1" t="s">
        <v>40</v>
      </c>
      <c r="AD4" s="2">
        <v>3</v>
      </c>
      <c r="AE4" s="15">
        <f t="shared" si="2"/>
        <v>12</v>
      </c>
      <c r="AF4" s="2">
        <v>0</v>
      </c>
      <c r="AG4" s="3" t="s">
        <v>39</v>
      </c>
      <c r="AH4" s="18">
        <f t="shared" si="3"/>
        <v>0</v>
      </c>
      <c r="AI4" s="12">
        <v>0</v>
      </c>
      <c r="AJ4" s="12">
        <v>2</v>
      </c>
      <c r="AK4" s="1" t="s">
        <v>57</v>
      </c>
      <c r="AL4" s="1" t="s">
        <v>58</v>
      </c>
      <c r="AM4" s="1" t="s">
        <v>59</v>
      </c>
      <c r="AN4" s="1" t="s">
        <v>45</v>
      </c>
    </row>
    <row r="5" spans="1:40" x14ac:dyDescent="0.15">
      <c r="A5">
        <v>4</v>
      </c>
      <c r="B5" s="1" t="s">
        <v>34</v>
      </c>
      <c r="C5" s="2">
        <v>20</v>
      </c>
      <c r="D5" s="1" t="s">
        <v>61</v>
      </c>
      <c r="E5" s="1" t="s">
        <v>48</v>
      </c>
      <c r="F5" s="1" t="s">
        <v>49</v>
      </c>
      <c r="G5" s="1" t="s">
        <v>38</v>
      </c>
      <c r="H5" s="1" t="s">
        <v>40</v>
      </c>
      <c r="I5" s="1" t="s">
        <v>40</v>
      </c>
      <c r="J5" s="1" t="s">
        <v>40</v>
      </c>
      <c r="K5" s="1" t="s">
        <v>40</v>
      </c>
      <c r="L5" s="1" t="s">
        <v>40</v>
      </c>
      <c r="M5" s="1" t="s">
        <v>45</v>
      </c>
      <c r="N5" s="5" t="s">
        <v>40</v>
      </c>
      <c r="O5" s="7" t="s">
        <v>39</v>
      </c>
      <c r="P5" s="10">
        <v>1</v>
      </c>
      <c r="Q5" s="12">
        <v>6</v>
      </c>
      <c r="R5" s="12">
        <v>0</v>
      </c>
      <c r="S5" s="12">
        <v>6</v>
      </c>
      <c r="T5" s="2">
        <v>7</v>
      </c>
      <c r="U5" s="2">
        <v>7</v>
      </c>
      <c r="V5" s="2">
        <v>7</v>
      </c>
      <c r="W5" s="15">
        <f t="shared" si="0"/>
        <v>21</v>
      </c>
      <c r="X5" s="2">
        <v>7</v>
      </c>
      <c r="Y5" s="2">
        <v>7</v>
      </c>
      <c r="Z5" s="2">
        <v>6</v>
      </c>
      <c r="AA5" s="15">
        <f t="shared" si="1"/>
        <v>20</v>
      </c>
      <c r="AB5" s="2">
        <v>3</v>
      </c>
      <c r="AC5" s="1" t="s">
        <v>40</v>
      </c>
      <c r="AD5" s="2">
        <v>5</v>
      </c>
      <c r="AE5" s="15">
        <f t="shared" si="2"/>
        <v>15</v>
      </c>
      <c r="AF5" s="2">
        <v>2</v>
      </c>
      <c r="AG5" s="3" t="s">
        <v>39</v>
      </c>
      <c r="AH5" s="18">
        <f t="shared" si="3"/>
        <v>2</v>
      </c>
      <c r="AI5" s="12">
        <v>0</v>
      </c>
      <c r="AJ5" s="12">
        <v>3</v>
      </c>
      <c r="AK5" s="1" t="s">
        <v>62</v>
      </c>
      <c r="AL5" s="1" t="s">
        <v>63</v>
      </c>
      <c r="AM5" s="1" t="s">
        <v>64</v>
      </c>
      <c r="AN5" s="1" t="s">
        <v>45</v>
      </c>
    </row>
    <row r="6" spans="1:40" x14ac:dyDescent="0.15">
      <c r="A6">
        <v>5</v>
      </c>
      <c r="B6" s="1" t="s">
        <v>34</v>
      </c>
      <c r="C6" s="2">
        <v>31</v>
      </c>
      <c r="D6" s="1" t="s">
        <v>66</v>
      </c>
      <c r="E6" s="1" t="s">
        <v>36</v>
      </c>
      <c r="F6" s="1" t="s">
        <v>37</v>
      </c>
      <c r="G6" s="1" t="s">
        <v>38</v>
      </c>
      <c r="H6" s="1" t="s">
        <v>39</v>
      </c>
      <c r="I6" s="1" t="s">
        <v>39</v>
      </c>
      <c r="J6" s="1" t="s">
        <v>39</v>
      </c>
      <c r="K6" s="1" t="s">
        <v>40</v>
      </c>
      <c r="L6" s="1" t="s">
        <v>40</v>
      </c>
      <c r="M6" s="1" t="s">
        <v>67</v>
      </c>
      <c r="N6" s="5" t="s">
        <v>40</v>
      </c>
      <c r="O6" s="7" t="s">
        <v>40</v>
      </c>
      <c r="P6" s="10">
        <v>1</v>
      </c>
      <c r="Q6" s="12">
        <v>6</v>
      </c>
      <c r="R6" s="12">
        <v>7</v>
      </c>
      <c r="S6" s="12">
        <v>6</v>
      </c>
      <c r="T6" s="2">
        <v>6</v>
      </c>
      <c r="U6" s="2">
        <v>6</v>
      </c>
      <c r="V6" s="2">
        <v>6</v>
      </c>
      <c r="W6" s="15">
        <f t="shared" si="0"/>
        <v>18</v>
      </c>
      <c r="X6" s="2">
        <v>5</v>
      </c>
      <c r="Y6" s="2">
        <v>6</v>
      </c>
      <c r="Z6" s="2">
        <v>4</v>
      </c>
      <c r="AA6" s="15">
        <f t="shared" si="1"/>
        <v>15</v>
      </c>
      <c r="AB6" s="2">
        <v>1</v>
      </c>
      <c r="AC6" s="1" t="s">
        <v>40</v>
      </c>
      <c r="AD6" s="2">
        <v>6</v>
      </c>
      <c r="AE6" s="15">
        <f t="shared" si="2"/>
        <v>14</v>
      </c>
      <c r="AF6" s="2">
        <v>6</v>
      </c>
      <c r="AG6" s="3" t="s">
        <v>39</v>
      </c>
      <c r="AH6" s="18">
        <f t="shared" si="3"/>
        <v>6</v>
      </c>
      <c r="AI6" s="12">
        <v>0</v>
      </c>
      <c r="AJ6" s="12">
        <v>0</v>
      </c>
      <c r="AK6" s="1" t="s">
        <v>68</v>
      </c>
      <c r="AL6" s="1" t="s">
        <v>69</v>
      </c>
      <c r="AM6" s="1" t="s">
        <v>70</v>
      </c>
      <c r="AN6" s="1" t="s">
        <v>45</v>
      </c>
    </row>
    <row r="7" spans="1:40" x14ac:dyDescent="0.15">
      <c r="A7">
        <v>6</v>
      </c>
      <c r="B7" s="1" t="s">
        <v>34</v>
      </c>
      <c r="C7" s="2">
        <v>22</v>
      </c>
      <c r="D7" s="1" t="s">
        <v>47</v>
      </c>
      <c r="E7" s="1" t="s">
        <v>72</v>
      </c>
      <c r="F7" s="1" t="s">
        <v>37</v>
      </c>
      <c r="G7" s="1" t="s">
        <v>73</v>
      </c>
      <c r="H7" s="1" t="s">
        <v>39</v>
      </c>
      <c r="I7" s="1" t="s">
        <v>40</v>
      </c>
      <c r="J7" s="1" t="s">
        <v>39</v>
      </c>
      <c r="K7" s="1" t="s">
        <v>40</v>
      </c>
      <c r="L7" s="1" t="s">
        <v>39</v>
      </c>
      <c r="M7" s="1" t="s">
        <v>74</v>
      </c>
      <c r="N7" s="5" t="s">
        <v>40</v>
      </c>
      <c r="O7" s="7" t="s">
        <v>39</v>
      </c>
      <c r="P7" s="10">
        <v>1</v>
      </c>
      <c r="Q7" s="12">
        <v>6</v>
      </c>
      <c r="R7" s="12">
        <v>0</v>
      </c>
      <c r="S7" s="12">
        <v>5</v>
      </c>
      <c r="T7" s="2">
        <v>7</v>
      </c>
      <c r="U7" s="2">
        <v>5</v>
      </c>
      <c r="V7" s="2">
        <v>5</v>
      </c>
      <c r="W7" s="15">
        <f t="shared" si="0"/>
        <v>17</v>
      </c>
      <c r="X7" s="2">
        <v>2</v>
      </c>
      <c r="Y7" s="2">
        <v>4</v>
      </c>
      <c r="Z7" s="2">
        <v>7</v>
      </c>
      <c r="AA7" s="15">
        <f t="shared" si="1"/>
        <v>13</v>
      </c>
      <c r="AB7" s="2">
        <v>2</v>
      </c>
      <c r="AC7" s="1" t="s">
        <v>40</v>
      </c>
      <c r="AD7" s="2">
        <v>3</v>
      </c>
      <c r="AE7" s="15">
        <f t="shared" si="2"/>
        <v>12</v>
      </c>
      <c r="AF7" s="2">
        <v>0</v>
      </c>
      <c r="AG7" s="3" t="s">
        <v>39</v>
      </c>
      <c r="AH7" s="18">
        <f t="shared" si="3"/>
        <v>0</v>
      </c>
      <c r="AI7" s="12">
        <v>0</v>
      </c>
      <c r="AJ7" s="12">
        <v>6</v>
      </c>
      <c r="AK7" s="1" t="s">
        <v>75</v>
      </c>
      <c r="AL7" s="1" t="s">
        <v>76</v>
      </c>
      <c r="AM7" s="1" t="s">
        <v>77</v>
      </c>
      <c r="AN7" s="1" t="s">
        <v>45</v>
      </c>
    </row>
    <row r="8" spans="1:40" x14ac:dyDescent="0.15">
      <c r="A8">
        <v>7</v>
      </c>
      <c r="B8" s="1" t="s">
        <v>79</v>
      </c>
      <c r="C8" s="2">
        <v>20</v>
      </c>
      <c r="D8" s="1" t="s">
        <v>80</v>
      </c>
      <c r="E8" s="1" t="s">
        <v>36</v>
      </c>
      <c r="F8" s="1" t="s">
        <v>49</v>
      </c>
      <c r="G8" s="1" t="s">
        <v>38</v>
      </c>
      <c r="H8" s="1" t="s">
        <v>39</v>
      </c>
      <c r="I8" s="1" t="s">
        <v>39</v>
      </c>
      <c r="J8" s="1" t="s">
        <v>39</v>
      </c>
      <c r="K8" s="1" t="s">
        <v>40</v>
      </c>
      <c r="L8" s="1" t="s">
        <v>39</v>
      </c>
      <c r="M8" s="1" t="s">
        <v>81</v>
      </c>
      <c r="N8" s="5" t="s">
        <v>40</v>
      </c>
      <c r="O8" s="7" t="s">
        <v>39</v>
      </c>
      <c r="P8" s="10">
        <v>1</v>
      </c>
      <c r="Q8" s="12">
        <v>7</v>
      </c>
      <c r="R8" s="12">
        <v>0</v>
      </c>
      <c r="S8" s="12">
        <v>7</v>
      </c>
      <c r="T8" s="2">
        <v>7</v>
      </c>
      <c r="U8" s="2">
        <v>7</v>
      </c>
      <c r="V8" s="2">
        <v>7</v>
      </c>
      <c r="W8" s="15">
        <f t="shared" si="0"/>
        <v>21</v>
      </c>
      <c r="X8" s="2">
        <v>7</v>
      </c>
      <c r="Y8" s="2">
        <v>7</v>
      </c>
      <c r="Z8" s="2">
        <v>7</v>
      </c>
      <c r="AA8" s="15">
        <f t="shared" si="1"/>
        <v>21</v>
      </c>
      <c r="AB8" s="2">
        <v>7</v>
      </c>
      <c r="AC8" s="1" t="s">
        <v>40</v>
      </c>
      <c r="AD8" s="2">
        <v>7</v>
      </c>
      <c r="AE8" s="15">
        <f t="shared" si="2"/>
        <v>21</v>
      </c>
      <c r="AF8" s="2">
        <v>0</v>
      </c>
      <c r="AG8" s="3" t="s">
        <v>39</v>
      </c>
      <c r="AH8" s="18">
        <f t="shared" si="3"/>
        <v>0</v>
      </c>
      <c r="AI8" s="12">
        <v>2</v>
      </c>
      <c r="AJ8" s="12">
        <v>3</v>
      </c>
      <c r="AK8" s="1" t="s">
        <v>82</v>
      </c>
      <c r="AL8" s="1" t="s">
        <v>83</v>
      </c>
      <c r="AM8" s="1" t="s">
        <v>84</v>
      </c>
      <c r="AN8" s="1" t="s">
        <v>45</v>
      </c>
    </row>
    <row r="9" spans="1:40" x14ac:dyDescent="0.15">
      <c r="A9">
        <v>8</v>
      </c>
      <c r="B9" s="1" t="s">
        <v>34</v>
      </c>
      <c r="C9" s="2">
        <v>30</v>
      </c>
      <c r="D9" s="1" t="s">
        <v>35</v>
      </c>
      <c r="E9" s="1" t="s">
        <v>86</v>
      </c>
      <c r="F9" s="1" t="s">
        <v>37</v>
      </c>
      <c r="G9" s="1" t="s">
        <v>87</v>
      </c>
      <c r="H9" s="1" t="s">
        <v>39</v>
      </c>
      <c r="I9" s="1" t="s">
        <v>39</v>
      </c>
      <c r="J9" s="1" t="s">
        <v>39</v>
      </c>
      <c r="K9" s="1" t="s">
        <v>39</v>
      </c>
      <c r="L9" s="1" t="s">
        <v>39</v>
      </c>
      <c r="M9" s="1" t="s">
        <v>88</v>
      </c>
      <c r="N9" s="5" t="s">
        <v>39</v>
      </c>
      <c r="O9" s="7" t="s">
        <v>40</v>
      </c>
      <c r="P9" s="10">
        <v>1</v>
      </c>
      <c r="Q9" s="12">
        <v>4</v>
      </c>
      <c r="R9" s="12">
        <v>0</v>
      </c>
      <c r="S9" s="12">
        <v>4</v>
      </c>
      <c r="T9" s="2">
        <v>4</v>
      </c>
      <c r="U9" s="2">
        <v>3</v>
      </c>
      <c r="V9" s="2">
        <v>5</v>
      </c>
      <c r="W9" s="15">
        <f t="shared" si="0"/>
        <v>12</v>
      </c>
      <c r="X9" s="2">
        <v>5</v>
      </c>
      <c r="Y9" s="2">
        <v>3</v>
      </c>
      <c r="Z9" s="2">
        <v>3</v>
      </c>
      <c r="AA9" s="15">
        <f t="shared" si="1"/>
        <v>11</v>
      </c>
      <c r="AB9" s="2">
        <v>6</v>
      </c>
      <c r="AC9" s="1" t="s">
        <v>40</v>
      </c>
      <c r="AD9" s="2">
        <v>2</v>
      </c>
      <c r="AE9" s="15">
        <f t="shared" si="2"/>
        <v>15</v>
      </c>
      <c r="AF9" s="2">
        <v>2</v>
      </c>
      <c r="AG9" s="3" t="s">
        <v>39</v>
      </c>
      <c r="AH9" s="18">
        <f t="shared" si="3"/>
        <v>2</v>
      </c>
      <c r="AI9" s="12">
        <v>1</v>
      </c>
      <c r="AJ9" s="12">
        <v>2</v>
      </c>
      <c r="AK9" s="1" t="s">
        <v>89</v>
      </c>
      <c r="AL9" s="1" t="s">
        <v>90</v>
      </c>
      <c r="AM9" s="1" t="s">
        <v>91</v>
      </c>
      <c r="AN9" s="1" t="s">
        <v>45</v>
      </c>
    </row>
    <row r="10" spans="1:40" x14ac:dyDescent="0.15">
      <c r="A10">
        <v>9</v>
      </c>
      <c r="B10" s="1" t="s">
        <v>34</v>
      </c>
      <c r="C10" s="2">
        <v>23</v>
      </c>
      <c r="D10" s="1" t="s">
        <v>61</v>
      </c>
      <c r="E10" s="1" t="s">
        <v>86</v>
      </c>
      <c r="F10" s="1" t="s">
        <v>37</v>
      </c>
      <c r="G10" s="1" t="s">
        <v>38</v>
      </c>
      <c r="H10" s="1" t="s">
        <v>39</v>
      </c>
      <c r="I10" s="1" t="s">
        <v>39</v>
      </c>
      <c r="J10" s="1" t="s">
        <v>39</v>
      </c>
      <c r="K10" s="1" t="s">
        <v>40</v>
      </c>
      <c r="L10" s="1" t="s">
        <v>40</v>
      </c>
      <c r="M10" s="1" t="s">
        <v>45</v>
      </c>
      <c r="N10" s="5" t="s">
        <v>40</v>
      </c>
      <c r="O10" s="7" t="s">
        <v>39</v>
      </c>
      <c r="P10" s="10">
        <v>1</v>
      </c>
      <c r="Q10" s="12">
        <v>5</v>
      </c>
      <c r="R10" s="12">
        <v>1</v>
      </c>
      <c r="S10" s="12">
        <v>4</v>
      </c>
      <c r="T10" s="2">
        <v>7</v>
      </c>
      <c r="U10" s="2">
        <v>7</v>
      </c>
      <c r="V10" s="2">
        <v>7</v>
      </c>
      <c r="W10" s="15">
        <f t="shared" si="0"/>
        <v>21</v>
      </c>
      <c r="X10" s="2">
        <v>5</v>
      </c>
      <c r="Y10" s="2">
        <v>6</v>
      </c>
      <c r="Z10" s="2">
        <v>6</v>
      </c>
      <c r="AA10" s="15">
        <f t="shared" si="1"/>
        <v>17</v>
      </c>
      <c r="AB10" s="2">
        <v>7</v>
      </c>
      <c r="AC10" s="1" t="s">
        <v>40</v>
      </c>
      <c r="AD10" s="2">
        <v>7</v>
      </c>
      <c r="AE10" s="15">
        <f t="shared" si="2"/>
        <v>21</v>
      </c>
      <c r="AF10" s="2">
        <v>4</v>
      </c>
      <c r="AG10" s="3" t="s">
        <v>39</v>
      </c>
      <c r="AH10" s="18">
        <f t="shared" si="3"/>
        <v>4</v>
      </c>
      <c r="AI10" s="12">
        <v>5</v>
      </c>
      <c r="AJ10" s="12">
        <v>7</v>
      </c>
      <c r="AK10" s="1" t="s">
        <v>93</v>
      </c>
      <c r="AL10" s="1" t="s">
        <v>94</v>
      </c>
      <c r="AM10" s="1" t="s">
        <v>95</v>
      </c>
      <c r="AN10" s="1" t="s">
        <v>45</v>
      </c>
    </row>
    <row r="11" spans="1:40" x14ac:dyDescent="0.15">
      <c r="A11">
        <v>10</v>
      </c>
      <c r="B11" s="1" t="s">
        <v>34</v>
      </c>
      <c r="C11" s="2">
        <v>24</v>
      </c>
      <c r="D11" s="1" t="s">
        <v>97</v>
      </c>
      <c r="E11" s="1" t="s">
        <v>48</v>
      </c>
      <c r="F11" s="1" t="s">
        <v>37</v>
      </c>
      <c r="G11" s="1" t="s">
        <v>98</v>
      </c>
      <c r="H11" s="1" t="s">
        <v>39</v>
      </c>
      <c r="I11" s="1" t="s">
        <v>39</v>
      </c>
      <c r="J11" s="1" t="s">
        <v>39</v>
      </c>
      <c r="K11" s="1" t="s">
        <v>40</v>
      </c>
      <c r="L11" s="1" t="s">
        <v>40</v>
      </c>
      <c r="M11" s="1" t="s">
        <v>99</v>
      </c>
      <c r="N11" s="5" t="s">
        <v>40</v>
      </c>
      <c r="O11" s="7" t="s">
        <v>40</v>
      </c>
      <c r="P11" s="10">
        <v>1</v>
      </c>
      <c r="Q11" s="12">
        <v>5</v>
      </c>
      <c r="R11" s="12">
        <v>0</v>
      </c>
      <c r="S11" s="12">
        <v>5</v>
      </c>
      <c r="T11" s="2">
        <v>2</v>
      </c>
      <c r="U11" s="2">
        <v>2</v>
      </c>
      <c r="V11" s="2">
        <v>5</v>
      </c>
      <c r="W11" s="15">
        <f t="shared" si="0"/>
        <v>9</v>
      </c>
      <c r="X11" s="2">
        <v>4</v>
      </c>
      <c r="Y11" s="2">
        <v>4</v>
      </c>
      <c r="Z11" s="2">
        <v>3</v>
      </c>
      <c r="AA11" s="15">
        <f t="shared" si="1"/>
        <v>11</v>
      </c>
      <c r="AB11" s="2">
        <v>2</v>
      </c>
      <c r="AC11" s="1" t="s">
        <v>40</v>
      </c>
      <c r="AD11" s="2">
        <v>0</v>
      </c>
      <c r="AE11" s="15">
        <f t="shared" si="2"/>
        <v>9</v>
      </c>
      <c r="AF11" s="2">
        <v>0</v>
      </c>
      <c r="AG11" s="3" t="s">
        <v>39</v>
      </c>
      <c r="AH11" s="18">
        <f t="shared" si="3"/>
        <v>0</v>
      </c>
      <c r="AI11" s="12">
        <v>3</v>
      </c>
      <c r="AJ11" s="12">
        <v>5</v>
      </c>
      <c r="AK11" s="1" t="s">
        <v>100</v>
      </c>
      <c r="AL11" s="1" t="s">
        <v>101</v>
      </c>
      <c r="AM11" s="1" t="s">
        <v>102</v>
      </c>
      <c r="AN11" s="1" t="s">
        <v>45</v>
      </c>
    </row>
    <row r="12" spans="1:40" x14ac:dyDescent="0.15">
      <c r="A12">
        <v>11</v>
      </c>
      <c r="B12" s="1" t="s">
        <v>34</v>
      </c>
      <c r="C12" s="2">
        <v>20</v>
      </c>
      <c r="D12" s="1" t="s">
        <v>35</v>
      </c>
      <c r="E12" s="1" t="s">
        <v>72</v>
      </c>
      <c r="F12" s="1" t="s">
        <v>37</v>
      </c>
      <c r="G12" s="1" t="s">
        <v>38</v>
      </c>
      <c r="H12" s="1" t="s">
        <v>39</v>
      </c>
      <c r="I12" s="1" t="s">
        <v>39</v>
      </c>
      <c r="J12" s="1" t="s">
        <v>39</v>
      </c>
      <c r="K12" s="1" t="s">
        <v>39</v>
      </c>
      <c r="L12" s="1" t="s">
        <v>40</v>
      </c>
      <c r="M12" s="1" t="s">
        <v>45</v>
      </c>
      <c r="N12" s="5" t="s">
        <v>40</v>
      </c>
      <c r="O12" s="7" t="s">
        <v>39</v>
      </c>
      <c r="P12" s="10">
        <v>1</v>
      </c>
      <c r="Q12" s="12">
        <v>6</v>
      </c>
      <c r="R12" s="12">
        <v>0</v>
      </c>
      <c r="S12" s="12">
        <v>6</v>
      </c>
      <c r="T12" s="2">
        <v>6</v>
      </c>
      <c r="U12" s="2">
        <v>5</v>
      </c>
      <c r="V12" s="2">
        <v>4</v>
      </c>
      <c r="W12" s="15">
        <f t="shared" si="0"/>
        <v>15</v>
      </c>
      <c r="X12" s="2">
        <v>4</v>
      </c>
      <c r="Y12" s="2">
        <v>4</v>
      </c>
      <c r="Z12" s="2">
        <v>6</v>
      </c>
      <c r="AA12" s="15">
        <f t="shared" si="1"/>
        <v>14</v>
      </c>
      <c r="AB12" s="2">
        <v>2</v>
      </c>
      <c r="AC12" s="1" t="s">
        <v>40</v>
      </c>
      <c r="AD12" s="2">
        <v>3</v>
      </c>
      <c r="AE12" s="15">
        <f t="shared" si="2"/>
        <v>12</v>
      </c>
      <c r="AF12" s="2">
        <v>0</v>
      </c>
      <c r="AG12" s="3" t="s">
        <v>39</v>
      </c>
      <c r="AH12" s="18">
        <f t="shared" si="3"/>
        <v>0</v>
      </c>
      <c r="AI12" s="12">
        <v>0</v>
      </c>
      <c r="AJ12" s="12">
        <v>6</v>
      </c>
      <c r="AK12" s="1" t="s">
        <v>104</v>
      </c>
      <c r="AL12" s="1" t="s">
        <v>105</v>
      </c>
      <c r="AM12" s="1" t="s">
        <v>106</v>
      </c>
      <c r="AN12" s="1" t="s">
        <v>45</v>
      </c>
    </row>
    <row r="13" spans="1:40" x14ac:dyDescent="0.15">
      <c r="A13">
        <v>12</v>
      </c>
      <c r="B13" s="1" t="s">
        <v>34</v>
      </c>
      <c r="C13" s="2">
        <v>24</v>
      </c>
      <c r="D13" s="1" t="s">
        <v>47</v>
      </c>
      <c r="E13" s="1" t="s">
        <v>48</v>
      </c>
      <c r="F13" s="1" t="s">
        <v>37</v>
      </c>
      <c r="G13" s="1" t="s">
        <v>50</v>
      </c>
      <c r="H13" s="1" t="s">
        <v>40</v>
      </c>
      <c r="I13" s="1" t="s">
        <v>40</v>
      </c>
      <c r="J13" s="1" t="s">
        <v>40</v>
      </c>
      <c r="K13" s="1" t="s">
        <v>39</v>
      </c>
      <c r="L13" s="1" t="s">
        <v>40</v>
      </c>
      <c r="M13" s="1" t="s">
        <v>108</v>
      </c>
      <c r="N13" s="5" t="s">
        <v>40</v>
      </c>
      <c r="O13" s="7" t="s">
        <v>40</v>
      </c>
      <c r="P13" s="10">
        <v>1</v>
      </c>
      <c r="Q13" s="12">
        <v>5</v>
      </c>
      <c r="R13" s="12">
        <v>2</v>
      </c>
      <c r="S13" s="12">
        <v>4</v>
      </c>
      <c r="T13" s="2">
        <v>6</v>
      </c>
      <c r="U13" s="2">
        <v>5</v>
      </c>
      <c r="V13" s="2">
        <v>4</v>
      </c>
      <c r="W13" s="15">
        <f t="shared" si="0"/>
        <v>15</v>
      </c>
      <c r="X13" s="2">
        <v>3</v>
      </c>
      <c r="Y13" s="2">
        <v>3</v>
      </c>
      <c r="Z13" s="2">
        <v>3</v>
      </c>
      <c r="AA13" s="15">
        <f t="shared" si="1"/>
        <v>9</v>
      </c>
      <c r="AB13" s="2">
        <v>2</v>
      </c>
      <c r="AC13" s="1" t="s">
        <v>40</v>
      </c>
      <c r="AD13" s="2">
        <v>3</v>
      </c>
      <c r="AE13" s="15">
        <f t="shared" si="2"/>
        <v>12</v>
      </c>
      <c r="AF13" s="2">
        <v>5</v>
      </c>
      <c r="AG13" s="3" t="s">
        <v>40</v>
      </c>
      <c r="AH13" s="18">
        <f t="shared" si="3"/>
        <v>12</v>
      </c>
      <c r="AI13" s="12">
        <v>0</v>
      </c>
      <c r="AJ13" s="12">
        <v>7</v>
      </c>
      <c r="AK13" s="1" t="s">
        <v>109</v>
      </c>
      <c r="AL13" s="1" t="s">
        <v>110</v>
      </c>
      <c r="AM13" s="1" t="s">
        <v>111</v>
      </c>
      <c r="AN13" s="1" t="s">
        <v>45</v>
      </c>
    </row>
    <row r="14" spans="1:40" x14ac:dyDescent="0.15">
      <c r="A14">
        <v>13</v>
      </c>
      <c r="B14" s="1" t="s">
        <v>79</v>
      </c>
      <c r="C14" s="2">
        <v>24</v>
      </c>
      <c r="D14" s="1" t="s">
        <v>113</v>
      </c>
      <c r="E14" s="1" t="s">
        <v>36</v>
      </c>
      <c r="F14" s="1" t="s">
        <v>37</v>
      </c>
      <c r="G14" s="1" t="s">
        <v>38</v>
      </c>
      <c r="H14" s="1" t="s">
        <v>39</v>
      </c>
      <c r="I14" s="1" t="s">
        <v>39</v>
      </c>
      <c r="J14" s="1" t="s">
        <v>39</v>
      </c>
      <c r="K14" s="1" t="s">
        <v>40</v>
      </c>
      <c r="L14" s="1" t="s">
        <v>40</v>
      </c>
      <c r="M14" s="1" t="s">
        <v>45</v>
      </c>
      <c r="N14" s="5" t="s">
        <v>40</v>
      </c>
      <c r="O14" s="7" t="s">
        <v>39</v>
      </c>
      <c r="P14" s="10">
        <v>1</v>
      </c>
      <c r="Q14" s="12">
        <v>4</v>
      </c>
      <c r="R14" s="12">
        <v>0</v>
      </c>
      <c r="S14" s="12">
        <v>4</v>
      </c>
      <c r="T14" s="2">
        <v>5</v>
      </c>
      <c r="U14" s="2">
        <v>6</v>
      </c>
      <c r="V14" s="2">
        <v>6</v>
      </c>
      <c r="W14" s="15">
        <f t="shared" si="0"/>
        <v>17</v>
      </c>
      <c r="X14" s="2">
        <v>5</v>
      </c>
      <c r="Y14" s="2">
        <v>5</v>
      </c>
      <c r="Z14" s="2">
        <v>6</v>
      </c>
      <c r="AA14" s="15">
        <f t="shared" si="1"/>
        <v>16</v>
      </c>
      <c r="AB14" s="2">
        <v>2</v>
      </c>
      <c r="AC14" s="1" t="s">
        <v>40</v>
      </c>
      <c r="AD14" s="2">
        <v>3</v>
      </c>
      <c r="AE14" s="15">
        <f t="shared" si="2"/>
        <v>12</v>
      </c>
      <c r="AF14" s="2">
        <v>0</v>
      </c>
      <c r="AG14" s="3" t="s">
        <v>39</v>
      </c>
      <c r="AH14" s="18">
        <f t="shared" si="3"/>
        <v>0</v>
      </c>
      <c r="AI14" s="12">
        <v>0</v>
      </c>
      <c r="AJ14" s="12">
        <v>7</v>
      </c>
      <c r="AK14" s="1" t="s">
        <v>114</v>
      </c>
      <c r="AL14" s="1" t="s">
        <v>115</v>
      </c>
      <c r="AM14" s="1" t="s">
        <v>116</v>
      </c>
      <c r="AN14" s="1" t="s">
        <v>45</v>
      </c>
    </row>
    <row r="15" spans="1:40" x14ac:dyDescent="0.15">
      <c r="A15">
        <v>14</v>
      </c>
      <c r="B15" s="1" t="s">
        <v>34</v>
      </c>
      <c r="C15" s="2">
        <v>58</v>
      </c>
      <c r="D15" s="1" t="s">
        <v>97</v>
      </c>
      <c r="E15" s="1" t="s">
        <v>118</v>
      </c>
      <c r="F15" s="1" t="s">
        <v>37</v>
      </c>
      <c r="G15" s="1" t="s">
        <v>98</v>
      </c>
      <c r="H15" s="1" t="s">
        <v>39</v>
      </c>
      <c r="I15" s="1" t="s">
        <v>39</v>
      </c>
      <c r="J15" s="1" t="s">
        <v>39</v>
      </c>
      <c r="K15" s="1" t="s">
        <v>40</v>
      </c>
      <c r="L15" s="1" t="s">
        <v>39</v>
      </c>
      <c r="M15" s="1" t="s">
        <v>119</v>
      </c>
      <c r="N15" s="5" t="s">
        <v>40</v>
      </c>
      <c r="O15" s="7" t="s">
        <v>40</v>
      </c>
      <c r="P15" s="10">
        <v>1</v>
      </c>
      <c r="Q15" s="12">
        <v>7</v>
      </c>
      <c r="R15" s="12">
        <v>0</v>
      </c>
      <c r="S15" s="12">
        <v>5</v>
      </c>
      <c r="T15" s="2">
        <v>7</v>
      </c>
      <c r="U15" s="2">
        <v>0</v>
      </c>
      <c r="V15" s="2">
        <v>7</v>
      </c>
      <c r="W15" s="15">
        <f t="shared" si="0"/>
        <v>14</v>
      </c>
      <c r="X15" s="2">
        <v>0</v>
      </c>
      <c r="Y15" s="2">
        <v>0</v>
      </c>
      <c r="Z15" s="2">
        <v>0</v>
      </c>
      <c r="AA15" s="15">
        <f t="shared" si="1"/>
        <v>0</v>
      </c>
      <c r="AB15" s="2">
        <v>0</v>
      </c>
      <c r="AC15" s="1" t="s">
        <v>40</v>
      </c>
      <c r="AD15" s="2">
        <v>0</v>
      </c>
      <c r="AE15" s="15">
        <f t="shared" si="2"/>
        <v>7</v>
      </c>
      <c r="AF15" s="2">
        <v>0</v>
      </c>
      <c r="AG15" s="3" t="s">
        <v>39</v>
      </c>
      <c r="AH15" s="18">
        <f t="shared" si="3"/>
        <v>0</v>
      </c>
      <c r="AI15" s="12">
        <v>3</v>
      </c>
      <c r="AJ15" s="12">
        <v>4</v>
      </c>
      <c r="AK15" s="1" t="s">
        <v>120</v>
      </c>
      <c r="AL15" s="1" t="s">
        <v>121</v>
      </c>
      <c r="AM15" s="1" t="s">
        <v>122</v>
      </c>
      <c r="AN15" s="1" t="s">
        <v>45</v>
      </c>
    </row>
    <row r="16" spans="1:40" x14ac:dyDescent="0.15">
      <c r="A16">
        <v>15</v>
      </c>
      <c r="B16" s="1" t="s">
        <v>79</v>
      </c>
      <c r="C16" s="2">
        <v>21</v>
      </c>
      <c r="D16" s="1" t="s">
        <v>80</v>
      </c>
      <c r="E16" s="1" t="s">
        <v>48</v>
      </c>
      <c r="F16" s="1" t="s">
        <v>49</v>
      </c>
      <c r="G16" s="1" t="s">
        <v>38</v>
      </c>
      <c r="H16" s="1" t="s">
        <v>40</v>
      </c>
      <c r="I16" s="1" t="s">
        <v>39</v>
      </c>
      <c r="J16" s="1" t="s">
        <v>40</v>
      </c>
      <c r="K16" s="1" t="s">
        <v>40</v>
      </c>
      <c r="L16" s="1" t="s">
        <v>40</v>
      </c>
      <c r="M16" s="1" t="s">
        <v>45</v>
      </c>
      <c r="N16" s="5" t="s">
        <v>40</v>
      </c>
      <c r="O16" s="7" t="s">
        <v>39</v>
      </c>
      <c r="P16" s="10">
        <v>1</v>
      </c>
      <c r="Q16" s="12">
        <v>5</v>
      </c>
      <c r="R16" s="12">
        <v>5</v>
      </c>
      <c r="S16" s="12">
        <v>3</v>
      </c>
      <c r="T16" s="2">
        <v>3</v>
      </c>
      <c r="U16" s="2">
        <v>5</v>
      </c>
      <c r="V16" s="2">
        <v>3</v>
      </c>
      <c r="W16" s="15">
        <f t="shared" si="0"/>
        <v>11</v>
      </c>
      <c r="X16" s="2">
        <v>5</v>
      </c>
      <c r="Y16" s="2">
        <v>3</v>
      </c>
      <c r="Z16" s="2">
        <v>5</v>
      </c>
      <c r="AA16" s="15">
        <f t="shared" si="1"/>
        <v>13</v>
      </c>
      <c r="AB16" s="2">
        <v>3</v>
      </c>
      <c r="AC16" s="1" t="s">
        <v>40</v>
      </c>
      <c r="AD16" s="2">
        <v>5</v>
      </c>
      <c r="AE16" s="15">
        <f t="shared" si="2"/>
        <v>15</v>
      </c>
      <c r="AF16" s="2">
        <v>5</v>
      </c>
      <c r="AG16" s="3" t="s">
        <v>39</v>
      </c>
      <c r="AH16" s="18">
        <f t="shared" si="3"/>
        <v>5</v>
      </c>
      <c r="AI16" s="12">
        <v>5</v>
      </c>
      <c r="AJ16" s="12">
        <v>7</v>
      </c>
      <c r="AK16" s="1" t="s">
        <v>124</v>
      </c>
      <c r="AL16" s="1" t="s">
        <v>125</v>
      </c>
      <c r="AM16" s="1" t="s">
        <v>126</v>
      </c>
      <c r="AN16" s="1" t="s">
        <v>45</v>
      </c>
    </row>
    <row r="17" spans="1:40" x14ac:dyDescent="0.15">
      <c r="A17">
        <v>17</v>
      </c>
      <c r="B17" s="1" t="s">
        <v>79</v>
      </c>
      <c r="C17" s="2">
        <v>24</v>
      </c>
      <c r="D17" s="1" t="s">
        <v>47</v>
      </c>
      <c r="E17" s="1" t="s">
        <v>48</v>
      </c>
      <c r="F17" s="1" t="s">
        <v>37</v>
      </c>
      <c r="G17" s="1" t="s">
        <v>133</v>
      </c>
      <c r="H17" s="1" t="s">
        <v>40</v>
      </c>
      <c r="I17" s="1" t="s">
        <v>40</v>
      </c>
      <c r="J17" s="1" t="s">
        <v>40</v>
      </c>
      <c r="K17" s="1" t="s">
        <v>39</v>
      </c>
      <c r="L17" s="1" t="s">
        <v>40</v>
      </c>
      <c r="M17" s="1" t="s">
        <v>134</v>
      </c>
      <c r="N17" s="5" t="s">
        <v>40</v>
      </c>
      <c r="O17" s="7" t="s">
        <v>40</v>
      </c>
      <c r="P17" s="10">
        <v>1</v>
      </c>
      <c r="Q17" s="12">
        <v>4</v>
      </c>
      <c r="R17" s="12">
        <v>1</v>
      </c>
      <c r="S17" s="12">
        <v>6</v>
      </c>
      <c r="T17" s="2">
        <v>6</v>
      </c>
      <c r="U17" s="2">
        <v>7</v>
      </c>
      <c r="V17" s="2">
        <v>6</v>
      </c>
      <c r="W17" s="15">
        <f t="shared" si="0"/>
        <v>19</v>
      </c>
      <c r="X17" s="2">
        <v>5</v>
      </c>
      <c r="Y17" s="2">
        <v>4</v>
      </c>
      <c r="Z17" s="2">
        <v>6</v>
      </c>
      <c r="AA17" s="15">
        <f t="shared" si="1"/>
        <v>15</v>
      </c>
      <c r="AB17" s="2">
        <v>5</v>
      </c>
      <c r="AC17" s="1" t="s">
        <v>40</v>
      </c>
      <c r="AD17" s="2">
        <v>6</v>
      </c>
      <c r="AE17" s="15">
        <f t="shared" si="2"/>
        <v>18</v>
      </c>
      <c r="AF17" s="2">
        <v>1</v>
      </c>
      <c r="AG17" s="3" t="s">
        <v>39</v>
      </c>
      <c r="AH17" s="18">
        <f t="shared" si="3"/>
        <v>1</v>
      </c>
      <c r="AI17" s="12">
        <v>3</v>
      </c>
      <c r="AJ17" s="12">
        <v>6</v>
      </c>
      <c r="AK17" s="1" t="s">
        <v>135</v>
      </c>
      <c r="AL17" s="1" t="s">
        <v>136</v>
      </c>
      <c r="AM17" s="1" t="s">
        <v>137</v>
      </c>
      <c r="AN17" s="1" t="s">
        <v>45</v>
      </c>
    </row>
    <row r="18" spans="1:40" x14ac:dyDescent="0.15">
      <c r="A18">
        <v>18</v>
      </c>
      <c r="B18" s="1" t="s">
        <v>79</v>
      </c>
      <c r="C18" s="2">
        <v>24</v>
      </c>
      <c r="D18" s="1" t="s">
        <v>113</v>
      </c>
      <c r="E18" s="1" t="s">
        <v>86</v>
      </c>
      <c r="F18" s="1" t="s">
        <v>37</v>
      </c>
      <c r="G18" s="1" t="s">
        <v>98</v>
      </c>
      <c r="H18" s="1" t="s">
        <v>39</v>
      </c>
      <c r="I18" s="1" t="s">
        <v>39</v>
      </c>
      <c r="J18" s="1" t="s">
        <v>39</v>
      </c>
      <c r="K18" s="1" t="s">
        <v>40</v>
      </c>
      <c r="L18" s="1" t="s">
        <v>39</v>
      </c>
      <c r="M18" s="1" t="s">
        <v>139</v>
      </c>
      <c r="N18" s="5" t="s">
        <v>40</v>
      </c>
      <c r="O18" s="7" t="s">
        <v>40</v>
      </c>
      <c r="P18" s="10">
        <v>1</v>
      </c>
      <c r="Q18" s="12">
        <v>7</v>
      </c>
      <c r="R18" s="12">
        <v>1</v>
      </c>
      <c r="S18" s="12">
        <v>4</v>
      </c>
      <c r="T18" s="2">
        <v>5</v>
      </c>
      <c r="U18" s="2">
        <v>5</v>
      </c>
      <c r="V18" s="2">
        <v>6</v>
      </c>
      <c r="W18" s="15">
        <f t="shared" si="0"/>
        <v>16</v>
      </c>
      <c r="X18" s="2">
        <v>6</v>
      </c>
      <c r="Y18" s="2">
        <v>6</v>
      </c>
      <c r="Z18" s="2">
        <v>3</v>
      </c>
      <c r="AA18" s="15">
        <f t="shared" si="1"/>
        <v>15</v>
      </c>
      <c r="AB18" s="2">
        <v>5</v>
      </c>
      <c r="AC18" s="1" t="s">
        <v>40</v>
      </c>
      <c r="AD18" s="2">
        <v>4</v>
      </c>
      <c r="AE18" s="15">
        <f t="shared" si="2"/>
        <v>16</v>
      </c>
      <c r="AF18" s="2">
        <v>0</v>
      </c>
      <c r="AG18" s="3" t="s">
        <v>39</v>
      </c>
      <c r="AH18" s="18">
        <f t="shared" si="3"/>
        <v>0</v>
      </c>
      <c r="AI18" s="12">
        <v>5</v>
      </c>
      <c r="AJ18" s="12">
        <v>7</v>
      </c>
      <c r="AK18" s="1" t="s">
        <v>140</v>
      </c>
      <c r="AL18" s="1" t="s">
        <v>141</v>
      </c>
      <c r="AM18" s="1" t="s">
        <v>137</v>
      </c>
      <c r="AN18" s="1" t="s">
        <v>45</v>
      </c>
    </row>
    <row r="19" spans="1:40" x14ac:dyDescent="0.15">
      <c r="A19">
        <v>20</v>
      </c>
      <c r="B19" s="1" t="s">
        <v>79</v>
      </c>
      <c r="C19" s="2">
        <v>35</v>
      </c>
      <c r="D19" s="1" t="s">
        <v>97</v>
      </c>
      <c r="E19" s="1" t="s">
        <v>72</v>
      </c>
      <c r="F19" s="1" t="s">
        <v>49</v>
      </c>
      <c r="G19" s="1" t="s">
        <v>38</v>
      </c>
      <c r="H19" s="1" t="s">
        <v>39</v>
      </c>
      <c r="I19" s="1" t="s">
        <v>39</v>
      </c>
      <c r="J19" s="1" t="s">
        <v>39</v>
      </c>
      <c r="K19" s="1" t="s">
        <v>40</v>
      </c>
      <c r="L19" s="1" t="s">
        <v>39</v>
      </c>
      <c r="M19" s="1" t="s">
        <v>45</v>
      </c>
      <c r="N19" s="5" t="s">
        <v>40</v>
      </c>
      <c r="O19" s="7" t="s">
        <v>39</v>
      </c>
      <c r="P19" s="10">
        <v>1</v>
      </c>
      <c r="Q19" s="12">
        <v>7</v>
      </c>
      <c r="R19" s="12">
        <v>0</v>
      </c>
      <c r="S19" s="12">
        <v>7</v>
      </c>
      <c r="T19" s="2">
        <v>7</v>
      </c>
      <c r="U19" s="2">
        <v>5</v>
      </c>
      <c r="V19" s="2">
        <v>7</v>
      </c>
      <c r="W19" s="15">
        <f t="shared" si="0"/>
        <v>19</v>
      </c>
      <c r="X19" s="2">
        <v>7</v>
      </c>
      <c r="Y19" s="2">
        <v>7</v>
      </c>
      <c r="Z19" s="2">
        <v>7</v>
      </c>
      <c r="AA19" s="15">
        <f t="shared" si="1"/>
        <v>21</v>
      </c>
      <c r="AB19" s="2">
        <v>7</v>
      </c>
      <c r="AC19" s="1" t="s">
        <v>40</v>
      </c>
      <c r="AD19" s="2">
        <v>5</v>
      </c>
      <c r="AE19" s="15">
        <f t="shared" si="2"/>
        <v>19</v>
      </c>
      <c r="AF19" s="2">
        <v>0</v>
      </c>
      <c r="AG19" s="3" t="s">
        <v>39</v>
      </c>
      <c r="AH19" s="18">
        <f t="shared" si="3"/>
        <v>0</v>
      </c>
      <c r="AI19" s="12">
        <v>0</v>
      </c>
      <c r="AJ19" s="12">
        <v>0</v>
      </c>
      <c r="AK19" s="1" t="s">
        <v>147</v>
      </c>
      <c r="AL19" s="1" t="s">
        <v>148</v>
      </c>
      <c r="AM19" s="1" t="s">
        <v>149</v>
      </c>
      <c r="AN19" s="1" t="s">
        <v>45</v>
      </c>
    </row>
    <row r="20" spans="1:40" x14ac:dyDescent="0.15">
      <c r="A20">
        <v>21</v>
      </c>
      <c r="B20" s="1" t="s">
        <v>79</v>
      </c>
      <c r="C20" s="2">
        <v>26</v>
      </c>
      <c r="D20" s="1" t="s">
        <v>97</v>
      </c>
      <c r="E20" s="1" t="s">
        <v>48</v>
      </c>
      <c r="F20" s="1" t="s">
        <v>49</v>
      </c>
      <c r="G20" s="1" t="s">
        <v>38</v>
      </c>
      <c r="H20" s="1" t="s">
        <v>40</v>
      </c>
      <c r="I20" s="1" t="s">
        <v>39</v>
      </c>
      <c r="J20" s="1" t="s">
        <v>40</v>
      </c>
      <c r="K20" s="1" t="s">
        <v>40</v>
      </c>
      <c r="L20" s="1" t="s">
        <v>39</v>
      </c>
      <c r="M20" s="1" t="s">
        <v>45</v>
      </c>
      <c r="N20" s="5" t="s">
        <v>40</v>
      </c>
      <c r="O20" s="7" t="s">
        <v>39</v>
      </c>
      <c r="P20" s="10">
        <v>1</v>
      </c>
      <c r="Q20" s="12">
        <v>4</v>
      </c>
      <c r="R20" s="12">
        <v>3</v>
      </c>
      <c r="S20" s="12">
        <v>6</v>
      </c>
      <c r="T20" s="2">
        <v>3</v>
      </c>
      <c r="U20" s="2">
        <v>3</v>
      </c>
      <c r="V20" s="2">
        <v>3</v>
      </c>
      <c r="W20" s="15">
        <f t="shared" si="0"/>
        <v>9</v>
      </c>
      <c r="X20" s="2">
        <v>3</v>
      </c>
      <c r="Y20" s="2">
        <v>3</v>
      </c>
      <c r="Z20" s="2">
        <v>3</v>
      </c>
      <c r="AA20" s="15">
        <f t="shared" si="1"/>
        <v>9</v>
      </c>
      <c r="AB20" s="2">
        <v>3</v>
      </c>
      <c r="AC20" s="1" t="s">
        <v>40</v>
      </c>
      <c r="AD20" s="2">
        <v>5</v>
      </c>
      <c r="AE20" s="15">
        <f t="shared" si="2"/>
        <v>15</v>
      </c>
      <c r="AF20" s="2">
        <v>3</v>
      </c>
      <c r="AG20" s="3" t="s">
        <v>39</v>
      </c>
      <c r="AH20" s="18">
        <f t="shared" si="3"/>
        <v>3</v>
      </c>
      <c r="AI20" s="12">
        <v>3</v>
      </c>
      <c r="AJ20" s="12">
        <v>5</v>
      </c>
      <c r="AK20" s="1" t="s">
        <v>151</v>
      </c>
      <c r="AL20" s="1" t="s">
        <v>152</v>
      </c>
      <c r="AM20" s="1" t="s">
        <v>153</v>
      </c>
      <c r="AN20" s="1" t="s">
        <v>45</v>
      </c>
    </row>
    <row r="21" spans="1:40" x14ac:dyDescent="0.15">
      <c r="A21">
        <v>22</v>
      </c>
      <c r="B21" s="1" t="s">
        <v>34</v>
      </c>
      <c r="C21" s="2">
        <v>25</v>
      </c>
      <c r="D21" s="1" t="s">
        <v>80</v>
      </c>
      <c r="E21" s="1" t="s">
        <v>86</v>
      </c>
      <c r="F21" s="1" t="s">
        <v>37</v>
      </c>
      <c r="G21" s="1" t="s">
        <v>98</v>
      </c>
      <c r="H21" s="1" t="s">
        <v>39</v>
      </c>
      <c r="I21" s="1" t="s">
        <v>39</v>
      </c>
      <c r="J21" s="1" t="s">
        <v>39</v>
      </c>
      <c r="K21" s="1" t="s">
        <v>40</v>
      </c>
      <c r="L21" s="1" t="s">
        <v>40</v>
      </c>
      <c r="M21" s="1" t="s">
        <v>155</v>
      </c>
      <c r="N21" s="5" t="s">
        <v>40</v>
      </c>
      <c r="O21" s="7" t="s">
        <v>40</v>
      </c>
      <c r="P21" s="10">
        <v>1</v>
      </c>
      <c r="Q21" s="12">
        <v>6</v>
      </c>
      <c r="R21" s="12">
        <v>1</v>
      </c>
      <c r="S21" s="12">
        <v>4</v>
      </c>
      <c r="T21" s="2">
        <v>6</v>
      </c>
      <c r="U21" s="2">
        <v>6</v>
      </c>
      <c r="V21" s="2">
        <v>6</v>
      </c>
      <c r="W21" s="15">
        <f t="shared" si="0"/>
        <v>18</v>
      </c>
      <c r="X21" s="2">
        <v>4</v>
      </c>
      <c r="Y21" s="2">
        <v>7</v>
      </c>
      <c r="Z21" s="2">
        <v>7</v>
      </c>
      <c r="AA21" s="15">
        <f t="shared" si="1"/>
        <v>18</v>
      </c>
      <c r="AB21" s="2">
        <v>2</v>
      </c>
      <c r="AC21" s="1" t="s">
        <v>40</v>
      </c>
      <c r="AD21" s="2">
        <v>2</v>
      </c>
      <c r="AE21" s="15">
        <f t="shared" si="2"/>
        <v>11</v>
      </c>
      <c r="AF21" s="2">
        <v>1</v>
      </c>
      <c r="AG21" s="3" t="s">
        <v>39</v>
      </c>
      <c r="AH21" s="18">
        <f t="shared" si="3"/>
        <v>1</v>
      </c>
      <c r="AI21" s="12">
        <v>1</v>
      </c>
      <c r="AJ21" s="12">
        <v>3</v>
      </c>
      <c r="AK21" s="1" t="s">
        <v>156</v>
      </c>
      <c r="AL21" s="1" t="s">
        <v>157</v>
      </c>
      <c r="AM21" s="1" t="s">
        <v>158</v>
      </c>
      <c r="AN21" s="1" t="s">
        <v>45</v>
      </c>
    </row>
    <row r="22" spans="1:40" x14ac:dyDescent="0.15">
      <c r="A22">
        <v>23</v>
      </c>
      <c r="B22" s="1" t="s">
        <v>79</v>
      </c>
      <c r="C22" s="2">
        <v>21</v>
      </c>
      <c r="D22" s="1" t="s">
        <v>35</v>
      </c>
      <c r="E22" s="1" t="s">
        <v>86</v>
      </c>
      <c r="F22" s="1" t="s">
        <v>49</v>
      </c>
      <c r="G22" s="1" t="s">
        <v>38</v>
      </c>
      <c r="H22" s="1" t="s">
        <v>40</v>
      </c>
      <c r="I22" s="1" t="s">
        <v>39</v>
      </c>
      <c r="J22" s="1" t="s">
        <v>39</v>
      </c>
      <c r="K22" s="1" t="s">
        <v>39</v>
      </c>
      <c r="L22" s="1" t="s">
        <v>40</v>
      </c>
      <c r="M22" s="1" t="s">
        <v>45</v>
      </c>
      <c r="N22" s="5" t="s">
        <v>40</v>
      </c>
      <c r="O22" s="7" t="s">
        <v>39</v>
      </c>
      <c r="P22" s="10">
        <v>1</v>
      </c>
      <c r="Q22" s="12">
        <v>3</v>
      </c>
      <c r="R22" s="12">
        <v>5</v>
      </c>
      <c r="S22" s="12">
        <v>5</v>
      </c>
      <c r="T22" s="2">
        <v>7</v>
      </c>
      <c r="U22" s="2">
        <v>7</v>
      </c>
      <c r="V22" s="2">
        <v>6</v>
      </c>
      <c r="W22" s="15">
        <f t="shared" si="0"/>
        <v>20</v>
      </c>
      <c r="X22" s="2">
        <v>5</v>
      </c>
      <c r="Y22" s="2">
        <v>5</v>
      </c>
      <c r="Z22" s="2">
        <v>4</v>
      </c>
      <c r="AA22" s="15">
        <f t="shared" si="1"/>
        <v>14</v>
      </c>
      <c r="AB22" s="2">
        <v>6</v>
      </c>
      <c r="AC22" s="1" t="s">
        <v>40</v>
      </c>
      <c r="AD22" s="2">
        <v>5</v>
      </c>
      <c r="AE22" s="15">
        <f t="shared" si="2"/>
        <v>18</v>
      </c>
      <c r="AF22" s="2">
        <v>5</v>
      </c>
      <c r="AG22" s="3" t="s">
        <v>39</v>
      </c>
      <c r="AH22" s="18">
        <f t="shared" si="3"/>
        <v>5</v>
      </c>
      <c r="AI22" s="12">
        <v>3</v>
      </c>
      <c r="AJ22" s="12">
        <v>6</v>
      </c>
      <c r="AK22" s="1" t="s">
        <v>160</v>
      </c>
      <c r="AL22" s="1" t="s">
        <v>161</v>
      </c>
      <c r="AM22" s="1" t="s">
        <v>153</v>
      </c>
      <c r="AN22" s="1" t="s">
        <v>45</v>
      </c>
    </row>
    <row r="23" spans="1:40" x14ac:dyDescent="0.15">
      <c r="A23">
        <v>24</v>
      </c>
      <c r="B23" s="1" t="s">
        <v>79</v>
      </c>
      <c r="C23" s="2">
        <v>23</v>
      </c>
      <c r="D23" s="1" t="s">
        <v>163</v>
      </c>
      <c r="E23" s="1" t="s">
        <v>36</v>
      </c>
      <c r="F23" s="1" t="s">
        <v>37</v>
      </c>
      <c r="G23" s="1" t="s">
        <v>98</v>
      </c>
      <c r="H23" s="1" t="s">
        <v>40</v>
      </c>
      <c r="I23" s="1" t="s">
        <v>39</v>
      </c>
      <c r="J23" s="1" t="s">
        <v>40</v>
      </c>
      <c r="K23" s="1" t="s">
        <v>39</v>
      </c>
      <c r="L23" s="1" t="s">
        <v>40</v>
      </c>
      <c r="M23" s="1" t="s">
        <v>45</v>
      </c>
      <c r="N23" s="5" t="s">
        <v>40</v>
      </c>
      <c r="O23" s="7" t="s">
        <v>39</v>
      </c>
      <c r="P23" s="10">
        <v>1</v>
      </c>
      <c r="Q23" s="12">
        <v>2</v>
      </c>
      <c r="R23" s="12">
        <v>6</v>
      </c>
      <c r="S23" s="12">
        <v>1</v>
      </c>
      <c r="T23" s="2">
        <v>3</v>
      </c>
      <c r="U23" s="2">
        <v>3</v>
      </c>
      <c r="V23" s="2">
        <v>3</v>
      </c>
      <c r="W23" s="15">
        <f t="shared" si="0"/>
        <v>9</v>
      </c>
      <c r="X23" s="2">
        <v>2</v>
      </c>
      <c r="Y23" s="2">
        <v>3</v>
      </c>
      <c r="Z23" s="2">
        <v>2</v>
      </c>
      <c r="AA23" s="15">
        <f t="shared" si="1"/>
        <v>7</v>
      </c>
      <c r="AB23" s="2">
        <v>7</v>
      </c>
      <c r="AC23" s="1" t="s">
        <v>39</v>
      </c>
      <c r="AD23" s="2">
        <v>2</v>
      </c>
      <c r="AE23" s="15">
        <f t="shared" si="2"/>
        <v>9</v>
      </c>
      <c r="AF23" s="2">
        <v>2</v>
      </c>
      <c r="AG23" s="3" t="s">
        <v>39</v>
      </c>
      <c r="AH23" s="18">
        <f t="shared" si="3"/>
        <v>2</v>
      </c>
      <c r="AI23" s="12">
        <v>2</v>
      </c>
      <c r="AJ23" s="12">
        <v>2</v>
      </c>
      <c r="AK23" s="1" t="s">
        <v>164</v>
      </c>
      <c r="AL23" s="1" t="s">
        <v>165</v>
      </c>
      <c r="AM23" s="1" t="s">
        <v>153</v>
      </c>
      <c r="AN23" s="1" t="s">
        <v>45</v>
      </c>
    </row>
    <row r="24" spans="1:40" x14ac:dyDescent="0.15">
      <c r="A24">
        <v>25</v>
      </c>
      <c r="B24" s="1" t="s">
        <v>79</v>
      </c>
      <c r="C24" s="2">
        <v>24</v>
      </c>
      <c r="D24" s="1" t="s">
        <v>35</v>
      </c>
      <c r="E24" s="1" t="s">
        <v>36</v>
      </c>
      <c r="F24" s="1" t="s">
        <v>37</v>
      </c>
      <c r="G24" s="1" t="s">
        <v>38</v>
      </c>
      <c r="H24" s="1" t="s">
        <v>39</v>
      </c>
      <c r="I24" s="1" t="s">
        <v>39</v>
      </c>
      <c r="J24" s="1" t="s">
        <v>39</v>
      </c>
      <c r="K24" s="1" t="s">
        <v>39</v>
      </c>
      <c r="L24" s="1" t="s">
        <v>40</v>
      </c>
      <c r="M24" s="1" t="s">
        <v>167</v>
      </c>
      <c r="N24" s="5" t="s">
        <v>40</v>
      </c>
      <c r="O24" s="7" t="s">
        <v>40</v>
      </c>
      <c r="P24" s="10">
        <v>1</v>
      </c>
      <c r="Q24" s="12">
        <v>5</v>
      </c>
      <c r="R24" s="12">
        <v>2</v>
      </c>
      <c r="S24" s="12">
        <v>2</v>
      </c>
      <c r="T24" s="2">
        <v>6</v>
      </c>
      <c r="U24" s="2">
        <v>7</v>
      </c>
      <c r="V24" s="2">
        <v>5</v>
      </c>
      <c r="W24" s="15">
        <f t="shared" si="0"/>
        <v>18</v>
      </c>
      <c r="X24" s="2">
        <v>4</v>
      </c>
      <c r="Y24" s="2">
        <v>5</v>
      </c>
      <c r="Z24" s="2">
        <v>1</v>
      </c>
      <c r="AA24" s="15">
        <f t="shared" si="1"/>
        <v>10</v>
      </c>
      <c r="AB24" s="2">
        <v>4</v>
      </c>
      <c r="AC24" s="1" t="s">
        <v>39</v>
      </c>
      <c r="AD24" s="2">
        <v>2</v>
      </c>
      <c r="AE24" s="15">
        <f t="shared" si="2"/>
        <v>6</v>
      </c>
      <c r="AF24" s="2">
        <v>2</v>
      </c>
      <c r="AG24" s="3" t="s">
        <v>39</v>
      </c>
      <c r="AH24" s="18">
        <f t="shared" si="3"/>
        <v>2</v>
      </c>
      <c r="AI24" s="12">
        <v>1</v>
      </c>
      <c r="AJ24" s="12">
        <v>5</v>
      </c>
      <c r="AK24" s="1" t="s">
        <v>168</v>
      </c>
      <c r="AL24" s="1" t="s">
        <v>169</v>
      </c>
      <c r="AM24" s="1" t="s">
        <v>170</v>
      </c>
      <c r="AN24" s="1" t="s">
        <v>45</v>
      </c>
    </row>
    <row r="25" spans="1:40" x14ac:dyDescent="0.15">
      <c r="A25">
        <v>26</v>
      </c>
      <c r="B25" s="1" t="s">
        <v>79</v>
      </c>
      <c r="C25" s="2">
        <v>25</v>
      </c>
      <c r="D25" s="1" t="s">
        <v>172</v>
      </c>
      <c r="E25" s="1" t="s">
        <v>48</v>
      </c>
      <c r="F25" s="1" t="s">
        <v>173</v>
      </c>
      <c r="G25" s="1" t="s">
        <v>38</v>
      </c>
      <c r="H25" s="1" t="s">
        <v>39</v>
      </c>
      <c r="I25" s="1" t="s">
        <v>39</v>
      </c>
      <c r="J25" s="1" t="s">
        <v>39</v>
      </c>
      <c r="K25" s="1" t="s">
        <v>40</v>
      </c>
      <c r="L25" s="1" t="s">
        <v>40</v>
      </c>
      <c r="M25" s="1" t="s">
        <v>45</v>
      </c>
      <c r="N25" s="5" t="s">
        <v>40</v>
      </c>
      <c r="O25" s="7" t="s">
        <v>39</v>
      </c>
      <c r="P25" s="10">
        <v>1</v>
      </c>
      <c r="Q25" s="12">
        <v>6</v>
      </c>
      <c r="R25" s="12">
        <v>1</v>
      </c>
      <c r="S25" s="12">
        <v>7</v>
      </c>
      <c r="T25" s="2">
        <v>6</v>
      </c>
      <c r="U25" s="2">
        <v>6</v>
      </c>
      <c r="V25" s="2">
        <v>6</v>
      </c>
      <c r="W25" s="15">
        <f t="shared" si="0"/>
        <v>18</v>
      </c>
      <c r="X25" s="2">
        <v>7</v>
      </c>
      <c r="Y25" s="2">
        <v>3</v>
      </c>
      <c r="Z25" s="2">
        <v>6</v>
      </c>
      <c r="AA25" s="15">
        <f t="shared" si="1"/>
        <v>16</v>
      </c>
      <c r="AB25" s="2">
        <v>7</v>
      </c>
      <c r="AC25" s="1" t="s">
        <v>40</v>
      </c>
      <c r="AD25" s="2">
        <v>7</v>
      </c>
      <c r="AE25" s="15">
        <f t="shared" si="2"/>
        <v>21</v>
      </c>
      <c r="AF25" s="2">
        <v>1</v>
      </c>
      <c r="AG25" s="3" t="s">
        <v>39</v>
      </c>
      <c r="AH25" s="18">
        <f t="shared" si="3"/>
        <v>1</v>
      </c>
      <c r="AI25" s="12">
        <v>1</v>
      </c>
      <c r="AJ25" s="12">
        <v>2</v>
      </c>
      <c r="AK25" s="1" t="s">
        <v>174</v>
      </c>
      <c r="AL25" s="1" t="s">
        <v>175</v>
      </c>
      <c r="AM25" s="1" t="s">
        <v>176</v>
      </c>
      <c r="AN25" s="1" t="s">
        <v>45</v>
      </c>
    </row>
    <row r="26" spans="1:40" x14ac:dyDescent="0.15">
      <c r="A26">
        <v>27</v>
      </c>
      <c r="B26" s="1" t="s">
        <v>79</v>
      </c>
      <c r="C26" s="2">
        <v>29</v>
      </c>
      <c r="D26" s="1" t="s">
        <v>143</v>
      </c>
      <c r="E26" s="1" t="s">
        <v>48</v>
      </c>
      <c r="F26" s="1" t="s">
        <v>37</v>
      </c>
      <c r="G26" s="1" t="s">
        <v>38</v>
      </c>
      <c r="H26" s="1" t="s">
        <v>39</v>
      </c>
      <c r="I26" s="1" t="s">
        <v>40</v>
      </c>
      <c r="J26" s="1" t="s">
        <v>39</v>
      </c>
      <c r="K26" s="1" t="s">
        <v>39</v>
      </c>
      <c r="L26" s="1" t="s">
        <v>39</v>
      </c>
      <c r="M26" s="1" t="s">
        <v>178</v>
      </c>
      <c r="N26" s="5" t="s">
        <v>40</v>
      </c>
      <c r="O26" s="7" t="s">
        <v>40</v>
      </c>
      <c r="P26" s="10">
        <v>1</v>
      </c>
      <c r="Q26" s="12">
        <v>7</v>
      </c>
      <c r="R26" s="12">
        <v>1</v>
      </c>
      <c r="S26" s="12">
        <v>2</v>
      </c>
      <c r="T26" s="2">
        <v>0</v>
      </c>
      <c r="U26" s="2">
        <v>2</v>
      </c>
      <c r="V26" s="2">
        <v>3</v>
      </c>
      <c r="W26" s="15">
        <f t="shared" si="0"/>
        <v>5</v>
      </c>
      <c r="X26" s="2">
        <v>7</v>
      </c>
      <c r="Y26" s="2">
        <v>3</v>
      </c>
      <c r="Z26" s="2">
        <v>3</v>
      </c>
      <c r="AA26" s="15">
        <f t="shared" si="1"/>
        <v>13</v>
      </c>
      <c r="AB26" s="2">
        <v>5</v>
      </c>
      <c r="AC26" s="1" t="s">
        <v>40</v>
      </c>
      <c r="AD26" s="2">
        <v>2</v>
      </c>
      <c r="AE26" s="15">
        <f t="shared" si="2"/>
        <v>14</v>
      </c>
      <c r="AF26" s="2">
        <v>2</v>
      </c>
      <c r="AG26" s="3" t="s">
        <v>39</v>
      </c>
      <c r="AH26" s="18">
        <f t="shared" si="3"/>
        <v>2</v>
      </c>
      <c r="AI26" s="12">
        <v>2</v>
      </c>
      <c r="AJ26" s="12">
        <v>2</v>
      </c>
      <c r="AK26" s="1" t="s">
        <v>179</v>
      </c>
      <c r="AL26" s="1" t="s">
        <v>180</v>
      </c>
      <c r="AM26" s="1" t="s">
        <v>181</v>
      </c>
      <c r="AN26" s="1" t="s">
        <v>45</v>
      </c>
    </row>
    <row r="27" spans="1:40" x14ac:dyDescent="0.15">
      <c r="A27">
        <v>28</v>
      </c>
      <c r="B27" s="1" t="s">
        <v>79</v>
      </c>
      <c r="C27" s="2">
        <v>25</v>
      </c>
      <c r="D27" s="1" t="s">
        <v>143</v>
      </c>
      <c r="E27" s="1" t="s">
        <v>86</v>
      </c>
      <c r="F27" s="1" t="s">
        <v>49</v>
      </c>
      <c r="G27" s="1" t="s">
        <v>38</v>
      </c>
      <c r="H27" s="1" t="s">
        <v>39</v>
      </c>
      <c r="I27" s="1" t="s">
        <v>39</v>
      </c>
      <c r="J27" s="1" t="s">
        <v>39</v>
      </c>
      <c r="K27" s="1" t="s">
        <v>40</v>
      </c>
      <c r="L27" s="1" t="s">
        <v>40</v>
      </c>
      <c r="M27" s="1" t="s">
        <v>183</v>
      </c>
      <c r="N27" s="5" t="s">
        <v>40</v>
      </c>
      <c r="O27" s="7" t="s">
        <v>40</v>
      </c>
      <c r="P27" s="10">
        <v>1</v>
      </c>
      <c r="Q27" s="12">
        <v>5</v>
      </c>
      <c r="R27" s="12">
        <v>0</v>
      </c>
      <c r="S27" s="12">
        <v>2</v>
      </c>
      <c r="T27" s="2">
        <v>0</v>
      </c>
      <c r="U27" s="2">
        <v>3</v>
      </c>
      <c r="V27" s="2">
        <v>3</v>
      </c>
      <c r="W27" s="15">
        <f t="shared" si="0"/>
        <v>6</v>
      </c>
      <c r="X27" s="2">
        <v>0</v>
      </c>
      <c r="Y27" s="2">
        <v>1</v>
      </c>
      <c r="Z27" s="2">
        <v>0</v>
      </c>
      <c r="AA27" s="15">
        <f t="shared" si="1"/>
        <v>1</v>
      </c>
      <c r="AB27" s="2">
        <v>4</v>
      </c>
      <c r="AC27" s="1" t="s">
        <v>40</v>
      </c>
      <c r="AD27" s="2">
        <v>7</v>
      </c>
      <c r="AE27" s="15">
        <f t="shared" si="2"/>
        <v>18</v>
      </c>
      <c r="AF27" s="2">
        <v>0</v>
      </c>
      <c r="AG27" s="3" t="s">
        <v>39</v>
      </c>
      <c r="AH27" s="18">
        <f t="shared" si="3"/>
        <v>0</v>
      </c>
      <c r="AI27" s="12">
        <v>0</v>
      </c>
      <c r="AJ27" s="12">
        <v>2</v>
      </c>
      <c r="AK27" s="1" t="s">
        <v>184</v>
      </c>
      <c r="AL27" s="1" t="s">
        <v>185</v>
      </c>
      <c r="AM27" s="1" t="s">
        <v>186</v>
      </c>
      <c r="AN27" s="1" t="s">
        <v>45</v>
      </c>
    </row>
    <row r="28" spans="1:40" x14ac:dyDescent="0.15">
      <c r="A28">
        <v>29</v>
      </c>
      <c r="B28" s="1" t="s">
        <v>79</v>
      </c>
      <c r="C28" s="2">
        <v>24</v>
      </c>
      <c r="D28" s="1" t="s">
        <v>163</v>
      </c>
      <c r="E28" s="1" t="s">
        <v>118</v>
      </c>
      <c r="F28" s="1" t="s">
        <v>37</v>
      </c>
      <c r="G28" s="1" t="s">
        <v>38</v>
      </c>
      <c r="H28" s="1" t="s">
        <v>39</v>
      </c>
      <c r="I28" s="1" t="s">
        <v>39</v>
      </c>
      <c r="J28" s="1" t="s">
        <v>39</v>
      </c>
      <c r="K28" s="1" t="s">
        <v>39</v>
      </c>
      <c r="L28" s="1" t="s">
        <v>40</v>
      </c>
      <c r="M28" s="1" t="s">
        <v>45</v>
      </c>
      <c r="N28" s="5" t="s">
        <v>40</v>
      </c>
      <c r="O28" s="7" t="s">
        <v>39</v>
      </c>
      <c r="P28" s="10">
        <v>1</v>
      </c>
      <c r="Q28" s="12">
        <v>6</v>
      </c>
      <c r="R28" s="12">
        <v>0</v>
      </c>
      <c r="S28" s="12">
        <v>5</v>
      </c>
      <c r="T28" s="2">
        <v>1</v>
      </c>
      <c r="U28" s="2">
        <v>2</v>
      </c>
      <c r="V28" s="2">
        <v>6</v>
      </c>
      <c r="W28" s="15">
        <f t="shared" si="0"/>
        <v>9</v>
      </c>
      <c r="X28" s="2">
        <v>6</v>
      </c>
      <c r="Y28" s="2">
        <v>5</v>
      </c>
      <c r="Z28" s="2">
        <v>7</v>
      </c>
      <c r="AA28" s="15">
        <f t="shared" si="1"/>
        <v>18</v>
      </c>
      <c r="AB28" s="2">
        <v>0</v>
      </c>
      <c r="AC28" s="1" t="s">
        <v>40</v>
      </c>
      <c r="AD28" s="2">
        <v>2</v>
      </c>
      <c r="AE28" s="15">
        <f t="shared" si="2"/>
        <v>9</v>
      </c>
      <c r="AF28" s="2">
        <v>0</v>
      </c>
      <c r="AG28" s="3" t="s">
        <v>39</v>
      </c>
      <c r="AH28" s="18">
        <f t="shared" si="3"/>
        <v>0</v>
      </c>
      <c r="AI28" s="12">
        <v>0</v>
      </c>
      <c r="AJ28" s="12">
        <v>7</v>
      </c>
      <c r="AK28" s="1" t="s">
        <v>188</v>
      </c>
      <c r="AL28" s="1" t="s">
        <v>189</v>
      </c>
      <c r="AM28" s="1" t="s">
        <v>190</v>
      </c>
      <c r="AN28" s="1" t="s">
        <v>45</v>
      </c>
    </row>
    <row r="29" spans="1:40" x14ac:dyDescent="0.15">
      <c r="A29">
        <v>30</v>
      </c>
      <c r="B29" s="1" t="s">
        <v>79</v>
      </c>
      <c r="C29" s="2">
        <v>26</v>
      </c>
      <c r="D29" s="1" t="s">
        <v>172</v>
      </c>
      <c r="E29" s="1" t="s">
        <v>48</v>
      </c>
      <c r="F29" s="1" t="s">
        <v>49</v>
      </c>
      <c r="G29" s="1" t="s">
        <v>38</v>
      </c>
      <c r="H29" s="1" t="s">
        <v>39</v>
      </c>
      <c r="I29" s="1" t="s">
        <v>40</v>
      </c>
      <c r="J29" s="1" t="s">
        <v>39</v>
      </c>
      <c r="K29" s="1" t="s">
        <v>39</v>
      </c>
      <c r="L29" s="1" t="s">
        <v>40</v>
      </c>
      <c r="M29" s="1" t="s">
        <v>192</v>
      </c>
      <c r="N29" s="5" t="s">
        <v>40</v>
      </c>
      <c r="O29" s="7" t="s">
        <v>40</v>
      </c>
      <c r="P29" s="10">
        <v>1</v>
      </c>
      <c r="Q29" s="12">
        <v>7</v>
      </c>
      <c r="R29" s="12">
        <v>0</v>
      </c>
      <c r="S29" s="12">
        <v>6</v>
      </c>
      <c r="T29" s="2">
        <v>4</v>
      </c>
      <c r="U29" s="2">
        <v>6</v>
      </c>
      <c r="V29" s="2">
        <v>5</v>
      </c>
      <c r="W29" s="15">
        <f t="shared" si="0"/>
        <v>15</v>
      </c>
      <c r="X29" s="2">
        <v>5</v>
      </c>
      <c r="Y29" s="2">
        <v>5</v>
      </c>
      <c r="Z29" s="2">
        <v>5</v>
      </c>
      <c r="AA29" s="15">
        <f t="shared" si="1"/>
        <v>15</v>
      </c>
      <c r="AB29" s="2">
        <v>4</v>
      </c>
      <c r="AC29" s="1" t="s">
        <v>40</v>
      </c>
      <c r="AD29" s="2">
        <v>5</v>
      </c>
      <c r="AE29" s="15">
        <f t="shared" si="2"/>
        <v>16</v>
      </c>
      <c r="AF29" s="2">
        <v>0</v>
      </c>
      <c r="AG29" s="3" t="s">
        <v>39</v>
      </c>
      <c r="AH29" s="18">
        <f t="shared" si="3"/>
        <v>0</v>
      </c>
      <c r="AI29" s="12">
        <v>1</v>
      </c>
      <c r="AJ29" s="12">
        <v>3</v>
      </c>
      <c r="AK29" s="1" t="s">
        <v>193</v>
      </c>
      <c r="AL29" s="1" t="s">
        <v>194</v>
      </c>
      <c r="AM29" s="1" t="s">
        <v>195</v>
      </c>
      <c r="AN29" s="1" t="s">
        <v>45</v>
      </c>
    </row>
    <row r="30" spans="1:40" x14ac:dyDescent="0.15">
      <c r="A30">
        <v>31</v>
      </c>
      <c r="B30" s="1" t="s">
        <v>79</v>
      </c>
      <c r="C30" s="2">
        <v>25</v>
      </c>
      <c r="D30" s="1" t="s">
        <v>197</v>
      </c>
      <c r="E30" s="1" t="s">
        <v>118</v>
      </c>
      <c r="F30" s="1" t="s">
        <v>49</v>
      </c>
      <c r="G30" s="1" t="s">
        <v>38</v>
      </c>
      <c r="H30" s="1" t="s">
        <v>39</v>
      </c>
      <c r="I30" s="1" t="s">
        <v>39</v>
      </c>
      <c r="J30" s="1" t="s">
        <v>39</v>
      </c>
      <c r="K30" s="1" t="s">
        <v>39</v>
      </c>
      <c r="L30" s="1" t="s">
        <v>40</v>
      </c>
      <c r="M30" s="1" t="s">
        <v>198</v>
      </c>
      <c r="N30" s="5" t="s">
        <v>40</v>
      </c>
      <c r="O30" s="7" t="s">
        <v>40</v>
      </c>
      <c r="P30" s="10">
        <v>1</v>
      </c>
      <c r="Q30" s="12">
        <v>6</v>
      </c>
      <c r="R30" s="12">
        <v>0</v>
      </c>
      <c r="S30" s="12">
        <v>7</v>
      </c>
      <c r="T30" s="2">
        <v>6</v>
      </c>
      <c r="U30" s="2">
        <v>6</v>
      </c>
      <c r="V30" s="2">
        <v>6</v>
      </c>
      <c r="W30" s="15">
        <f t="shared" si="0"/>
        <v>18</v>
      </c>
      <c r="X30" s="2">
        <v>6</v>
      </c>
      <c r="Y30" s="2">
        <v>6</v>
      </c>
      <c r="Z30" s="2">
        <v>2</v>
      </c>
      <c r="AA30" s="15">
        <f t="shared" si="1"/>
        <v>14</v>
      </c>
      <c r="AB30" s="2">
        <v>1</v>
      </c>
      <c r="AC30" s="1" t="s">
        <v>40</v>
      </c>
      <c r="AD30" s="2">
        <v>4</v>
      </c>
      <c r="AE30" s="15">
        <f t="shared" si="2"/>
        <v>12</v>
      </c>
      <c r="AF30" s="2">
        <v>0</v>
      </c>
      <c r="AG30" s="3" t="s">
        <v>39</v>
      </c>
      <c r="AH30" s="18">
        <f t="shared" si="3"/>
        <v>0</v>
      </c>
      <c r="AI30" s="12">
        <v>7</v>
      </c>
      <c r="AJ30" s="12">
        <v>4</v>
      </c>
      <c r="AK30" s="1" t="s">
        <v>199</v>
      </c>
      <c r="AL30" s="1" t="s">
        <v>200</v>
      </c>
      <c r="AM30" s="1" t="s">
        <v>201</v>
      </c>
      <c r="AN30" s="1" t="s">
        <v>45</v>
      </c>
    </row>
    <row r="31" spans="1:40" x14ac:dyDescent="0.15">
      <c r="A31">
        <v>32</v>
      </c>
      <c r="B31" s="1" t="s">
        <v>79</v>
      </c>
      <c r="C31" s="2">
        <v>27</v>
      </c>
      <c r="D31" s="1" t="s">
        <v>172</v>
      </c>
      <c r="E31" s="1" t="s">
        <v>36</v>
      </c>
      <c r="F31" s="1" t="s">
        <v>49</v>
      </c>
      <c r="G31" s="1" t="s">
        <v>38</v>
      </c>
      <c r="H31" s="1" t="s">
        <v>39</v>
      </c>
      <c r="I31" s="1" t="s">
        <v>39</v>
      </c>
      <c r="J31" s="1" t="s">
        <v>39</v>
      </c>
      <c r="K31" s="1" t="s">
        <v>39</v>
      </c>
      <c r="L31" s="1" t="s">
        <v>40</v>
      </c>
      <c r="M31" s="1" t="s">
        <v>203</v>
      </c>
      <c r="N31" s="5" t="s">
        <v>40</v>
      </c>
      <c r="O31" s="7" t="s">
        <v>40</v>
      </c>
      <c r="P31" s="10">
        <v>1</v>
      </c>
      <c r="Q31" s="12">
        <v>3</v>
      </c>
      <c r="R31" s="12">
        <v>7</v>
      </c>
      <c r="S31" s="12">
        <v>4</v>
      </c>
      <c r="T31" s="2">
        <v>0</v>
      </c>
      <c r="U31" s="2">
        <v>0</v>
      </c>
      <c r="V31" s="2">
        <v>5</v>
      </c>
      <c r="W31" s="15">
        <f t="shared" si="0"/>
        <v>5</v>
      </c>
      <c r="X31" s="2">
        <v>0</v>
      </c>
      <c r="Y31" s="2">
        <v>4</v>
      </c>
      <c r="Z31" s="2">
        <v>3</v>
      </c>
      <c r="AA31" s="15">
        <f t="shared" si="1"/>
        <v>7</v>
      </c>
      <c r="AB31" s="2">
        <v>0</v>
      </c>
      <c r="AC31" s="1" t="s">
        <v>40</v>
      </c>
      <c r="AD31" s="2">
        <v>5</v>
      </c>
      <c r="AE31" s="15">
        <f t="shared" si="2"/>
        <v>12</v>
      </c>
      <c r="AF31" s="2">
        <v>4</v>
      </c>
      <c r="AG31" s="3" t="s">
        <v>39</v>
      </c>
      <c r="AH31" s="18">
        <f t="shared" si="3"/>
        <v>4</v>
      </c>
      <c r="AI31" s="12">
        <v>0</v>
      </c>
      <c r="AJ31" s="12">
        <v>2</v>
      </c>
      <c r="AK31" s="1" t="s">
        <v>204</v>
      </c>
      <c r="AL31" s="1" t="s">
        <v>205</v>
      </c>
      <c r="AM31" s="1" t="s">
        <v>206</v>
      </c>
      <c r="AN31" s="1" t="s">
        <v>45</v>
      </c>
    </row>
    <row r="32" spans="1:40" x14ac:dyDescent="0.15">
      <c r="A32">
        <v>33</v>
      </c>
      <c r="B32" s="1" t="s">
        <v>79</v>
      </c>
      <c r="C32" s="2">
        <v>25</v>
      </c>
      <c r="D32" s="1" t="s">
        <v>66</v>
      </c>
      <c r="E32" s="1" t="s">
        <v>72</v>
      </c>
      <c r="F32" s="1" t="s">
        <v>37</v>
      </c>
      <c r="G32" s="1" t="s">
        <v>38</v>
      </c>
      <c r="H32" s="1" t="s">
        <v>39</v>
      </c>
      <c r="I32" s="1" t="s">
        <v>39</v>
      </c>
      <c r="J32" s="1" t="s">
        <v>39</v>
      </c>
      <c r="K32" s="1" t="s">
        <v>39</v>
      </c>
      <c r="L32" s="1" t="s">
        <v>40</v>
      </c>
      <c r="M32" s="1" t="s">
        <v>208</v>
      </c>
      <c r="N32" s="5" t="s">
        <v>40</v>
      </c>
      <c r="O32" s="7" t="s">
        <v>40</v>
      </c>
      <c r="P32" s="10">
        <v>1</v>
      </c>
      <c r="Q32" s="12">
        <v>5</v>
      </c>
      <c r="R32" s="12">
        <v>1</v>
      </c>
      <c r="S32" s="12">
        <v>5</v>
      </c>
      <c r="T32" s="2">
        <v>4</v>
      </c>
      <c r="U32" s="2">
        <v>5</v>
      </c>
      <c r="V32" s="2">
        <v>4</v>
      </c>
      <c r="W32" s="15">
        <f t="shared" si="0"/>
        <v>13</v>
      </c>
      <c r="X32" s="2">
        <v>6</v>
      </c>
      <c r="Y32" s="2">
        <v>5</v>
      </c>
      <c r="Z32" s="2">
        <v>2</v>
      </c>
      <c r="AA32" s="15">
        <f t="shared" si="1"/>
        <v>13</v>
      </c>
      <c r="AB32" s="2">
        <v>1</v>
      </c>
      <c r="AC32" s="1" t="s">
        <v>40</v>
      </c>
      <c r="AD32" s="2">
        <v>1</v>
      </c>
      <c r="AE32" s="15">
        <f t="shared" si="2"/>
        <v>9</v>
      </c>
      <c r="AF32" s="2">
        <v>1</v>
      </c>
      <c r="AG32" s="3" t="s">
        <v>39</v>
      </c>
      <c r="AH32" s="18">
        <f t="shared" si="3"/>
        <v>1</v>
      </c>
      <c r="AI32" s="12">
        <v>1</v>
      </c>
      <c r="AJ32" s="12">
        <v>1</v>
      </c>
      <c r="AK32" s="1" t="s">
        <v>209</v>
      </c>
      <c r="AL32" s="1" t="s">
        <v>210</v>
      </c>
      <c r="AM32" s="1" t="s">
        <v>211</v>
      </c>
      <c r="AN32" s="1" t="s">
        <v>45</v>
      </c>
    </row>
    <row r="33" spans="1:40" x14ac:dyDescent="0.15">
      <c r="A33">
        <v>34</v>
      </c>
      <c r="B33" s="1" t="s">
        <v>79</v>
      </c>
      <c r="C33" s="2">
        <v>23</v>
      </c>
      <c r="D33" s="1" t="s">
        <v>143</v>
      </c>
      <c r="E33" s="1" t="s">
        <v>86</v>
      </c>
      <c r="F33" s="1" t="s">
        <v>37</v>
      </c>
      <c r="G33" s="1" t="s">
        <v>38</v>
      </c>
      <c r="H33" s="1" t="s">
        <v>39</v>
      </c>
      <c r="I33" s="1" t="s">
        <v>39</v>
      </c>
      <c r="J33" s="1" t="s">
        <v>39</v>
      </c>
      <c r="K33" s="1" t="s">
        <v>40</v>
      </c>
      <c r="L33" s="1" t="s">
        <v>40</v>
      </c>
      <c r="M33" s="1" t="s">
        <v>81</v>
      </c>
      <c r="N33" s="5" t="s">
        <v>40</v>
      </c>
      <c r="O33" s="7" t="s">
        <v>39</v>
      </c>
      <c r="P33" s="10">
        <v>1</v>
      </c>
      <c r="Q33" s="12">
        <v>7</v>
      </c>
      <c r="R33" s="12">
        <v>0</v>
      </c>
      <c r="S33" s="12">
        <v>0</v>
      </c>
      <c r="T33" s="2">
        <v>4</v>
      </c>
      <c r="U33" s="2">
        <v>6</v>
      </c>
      <c r="V33" s="2">
        <v>5</v>
      </c>
      <c r="W33" s="15">
        <f t="shared" si="0"/>
        <v>15</v>
      </c>
      <c r="X33" s="2">
        <v>5</v>
      </c>
      <c r="Y33" s="2">
        <v>4</v>
      </c>
      <c r="Z33" s="2">
        <v>3</v>
      </c>
      <c r="AA33" s="15">
        <f t="shared" si="1"/>
        <v>12</v>
      </c>
      <c r="AB33" s="2">
        <v>1</v>
      </c>
      <c r="AC33" s="1" t="s">
        <v>40</v>
      </c>
      <c r="AD33" s="2">
        <v>6</v>
      </c>
      <c r="AE33" s="15">
        <f t="shared" si="2"/>
        <v>14</v>
      </c>
      <c r="AF33" s="2">
        <v>0</v>
      </c>
      <c r="AG33" s="3" t="s">
        <v>39</v>
      </c>
      <c r="AH33" s="18">
        <f t="shared" si="3"/>
        <v>0</v>
      </c>
      <c r="AI33" s="12">
        <v>0</v>
      </c>
      <c r="AJ33" s="12">
        <v>0</v>
      </c>
      <c r="AK33" s="1" t="s">
        <v>213</v>
      </c>
      <c r="AL33" s="1" t="s">
        <v>210</v>
      </c>
      <c r="AM33" s="1" t="s">
        <v>214</v>
      </c>
      <c r="AN33" s="1" t="s">
        <v>45</v>
      </c>
    </row>
    <row r="34" spans="1:40" x14ac:dyDescent="0.15">
      <c r="A34">
        <v>35</v>
      </c>
      <c r="B34" s="1" t="s">
        <v>79</v>
      </c>
      <c r="C34" s="2">
        <v>25</v>
      </c>
      <c r="D34" s="1" t="s">
        <v>197</v>
      </c>
      <c r="E34" s="1" t="s">
        <v>72</v>
      </c>
      <c r="F34" s="1" t="s">
        <v>49</v>
      </c>
      <c r="G34" s="1" t="s">
        <v>87</v>
      </c>
      <c r="H34" s="1" t="s">
        <v>39</v>
      </c>
      <c r="I34" s="1" t="s">
        <v>40</v>
      </c>
      <c r="J34" s="1" t="s">
        <v>40</v>
      </c>
      <c r="K34" s="1" t="s">
        <v>39</v>
      </c>
      <c r="L34" s="1" t="s">
        <v>40</v>
      </c>
      <c r="M34" s="1" t="s">
        <v>216</v>
      </c>
      <c r="N34" s="5" t="s">
        <v>40</v>
      </c>
      <c r="O34" s="7" t="s">
        <v>40</v>
      </c>
      <c r="P34" s="10">
        <v>1</v>
      </c>
      <c r="Q34" s="12">
        <v>6</v>
      </c>
      <c r="R34" s="12">
        <v>1</v>
      </c>
      <c r="S34" s="12">
        <v>6</v>
      </c>
      <c r="T34" s="2">
        <v>1</v>
      </c>
      <c r="U34" s="2">
        <v>1</v>
      </c>
      <c r="V34" s="2">
        <v>7</v>
      </c>
      <c r="W34" s="15">
        <f t="shared" si="0"/>
        <v>9</v>
      </c>
      <c r="X34" s="2">
        <v>6</v>
      </c>
      <c r="Y34" s="2">
        <v>1</v>
      </c>
      <c r="Z34" s="2">
        <v>0</v>
      </c>
      <c r="AA34" s="15">
        <f t="shared" si="1"/>
        <v>7</v>
      </c>
      <c r="AB34" s="2">
        <v>7</v>
      </c>
      <c r="AC34" s="1" t="s">
        <v>40</v>
      </c>
      <c r="AD34" s="2">
        <v>0</v>
      </c>
      <c r="AE34" s="15">
        <f t="shared" si="2"/>
        <v>14</v>
      </c>
      <c r="AF34" s="2">
        <v>7</v>
      </c>
      <c r="AG34" s="3" t="s">
        <v>39</v>
      </c>
      <c r="AH34" s="18">
        <f t="shared" si="3"/>
        <v>7</v>
      </c>
      <c r="AI34" s="12">
        <v>7</v>
      </c>
      <c r="AJ34" s="12">
        <v>7</v>
      </c>
      <c r="AK34" s="1" t="s">
        <v>217</v>
      </c>
      <c r="AL34" s="1" t="s">
        <v>218</v>
      </c>
      <c r="AM34" s="1" t="s">
        <v>219</v>
      </c>
      <c r="AN34" s="1" t="s">
        <v>45</v>
      </c>
    </row>
    <row r="35" spans="1:40" x14ac:dyDescent="0.15">
      <c r="A35">
        <v>36</v>
      </c>
      <c r="B35" s="1" t="s">
        <v>79</v>
      </c>
      <c r="C35" s="2">
        <v>22</v>
      </c>
      <c r="D35" s="1" t="s">
        <v>66</v>
      </c>
      <c r="E35" s="1" t="s">
        <v>36</v>
      </c>
      <c r="F35" s="1" t="s">
        <v>37</v>
      </c>
      <c r="G35" s="1" t="s">
        <v>38</v>
      </c>
      <c r="H35" s="1" t="s">
        <v>40</v>
      </c>
      <c r="I35" s="1" t="s">
        <v>40</v>
      </c>
      <c r="J35" s="1" t="s">
        <v>39</v>
      </c>
      <c r="K35" s="1" t="s">
        <v>40</v>
      </c>
      <c r="L35" s="1" t="s">
        <v>40</v>
      </c>
      <c r="M35" s="1" t="s">
        <v>221</v>
      </c>
      <c r="N35" s="5" t="s">
        <v>40</v>
      </c>
      <c r="O35" s="7" t="s">
        <v>39</v>
      </c>
      <c r="P35" s="10">
        <v>1</v>
      </c>
      <c r="Q35" s="12">
        <v>6</v>
      </c>
      <c r="R35" s="12">
        <v>2</v>
      </c>
      <c r="S35" s="12">
        <v>5</v>
      </c>
      <c r="T35" s="2">
        <v>3</v>
      </c>
      <c r="U35" s="2">
        <v>3</v>
      </c>
      <c r="V35" s="2">
        <v>4</v>
      </c>
      <c r="W35" s="15">
        <f t="shared" si="0"/>
        <v>10</v>
      </c>
      <c r="X35" s="2">
        <v>4</v>
      </c>
      <c r="Y35" s="2">
        <v>5</v>
      </c>
      <c r="Z35" s="2">
        <v>4</v>
      </c>
      <c r="AA35" s="15">
        <f t="shared" si="1"/>
        <v>13</v>
      </c>
      <c r="AB35" s="2">
        <v>2</v>
      </c>
      <c r="AC35" s="1" t="s">
        <v>40</v>
      </c>
      <c r="AD35" s="2">
        <v>2</v>
      </c>
      <c r="AE35" s="15">
        <f t="shared" si="2"/>
        <v>11</v>
      </c>
      <c r="AF35" s="2">
        <v>5</v>
      </c>
      <c r="AG35" s="3" t="s">
        <v>39</v>
      </c>
      <c r="AH35" s="18">
        <f t="shared" si="3"/>
        <v>5</v>
      </c>
      <c r="AI35" s="12">
        <v>1</v>
      </c>
      <c r="AJ35" s="12">
        <v>4</v>
      </c>
      <c r="AK35" s="1" t="s">
        <v>222</v>
      </c>
      <c r="AL35" s="1" t="s">
        <v>223</v>
      </c>
      <c r="AM35" s="1" t="s">
        <v>224</v>
      </c>
      <c r="AN35" s="1" t="s">
        <v>45</v>
      </c>
    </row>
    <row r="36" spans="1:40" x14ac:dyDescent="0.15">
      <c r="A36">
        <v>38</v>
      </c>
      <c r="B36" s="1" t="s">
        <v>79</v>
      </c>
      <c r="C36" s="2">
        <v>26</v>
      </c>
      <c r="D36" s="1" t="s">
        <v>47</v>
      </c>
      <c r="E36" s="1" t="s">
        <v>72</v>
      </c>
      <c r="F36" s="1" t="s">
        <v>37</v>
      </c>
      <c r="G36" s="1" t="s">
        <v>38</v>
      </c>
      <c r="H36" s="1" t="s">
        <v>39</v>
      </c>
      <c r="I36" s="1" t="s">
        <v>39</v>
      </c>
      <c r="J36" s="1" t="s">
        <v>39</v>
      </c>
      <c r="K36" s="1" t="s">
        <v>40</v>
      </c>
      <c r="L36" s="1" t="s">
        <v>40</v>
      </c>
      <c r="M36" s="1" t="s">
        <v>231</v>
      </c>
      <c r="N36" s="5" t="s">
        <v>40</v>
      </c>
      <c r="O36" s="7" t="s">
        <v>40</v>
      </c>
      <c r="P36" s="10">
        <v>1</v>
      </c>
      <c r="Q36" s="12">
        <v>7</v>
      </c>
      <c r="R36" s="12">
        <v>0</v>
      </c>
      <c r="S36" s="12">
        <v>6</v>
      </c>
      <c r="T36" s="2">
        <v>6</v>
      </c>
      <c r="U36" s="2">
        <v>5</v>
      </c>
      <c r="V36" s="2">
        <v>7</v>
      </c>
      <c r="W36" s="15">
        <f t="shared" si="0"/>
        <v>18</v>
      </c>
      <c r="X36" s="2">
        <v>6</v>
      </c>
      <c r="Y36" s="2">
        <v>5</v>
      </c>
      <c r="Z36" s="2">
        <v>3</v>
      </c>
      <c r="AA36" s="15">
        <f t="shared" si="1"/>
        <v>14</v>
      </c>
      <c r="AB36" s="2">
        <v>1</v>
      </c>
      <c r="AC36" s="1" t="s">
        <v>40</v>
      </c>
      <c r="AD36" s="2">
        <v>5</v>
      </c>
      <c r="AE36" s="15">
        <f t="shared" si="2"/>
        <v>13</v>
      </c>
      <c r="AF36" s="2">
        <v>2</v>
      </c>
      <c r="AG36" s="3" t="s">
        <v>39</v>
      </c>
      <c r="AH36" s="18">
        <f t="shared" si="3"/>
        <v>2</v>
      </c>
      <c r="AI36" s="12">
        <v>0</v>
      </c>
      <c r="AJ36" s="12">
        <v>1</v>
      </c>
      <c r="AK36" s="1" t="s">
        <v>232</v>
      </c>
      <c r="AL36" s="1" t="s">
        <v>233</v>
      </c>
      <c r="AM36" s="1" t="s">
        <v>234</v>
      </c>
      <c r="AN36" s="1" t="s">
        <v>45</v>
      </c>
    </row>
    <row r="37" spans="1:40" x14ac:dyDescent="0.15">
      <c r="A37">
        <v>39</v>
      </c>
      <c r="B37" s="1" t="s">
        <v>79</v>
      </c>
      <c r="C37" s="2">
        <v>20</v>
      </c>
      <c r="D37" s="1" t="s">
        <v>47</v>
      </c>
      <c r="E37" s="1" t="s">
        <v>72</v>
      </c>
      <c r="F37" s="1" t="s">
        <v>37</v>
      </c>
      <c r="G37" s="1" t="s">
        <v>38</v>
      </c>
      <c r="H37" s="1" t="s">
        <v>40</v>
      </c>
      <c r="I37" s="1" t="s">
        <v>40</v>
      </c>
      <c r="J37" s="1" t="s">
        <v>40</v>
      </c>
      <c r="K37" s="1" t="s">
        <v>40</v>
      </c>
      <c r="L37" s="1" t="s">
        <v>40</v>
      </c>
      <c r="M37" s="1" t="s">
        <v>236</v>
      </c>
      <c r="N37" s="5" t="s">
        <v>40</v>
      </c>
      <c r="O37" s="7" t="s">
        <v>40</v>
      </c>
      <c r="P37" s="10">
        <v>1</v>
      </c>
      <c r="Q37" s="12">
        <v>6</v>
      </c>
      <c r="R37" s="12">
        <v>2</v>
      </c>
      <c r="S37" s="12">
        <v>3</v>
      </c>
      <c r="T37" s="2">
        <v>3</v>
      </c>
      <c r="U37" s="2">
        <v>4</v>
      </c>
      <c r="V37" s="2">
        <v>6</v>
      </c>
      <c r="W37" s="15">
        <f t="shared" si="0"/>
        <v>13</v>
      </c>
      <c r="X37" s="2">
        <v>6</v>
      </c>
      <c r="Y37" s="2">
        <v>7</v>
      </c>
      <c r="Z37" s="2">
        <v>7</v>
      </c>
      <c r="AA37" s="15">
        <f t="shared" si="1"/>
        <v>20</v>
      </c>
      <c r="AB37" s="2">
        <v>0</v>
      </c>
      <c r="AC37" s="1" t="s">
        <v>40</v>
      </c>
      <c r="AD37" s="2">
        <v>0</v>
      </c>
      <c r="AE37" s="15">
        <f t="shared" si="2"/>
        <v>7</v>
      </c>
      <c r="AF37" s="2">
        <v>0</v>
      </c>
      <c r="AG37" s="3" t="s">
        <v>39</v>
      </c>
      <c r="AH37" s="18">
        <f t="shared" si="3"/>
        <v>0</v>
      </c>
      <c r="AI37" s="12">
        <v>2</v>
      </c>
      <c r="AJ37" s="12">
        <v>5</v>
      </c>
      <c r="AK37" s="1" t="s">
        <v>237</v>
      </c>
      <c r="AL37" s="1" t="s">
        <v>233</v>
      </c>
      <c r="AM37" s="1" t="s">
        <v>238</v>
      </c>
      <c r="AN37" s="1" t="s">
        <v>45</v>
      </c>
    </row>
    <row r="38" spans="1:40" x14ac:dyDescent="0.15">
      <c r="A38">
        <v>41</v>
      </c>
      <c r="B38" s="1" t="s">
        <v>79</v>
      </c>
      <c r="C38" s="2">
        <v>24</v>
      </c>
      <c r="D38" s="1" t="s">
        <v>35</v>
      </c>
      <c r="E38" s="1" t="s">
        <v>118</v>
      </c>
      <c r="F38" s="1" t="s">
        <v>37</v>
      </c>
      <c r="G38" s="1" t="s">
        <v>38</v>
      </c>
      <c r="H38" s="1" t="s">
        <v>39</v>
      </c>
      <c r="I38" s="1" t="s">
        <v>39</v>
      </c>
      <c r="J38" s="1" t="s">
        <v>39</v>
      </c>
      <c r="K38" s="1" t="s">
        <v>39</v>
      </c>
      <c r="L38" s="1" t="s">
        <v>40</v>
      </c>
      <c r="M38" s="1" t="s">
        <v>45</v>
      </c>
      <c r="N38" s="5" t="s">
        <v>40</v>
      </c>
      <c r="O38" s="7" t="s">
        <v>39</v>
      </c>
      <c r="P38" s="10">
        <v>1</v>
      </c>
      <c r="Q38" s="12">
        <v>4</v>
      </c>
      <c r="R38" s="12">
        <v>0</v>
      </c>
      <c r="S38" s="12">
        <v>4</v>
      </c>
      <c r="T38" s="2">
        <v>5</v>
      </c>
      <c r="U38" s="2">
        <v>4</v>
      </c>
      <c r="V38" s="2">
        <v>6</v>
      </c>
      <c r="W38" s="15">
        <f t="shared" si="0"/>
        <v>15</v>
      </c>
      <c r="X38" s="2">
        <v>6</v>
      </c>
      <c r="Y38" s="2">
        <v>7</v>
      </c>
      <c r="Z38" s="2">
        <v>0</v>
      </c>
      <c r="AA38" s="15">
        <f t="shared" si="1"/>
        <v>13</v>
      </c>
      <c r="AB38" s="2">
        <v>0</v>
      </c>
      <c r="AC38" s="1" t="s">
        <v>39</v>
      </c>
      <c r="AD38" s="2">
        <v>2</v>
      </c>
      <c r="AE38" s="15">
        <f t="shared" si="2"/>
        <v>2</v>
      </c>
      <c r="AF38" s="2">
        <v>0</v>
      </c>
      <c r="AG38" s="3" t="s">
        <v>39</v>
      </c>
      <c r="AH38" s="18">
        <f t="shared" si="3"/>
        <v>0</v>
      </c>
      <c r="AI38" s="12">
        <v>6</v>
      </c>
      <c r="AJ38" s="12">
        <v>7</v>
      </c>
      <c r="AK38" s="1" t="s">
        <v>244</v>
      </c>
      <c r="AL38" s="1" t="s">
        <v>245</v>
      </c>
      <c r="AM38" s="1" t="s">
        <v>246</v>
      </c>
      <c r="AN38" s="1" t="s">
        <v>45</v>
      </c>
    </row>
    <row r="39" spans="1:40" x14ac:dyDescent="0.15">
      <c r="A39">
        <v>42</v>
      </c>
      <c r="B39" s="1" t="s">
        <v>79</v>
      </c>
      <c r="C39" s="2">
        <v>25</v>
      </c>
      <c r="D39" s="1" t="s">
        <v>143</v>
      </c>
      <c r="E39" s="1" t="s">
        <v>86</v>
      </c>
      <c r="F39" s="1" t="s">
        <v>37</v>
      </c>
      <c r="G39" s="1" t="s">
        <v>38</v>
      </c>
      <c r="H39" s="1" t="s">
        <v>39</v>
      </c>
      <c r="I39" s="1" t="s">
        <v>40</v>
      </c>
      <c r="J39" s="1" t="s">
        <v>39</v>
      </c>
      <c r="K39" s="1" t="s">
        <v>39</v>
      </c>
      <c r="L39" s="1" t="s">
        <v>39</v>
      </c>
      <c r="M39" s="1" t="s">
        <v>248</v>
      </c>
      <c r="N39" s="5" t="s">
        <v>40</v>
      </c>
      <c r="O39" s="7" t="s">
        <v>40</v>
      </c>
      <c r="P39" s="10">
        <v>1</v>
      </c>
      <c r="Q39" s="12">
        <v>6</v>
      </c>
      <c r="R39" s="12">
        <v>0</v>
      </c>
      <c r="S39" s="12">
        <v>4</v>
      </c>
      <c r="T39" s="2">
        <v>4</v>
      </c>
      <c r="U39" s="2">
        <v>4</v>
      </c>
      <c r="V39" s="2">
        <v>4</v>
      </c>
      <c r="W39" s="15">
        <f t="shared" si="0"/>
        <v>12</v>
      </c>
      <c r="X39" s="2">
        <v>2</v>
      </c>
      <c r="Y39" s="2">
        <v>0</v>
      </c>
      <c r="Z39" s="2">
        <v>0</v>
      </c>
      <c r="AA39" s="15">
        <f t="shared" si="1"/>
        <v>2</v>
      </c>
      <c r="AB39" s="2">
        <v>0</v>
      </c>
      <c r="AC39" s="1" t="s">
        <v>40</v>
      </c>
      <c r="AD39" s="2">
        <v>5</v>
      </c>
      <c r="AE39" s="15">
        <f t="shared" si="2"/>
        <v>12</v>
      </c>
      <c r="AF39" s="2">
        <v>0</v>
      </c>
      <c r="AG39" s="3" t="s">
        <v>39</v>
      </c>
      <c r="AH39" s="18">
        <f t="shared" si="3"/>
        <v>0</v>
      </c>
      <c r="AI39" s="12">
        <v>1</v>
      </c>
      <c r="AJ39" s="12">
        <v>4</v>
      </c>
      <c r="AK39" s="1" t="s">
        <v>249</v>
      </c>
      <c r="AL39" s="1" t="s">
        <v>250</v>
      </c>
      <c r="AM39" s="1" t="s">
        <v>251</v>
      </c>
      <c r="AN39" s="1" t="s">
        <v>45</v>
      </c>
    </row>
    <row r="40" spans="1:40" x14ac:dyDescent="0.15">
      <c r="A40">
        <v>43</v>
      </c>
      <c r="B40" s="1" t="s">
        <v>79</v>
      </c>
      <c r="C40" s="2">
        <v>21</v>
      </c>
      <c r="D40" s="1" t="s">
        <v>143</v>
      </c>
      <c r="E40" s="1" t="s">
        <v>72</v>
      </c>
      <c r="F40" s="1" t="s">
        <v>37</v>
      </c>
      <c r="G40" s="1" t="s">
        <v>38</v>
      </c>
      <c r="H40" s="1" t="s">
        <v>39</v>
      </c>
      <c r="I40" s="1" t="s">
        <v>40</v>
      </c>
      <c r="J40" s="1" t="s">
        <v>39</v>
      </c>
      <c r="K40" s="1" t="s">
        <v>39</v>
      </c>
      <c r="L40" s="1" t="s">
        <v>40</v>
      </c>
      <c r="M40" s="1" t="s">
        <v>81</v>
      </c>
      <c r="N40" s="5" t="s">
        <v>40</v>
      </c>
      <c r="O40" s="7" t="s">
        <v>39</v>
      </c>
      <c r="P40" s="10">
        <v>1</v>
      </c>
      <c r="Q40" s="12">
        <v>6</v>
      </c>
      <c r="R40" s="12">
        <v>0</v>
      </c>
      <c r="S40" s="12">
        <v>5</v>
      </c>
      <c r="T40" s="2">
        <v>2</v>
      </c>
      <c r="U40" s="2">
        <v>3</v>
      </c>
      <c r="V40" s="2">
        <v>5</v>
      </c>
      <c r="W40" s="15">
        <f t="shared" si="0"/>
        <v>10</v>
      </c>
      <c r="X40" s="2">
        <v>4</v>
      </c>
      <c r="Y40" s="2">
        <v>1</v>
      </c>
      <c r="Z40" s="2">
        <v>3</v>
      </c>
      <c r="AA40" s="15">
        <f t="shared" si="1"/>
        <v>8</v>
      </c>
      <c r="AB40" s="2">
        <v>4</v>
      </c>
      <c r="AC40" s="1" t="s">
        <v>40</v>
      </c>
      <c r="AD40" s="2">
        <v>5</v>
      </c>
      <c r="AE40" s="15">
        <f t="shared" si="2"/>
        <v>16</v>
      </c>
      <c r="AF40" s="2">
        <v>0</v>
      </c>
      <c r="AG40" s="3" t="s">
        <v>39</v>
      </c>
      <c r="AH40" s="18">
        <f t="shared" si="3"/>
        <v>0</v>
      </c>
      <c r="AI40" s="12">
        <v>6</v>
      </c>
      <c r="AJ40" s="12">
        <v>7</v>
      </c>
      <c r="AK40" s="1" t="s">
        <v>253</v>
      </c>
      <c r="AL40" s="1" t="s">
        <v>254</v>
      </c>
      <c r="AM40" s="1" t="s">
        <v>255</v>
      </c>
      <c r="AN40" s="1" t="s">
        <v>45</v>
      </c>
    </row>
    <row r="41" spans="1:40" x14ac:dyDescent="0.15">
      <c r="A41">
        <v>44</v>
      </c>
      <c r="B41" s="1" t="s">
        <v>79</v>
      </c>
      <c r="C41" s="2">
        <v>22</v>
      </c>
      <c r="D41" s="1" t="s">
        <v>143</v>
      </c>
      <c r="E41" s="1" t="s">
        <v>86</v>
      </c>
      <c r="F41" s="1" t="s">
        <v>37</v>
      </c>
      <c r="G41" s="1" t="s">
        <v>38</v>
      </c>
      <c r="H41" s="1" t="s">
        <v>39</v>
      </c>
      <c r="I41" s="1" t="s">
        <v>39</v>
      </c>
      <c r="J41" s="1" t="s">
        <v>39</v>
      </c>
      <c r="K41" s="1" t="s">
        <v>39</v>
      </c>
      <c r="L41" s="1" t="s">
        <v>39</v>
      </c>
      <c r="M41" s="1" t="s">
        <v>257</v>
      </c>
      <c r="N41" s="5" t="s">
        <v>39</v>
      </c>
      <c r="O41" s="7" t="s">
        <v>40</v>
      </c>
      <c r="P41" s="10">
        <v>1</v>
      </c>
      <c r="Q41" s="12">
        <v>6</v>
      </c>
      <c r="R41" s="12">
        <v>0</v>
      </c>
      <c r="S41" s="12">
        <v>4</v>
      </c>
      <c r="T41" s="2">
        <v>5</v>
      </c>
      <c r="U41" s="2">
        <v>5</v>
      </c>
      <c r="V41" s="2">
        <v>6</v>
      </c>
      <c r="W41" s="15">
        <f t="shared" si="0"/>
        <v>16</v>
      </c>
      <c r="X41" s="2">
        <v>7</v>
      </c>
      <c r="Y41" s="2">
        <v>4</v>
      </c>
      <c r="Z41" s="2">
        <v>0</v>
      </c>
      <c r="AA41" s="15">
        <f t="shared" si="1"/>
        <v>11</v>
      </c>
      <c r="AB41" s="2">
        <v>4</v>
      </c>
      <c r="AC41" s="1" t="s">
        <v>40</v>
      </c>
      <c r="AD41" s="2">
        <v>0</v>
      </c>
      <c r="AE41" s="15">
        <f t="shared" si="2"/>
        <v>11</v>
      </c>
      <c r="AF41" s="2">
        <v>0</v>
      </c>
      <c r="AG41" s="3" t="s">
        <v>39</v>
      </c>
      <c r="AH41" s="18">
        <f t="shared" si="3"/>
        <v>0</v>
      </c>
      <c r="AI41" s="12">
        <v>2</v>
      </c>
      <c r="AJ41" s="12">
        <v>2</v>
      </c>
      <c r="AK41" s="1" t="s">
        <v>258</v>
      </c>
      <c r="AL41" s="1" t="s">
        <v>259</v>
      </c>
      <c r="AM41" s="1" t="s">
        <v>260</v>
      </c>
      <c r="AN41" s="1" t="s">
        <v>45</v>
      </c>
    </row>
    <row r="42" spans="1:40" x14ac:dyDescent="0.15">
      <c r="A42">
        <v>45</v>
      </c>
      <c r="B42" s="1" t="s">
        <v>79</v>
      </c>
      <c r="C42" s="2">
        <v>23</v>
      </c>
      <c r="D42" s="1" t="s">
        <v>172</v>
      </c>
      <c r="E42" s="1" t="s">
        <v>118</v>
      </c>
      <c r="F42" s="1" t="s">
        <v>49</v>
      </c>
      <c r="G42" s="1" t="s">
        <v>38</v>
      </c>
      <c r="H42" s="1" t="s">
        <v>39</v>
      </c>
      <c r="I42" s="1" t="s">
        <v>39</v>
      </c>
      <c r="J42" s="1" t="s">
        <v>39</v>
      </c>
      <c r="K42" s="1" t="s">
        <v>39</v>
      </c>
      <c r="L42" s="1" t="s">
        <v>40</v>
      </c>
      <c r="M42" s="1" t="s">
        <v>45</v>
      </c>
      <c r="N42" s="5" t="s">
        <v>40</v>
      </c>
      <c r="O42" s="7" t="s">
        <v>39</v>
      </c>
      <c r="P42" s="10">
        <v>1</v>
      </c>
      <c r="Q42" s="12">
        <v>7</v>
      </c>
      <c r="R42" s="12">
        <v>0</v>
      </c>
      <c r="S42" s="12">
        <v>7</v>
      </c>
      <c r="T42" s="2">
        <v>7</v>
      </c>
      <c r="U42" s="2">
        <v>7</v>
      </c>
      <c r="V42" s="2">
        <v>7</v>
      </c>
      <c r="W42" s="15">
        <f t="shared" si="0"/>
        <v>21</v>
      </c>
      <c r="X42" s="2">
        <v>7</v>
      </c>
      <c r="Y42" s="2">
        <v>7</v>
      </c>
      <c r="Z42" s="2">
        <v>5</v>
      </c>
      <c r="AA42" s="15">
        <f t="shared" si="1"/>
        <v>19</v>
      </c>
      <c r="AB42" s="2">
        <v>0</v>
      </c>
      <c r="AC42" s="1" t="s">
        <v>40</v>
      </c>
      <c r="AD42" s="2">
        <v>7</v>
      </c>
      <c r="AE42" s="15">
        <f t="shared" si="2"/>
        <v>14</v>
      </c>
      <c r="AF42" s="2">
        <v>0</v>
      </c>
      <c r="AG42" s="3" t="s">
        <v>39</v>
      </c>
      <c r="AH42" s="18">
        <f t="shared" si="3"/>
        <v>0</v>
      </c>
      <c r="AI42" s="12">
        <v>0</v>
      </c>
      <c r="AJ42" s="12">
        <v>0</v>
      </c>
      <c r="AK42" s="1" t="s">
        <v>262</v>
      </c>
      <c r="AL42" s="1" t="s">
        <v>263</v>
      </c>
      <c r="AM42" s="1" t="s">
        <v>264</v>
      </c>
      <c r="AN42" s="1" t="s">
        <v>45</v>
      </c>
    </row>
    <row r="43" spans="1:40" x14ac:dyDescent="0.15">
      <c r="A43">
        <v>46</v>
      </c>
      <c r="B43" s="1" t="s">
        <v>79</v>
      </c>
      <c r="C43" s="2">
        <v>22</v>
      </c>
      <c r="D43" s="1" t="s">
        <v>172</v>
      </c>
      <c r="E43" s="1" t="s">
        <v>72</v>
      </c>
      <c r="F43" s="1" t="s">
        <v>37</v>
      </c>
      <c r="G43" s="1" t="s">
        <v>38</v>
      </c>
      <c r="H43" s="1" t="s">
        <v>39</v>
      </c>
      <c r="I43" s="1" t="s">
        <v>39</v>
      </c>
      <c r="J43" s="1" t="s">
        <v>39</v>
      </c>
      <c r="K43" s="1" t="s">
        <v>39</v>
      </c>
      <c r="L43" s="1" t="s">
        <v>40</v>
      </c>
      <c r="M43" s="1" t="s">
        <v>266</v>
      </c>
      <c r="N43" s="5" t="s">
        <v>40</v>
      </c>
      <c r="O43" s="7" t="s">
        <v>40</v>
      </c>
      <c r="P43" s="10">
        <v>1</v>
      </c>
      <c r="Q43" s="12">
        <v>6</v>
      </c>
      <c r="R43" s="12">
        <v>2</v>
      </c>
      <c r="S43" s="12">
        <v>5</v>
      </c>
      <c r="T43" s="2">
        <v>5</v>
      </c>
      <c r="U43" s="2">
        <v>4</v>
      </c>
      <c r="V43" s="2">
        <v>6</v>
      </c>
      <c r="W43" s="15">
        <f t="shared" si="0"/>
        <v>15</v>
      </c>
      <c r="X43" s="2">
        <v>5</v>
      </c>
      <c r="Y43" s="2">
        <v>4</v>
      </c>
      <c r="Z43" s="2">
        <v>2</v>
      </c>
      <c r="AA43" s="15">
        <f t="shared" si="1"/>
        <v>11</v>
      </c>
      <c r="AB43" s="2">
        <v>7</v>
      </c>
      <c r="AC43" s="1" t="s">
        <v>40</v>
      </c>
      <c r="AD43" s="2">
        <v>6</v>
      </c>
      <c r="AE43" s="15">
        <f t="shared" si="2"/>
        <v>20</v>
      </c>
      <c r="AF43" s="2">
        <v>2</v>
      </c>
      <c r="AG43" s="3" t="s">
        <v>39</v>
      </c>
      <c r="AH43" s="18">
        <f t="shared" si="3"/>
        <v>2</v>
      </c>
      <c r="AI43" s="12">
        <v>2</v>
      </c>
      <c r="AJ43" s="12">
        <v>1</v>
      </c>
      <c r="AK43" s="1" t="s">
        <v>267</v>
      </c>
      <c r="AL43" s="1" t="s">
        <v>268</v>
      </c>
      <c r="AM43" s="1" t="s">
        <v>269</v>
      </c>
      <c r="AN43" s="1" t="s">
        <v>45</v>
      </c>
    </row>
    <row r="44" spans="1:40" x14ac:dyDescent="0.15">
      <c r="A44">
        <v>47</v>
      </c>
      <c r="B44" s="1" t="s">
        <v>79</v>
      </c>
      <c r="C44" s="2">
        <v>24</v>
      </c>
      <c r="D44" s="1" t="s">
        <v>197</v>
      </c>
      <c r="E44" s="1" t="s">
        <v>72</v>
      </c>
      <c r="F44" s="1" t="s">
        <v>37</v>
      </c>
      <c r="G44" s="1" t="s">
        <v>38</v>
      </c>
      <c r="H44" s="1" t="s">
        <v>39</v>
      </c>
      <c r="I44" s="1" t="s">
        <v>39</v>
      </c>
      <c r="J44" s="1" t="s">
        <v>39</v>
      </c>
      <c r="K44" s="1" t="s">
        <v>39</v>
      </c>
      <c r="L44" s="1" t="s">
        <v>40</v>
      </c>
      <c r="M44" s="1" t="s">
        <v>45</v>
      </c>
      <c r="N44" s="5" t="s">
        <v>40</v>
      </c>
      <c r="O44" s="7" t="s">
        <v>39</v>
      </c>
      <c r="P44" s="10">
        <v>1</v>
      </c>
      <c r="Q44" s="12">
        <v>4</v>
      </c>
      <c r="R44" s="12">
        <v>7</v>
      </c>
      <c r="S44" s="12">
        <v>5</v>
      </c>
      <c r="T44" s="2">
        <v>4</v>
      </c>
      <c r="U44" s="2">
        <v>4</v>
      </c>
      <c r="V44" s="2">
        <v>4</v>
      </c>
      <c r="W44" s="15">
        <f t="shared" si="0"/>
        <v>12</v>
      </c>
      <c r="X44" s="2">
        <v>3</v>
      </c>
      <c r="Y44" s="2">
        <v>3</v>
      </c>
      <c r="Z44" s="2">
        <v>3</v>
      </c>
      <c r="AA44" s="15">
        <f t="shared" si="1"/>
        <v>9</v>
      </c>
      <c r="AB44" s="2">
        <v>2</v>
      </c>
      <c r="AC44" s="1" t="s">
        <v>39</v>
      </c>
      <c r="AD44" s="2">
        <v>4</v>
      </c>
      <c r="AE44" s="15">
        <f t="shared" si="2"/>
        <v>6</v>
      </c>
      <c r="AF44" s="2">
        <v>4</v>
      </c>
      <c r="AG44" s="3" t="s">
        <v>39</v>
      </c>
      <c r="AH44" s="18">
        <f t="shared" si="3"/>
        <v>4</v>
      </c>
      <c r="AI44" s="12">
        <v>6</v>
      </c>
      <c r="AJ44" s="12">
        <v>6</v>
      </c>
      <c r="AK44" s="1" t="s">
        <v>271</v>
      </c>
      <c r="AL44" s="1" t="s">
        <v>272</v>
      </c>
      <c r="AM44" s="1" t="s">
        <v>273</v>
      </c>
      <c r="AN44" s="1" t="s">
        <v>45</v>
      </c>
    </row>
    <row r="45" spans="1:40" x14ac:dyDescent="0.15">
      <c r="A45">
        <v>48</v>
      </c>
      <c r="B45" s="1" t="s">
        <v>79</v>
      </c>
      <c r="C45" s="2">
        <v>28</v>
      </c>
      <c r="D45" s="1" t="s">
        <v>113</v>
      </c>
      <c r="E45" s="1" t="s">
        <v>86</v>
      </c>
      <c r="F45" s="1" t="s">
        <v>49</v>
      </c>
      <c r="G45" s="1" t="s">
        <v>38</v>
      </c>
      <c r="H45" s="1" t="s">
        <v>39</v>
      </c>
      <c r="I45" s="1" t="s">
        <v>39</v>
      </c>
      <c r="J45" s="1" t="s">
        <v>39</v>
      </c>
      <c r="K45" s="1" t="s">
        <v>40</v>
      </c>
      <c r="L45" s="1" t="s">
        <v>40</v>
      </c>
      <c r="M45" s="1" t="s">
        <v>275</v>
      </c>
      <c r="N45" s="5" t="s">
        <v>40</v>
      </c>
      <c r="O45" s="7" t="s">
        <v>40</v>
      </c>
      <c r="P45" s="10">
        <v>1</v>
      </c>
      <c r="Q45" s="12">
        <v>7</v>
      </c>
      <c r="R45" s="12">
        <v>0</v>
      </c>
      <c r="S45" s="12">
        <v>7</v>
      </c>
      <c r="T45" s="2">
        <v>5</v>
      </c>
      <c r="U45" s="2">
        <v>7</v>
      </c>
      <c r="V45" s="2">
        <v>7</v>
      </c>
      <c r="W45" s="15">
        <f t="shared" si="0"/>
        <v>19</v>
      </c>
      <c r="X45" s="2">
        <v>5</v>
      </c>
      <c r="Y45" s="2">
        <v>5</v>
      </c>
      <c r="Z45" s="2">
        <v>5</v>
      </c>
      <c r="AA45" s="15">
        <f t="shared" si="1"/>
        <v>15</v>
      </c>
      <c r="AB45" s="2">
        <v>0</v>
      </c>
      <c r="AC45" s="1" t="s">
        <v>40</v>
      </c>
      <c r="AD45" s="2">
        <v>5</v>
      </c>
      <c r="AE45" s="15">
        <f t="shared" si="2"/>
        <v>12</v>
      </c>
      <c r="AF45" s="2">
        <v>0</v>
      </c>
      <c r="AG45" s="3" t="s">
        <v>39</v>
      </c>
      <c r="AH45" s="18">
        <f t="shared" si="3"/>
        <v>0</v>
      </c>
      <c r="AI45" s="12">
        <v>0</v>
      </c>
      <c r="AJ45" s="12">
        <v>7</v>
      </c>
      <c r="AK45" s="1" t="s">
        <v>276</v>
      </c>
      <c r="AL45" s="1" t="s">
        <v>272</v>
      </c>
      <c r="AM45" s="1" t="s">
        <v>277</v>
      </c>
      <c r="AN45" s="1" t="s">
        <v>45</v>
      </c>
    </row>
    <row r="46" spans="1:40" x14ac:dyDescent="0.15">
      <c r="A46">
        <v>49</v>
      </c>
      <c r="B46" s="1" t="s">
        <v>79</v>
      </c>
      <c r="C46" s="2">
        <v>24</v>
      </c>
      <c r="D46" s="1" t="s">
        <v>143</v>
      </c>
      <c r="E46" s="1" t="s">
        <v>48</v>
      </c>
      <c r="F46" s="1" t="s">
        <v>49</v>
      </c>
      <c r="G46" s="1" t="s">
        <v>38</v>
      </c>
      <c r="H46" s="1" t="s">
        <v>39</v>
      </c>
      <c r="I46" s="1" t="s">
        <v>39</v>
      </c>
      <c r="J46" s="1" t="s">
        <v>39</v>
      </c>
      <c r="K46" s="1" t="s">
        <v>39</v>
      </c>
      <c r="L46" s="1" t="s">
        <v>40</v>
      </c>
      <c r="M46" s="1" t="s">
        <v>279</v>
      </c>
      <c r="N46" s="5" t="s">
        <v>40</v>
      </c>
      <c r="O46" s="7" t="s">
        <v>40</v>
      </c>
      <c r="P46" s="10">
        <v>1</v>
      </c>
      <c r="Q46" s="12">
        <v>5</v>
      </c>
      <c r="R46" s="12">
        <v>0</v>
      </c>
      <c r="S46" s="12">
        <v>3</v>
      </c>
      <c r="T46" s="2">
        <v>6</v>
      </c>
      <c r="U46" s="2">
        <v>6</v>
      </c>
      <c r="V46" s="2">
        <v>6</v>
      </c>
      <c r="W46" s="15">
        <f t="shared" si="0"/>
        <v>18</v>
      </c>
      <c r="X46" s="2">
        <v>6</v>
      </c>
      <c r="Y46" s="2">
        <v>7</v>
      </c>
      <c r="Z46" s="2">
        <v>6</v>
      </c>
      <c r="AA46" s="15">
        <f t="shared" si="1"/>
        <v>19</v>
      </c>
      <c r="AB46" s="2">
        <v>1</v>
      </c>
      <c r="AC46" s="1" t="s">
        <v>40</v>
      </c>
      <c r="AD46" s="2">
        <v>6</v>
      </c>
      <c r="AE46" s="15">
        <f t="shared" si="2"/>
        <v>14</v>
      </c>
      <c r="AF46" s="2">
        <v>0</v>
      </c>
      <c r="AG46" s="3" t="s">
        <v>39</v>
      </c>
      <c r="AH46" s="18">
        <f t="shared" si="3"/>
        <v>0</v>
      </c>
      <c r="AI46" s="12">
        <v>0</v>
      </c>
      <c r="AJ46" s="12">
        <v>0</v>
      </c>
      <c r="AK46" s="1" t="s">
        <v>280</v>
      </c>
      <c r="AL46" s="1" t="s">
        <v>272</v>
      </c>
      <c r="AM46" s="1" t="s">
        <v>281</v>
      </c>
      <c r="AN46" s="1" t="s">
        <v>45</v>
      </c>
    </row>
    <row r="47" spans="1:40" x14ac:dyDescent="0.15">
      <c r="A47">
        <v>52</v>
      </c>
      <c r="B47" s="1" t="s">
        <v>79</v>
      </c>
      <c r="C47" s="2">
        <v>26</v>
      </c>
      <c r="D47" s="1" t="s">
        <v>143</v>
      </c>
      <c r="E47" s="1" t="s">
        <v>36</v>
      </c>
      <c r="F47" s="1" t="s">
        <v>37</v>
      </c>
      <c r="G47" s="1" t="s">
        <v>38</v>
      </c>
      <c r="H47" s="1" t="s">
        <v>39</v>
      </c>
      <c r="I47" s="1" t="s">
        <v>39</v>
      </c>
      <c r="J47" s="1" t="s">
        <v>39</v>
      </c>
      <c r="K47" s="1" t="s">
        <v>39</v>
      </c>
      <c r="L47" s="1" t="s">
        <v>40</v>
      </c>
      <c r="M47" s="1" t="s">
        <v>291</v>
      </c>
      <c r="N47" s="5" t="s">
        <v>40</v>
      </c>
      <c r="O47" s="7" t="s">
        <v>40</v>
      </c>
      <c r="P47" s="10">
        <v>1</v>
      </c>
      <c r="Q47" s="12">
        <v>5</v>
      </c>
      <c r="R47" s="12">
        <v>0</v>
      </c>
      <c r="S47" s="12">
        <v>7</v>
      </c>
      <c r="T47" s="2">
        <v>0</v>
      </c>
      <c r="U47" s="2">
        <v>0</v>
      </c>
      <c r="V47" s="2">
        <v>0</v>
      </c>
      <c r="W47" s="15">
        <f t="shared" si="0"/>
        <v>0</v>
      </c>
      <c r="X47" s="2">
        <v>0</v>
      </c>
      <c r="Y47" s="2">
        <v>0</v>
      </c>
      <c r="Z47" s="2">
        <v>0</v>
      </c>
      <c r="AA47" s="15">
        <f t="shared" si="1"/>
        <v>0</v>
      </c>
      <c r="AB47" s="2">
        <v>0</v>
      </c>
      <c r="AC47" s="1" t="s">
        <v>40</v>
      </c>
      <c r="AD47" s="2">
        <v>4</v>
      </c>
      <c r="AE47" s="15">
        <f t="shared" si="2"/>
        <v>11</v>
      </c>
      <c r="AF47" s="2">
        <v>0</v>
      </c>
      <c r="AG47" s="3" t="s">
        <v>39</v>
      </c>
      <c r="AH47" s="18">
        <f t="shared" si="3"/>
        <v>0</v>
      </c>
      <c r="AI47" s="12">
        <v>0</v>
      </c>
      <c r="AJ47" s="12">
        <v>0</v>
      </c>
      <c r="AK47" s="1" t="s">
        <v>292</v>
      </c>
      <c r="AL47" s="1" t="s">
        <v>293</v>
      </c>
      <c r="AM47" s="1" t="s">
        <v>294</v>
      </c>
      <c r="AN47" s="1" t="s">
        <v>45</v>
      </c>
    </row>
    <row r="48" spans="1:40" x14ac:dyDescent="0.15">
      <c r="A48">
        <v>53</v>
      </c>
      <c r="B48" s="1" t="s">
        <v>79</v>
      </c>
      <c r="C48" s="2">
        <v>24</v>
      </c>
      <c r="D48" s="1" t="s">
        <v>172</v>
      </c>
      <c r="E48" s="1" t="s">
        <v>72</v>
      </c>
      <c r="F48" s="1" t="s">
        <v>49</v>
      </c>
      <c r="G48" s="1" t="s">
        <v>38</v>
      </c>
      <c r="H48" s="1" t="s">
        <v>39</v>
      </c>
      <c r="I48" s="1" t="s">
        <v>40</v>
      </c>
      <c r="J48" s="1" t="s">
        <v>39</v>
      </c>
      <c r="K48" s="1" t="s">
        <v>39</v>
      </c>
      <c r="L48" s="1" t="s">
        <v>39</v>
      </c>
      <c r="M48" s="1" t="s">
        <v>45</v>
      </c>
      <c r="N48" s="5" t="s">
        <v>40</v>
      </c>
      <c r="O48" s="7" t="s">
        <v>39</v>
      </c>
      <c r="P48" s="10">
        <v>1</v>
      </c>
      <c r="Q48" s="12">
        <v>6</v>
      </c>
      <c r="R48" s="12">
        <v>0</v>
      </c>
      <c r="S48" s="12">
        <v>6</v>
      </c>
      <c r="T48" s="2">
        <v>0</v>
      </c>
      <c r="U48" s="2">
        <v>0</v>
      </c>
      <c r="V48" s="2">
        <v>7</v>
      </c>
      <c r="W48" s="15">
        <f t="shared" si="0"/>
        <v>7</v>
      </c>
      <c r="X48" s="2">
        <v>0</v>
      </c>
      <c r="Y48" s="2">
        <v>0</v>
      </c>
      <c r="Z48" s="2">
        <v>0</v>
      </c>
      <c r="AA48" s="15">
        <f t="shared" si="1"/>
        <v>0</v>
      </c>
      <c r="AB48" s="2">
        <v>4</v>
      </c>
      <c r="AC48" s="1" t="s">
        <v>40</v>
      </c>
      <c r="AD48" s="2">
        <v>3</v>
      </c>
      <c r="AE48" s="15">
        <f t="shared" si="2"/>
        <v>14</v>
      </c>
      <c r="AF48" s="2">
        <v>0</v>
      </c>
      <c r="AG48" s="3" t="s">
        <v>39</v>
      </c>
      <c r="AH48" s="18">
        <f t="shared" si="3"/>
        <v>0</v>
      </c>
      <c r="AI48" s="12">
        <v>0</v>
      </c>
      <c r="AJ48" s="12">
        <v>2</v>
      </c>
      <c r="AK48" s="1" t="s">
        <v>258</v>
      </c>
      <c r="AL48" s="1" t="s">
        <v>296</v>
      </c>
      <c r="AM48" s="1" t="s">
        <v>297</v>
      </c>
      <c r="AN48" s="1" t="s">
        <v>45</v>
      </c>
    </row>
    <row r="49" spans="1:40" x14ac:dyDescent="0.15">
      <c r="A49">
        <v>54</v>
      </c>
      <c r="B49" s="1" t="s">
        <v>79</v>
      </c>
      <c r="C49" s="2">
        <v>22</v>
      </c>
      <c r="D49" s="1" t="s">
        <v>172</v>
      </c>
      <c r="E49" s="1" t="s">
        <v>72</v>
      </c>
      <c r="F49" s="1" t="s">
        <v>49</v>
      </c>
      <c r="G49" s="1" t="s">
        <v>38</v>
      </c>
      <c r="H49" s="1" t="s">
        <v>39</v>
      </c>
      <c r="I49" s="1" t="s">
        <v>39</v>
      </c>
      <c r="J49" s="1" t="s">
        <v>40</v>
      </c>
      <c r="K49" s="1" t="s">
        <v>39</v>
      </c>
      <c r="L49" s="1" t="s">
        <v>40</v>
      </c>
      <c r="M49" s="1" t="s">
        <v>299</v>
      </c>
      <c r="N49" s="5" t="s">
        <v>40</v>
      </c>
      <c r="O49" s="7" t="s">
        <v>40</v>
      </c>
      <c r="P49" s="10">
        <v>1</v>
      </c>
      <c r="Q49" s="12">
        <v>2</v>
      </c>
      <c r="R49" s="12">
        <v>0</v>
      </c>
      <c r="S49" s="12">
        <v>3</v>
      </c>
      <c r="T49" s="2">
        <v>3</v>
      </c>
      <c r="U49" s="2">
        <v>3</v>
      </c>
      <c r="V49" s="2">
        <v>3</v>
      </c>
      <c r="W49" s="15">
        <f t="shared" si="0"/>
        <v>9</v>
      </c>
      <c r="X49" s="2">
        <v>3</v>
      </c>
      <c r="Y49" s="2">
        <v>3</v>
      </c>
      <c r="Z49" s="2">
        <v>3</v>
      </c>
      <c r="AA49" s="15">
        <f t="shared" si="1"/>
        <v>9</v>
      </c>
      <c r="AB49" s="2">
        <v>3</v>
      </c>
      <c r="AC49" s="1" t="s">
        <v>40</v>
      </c>
      <c r="AD49" s="2">
        <v>6</v>
      </c>
      <c r="AE49" s="15">
        <f t="shared" si="2"/>
        <v>16</v>
      </c>
      <c r="AF49" s="2">
        <v>0</v>
      </c>
      <c r="AG49" s="3" t="s">
        <v>39</v>
      </c>
      <c r="AH49" s="18">
        <f t="shared" si="3"/>
        <v>0</v>
      </c>
      <c r="AI49" s="12">
        <v>0</v>
      </c>
      <c r="AJ49" s="12">
        <v>0</v>
      </c>
      <c r="AK49" s="1" t="s">
        <v>300</v>
      </c>
      <c r="AL49" s="1" t="s">
        <v>301</v>
      </c>
      <c r="AM49" s="1" t="s">
        <v>302</v>
      </c>
      <c r="AN49" s="1" t="s">
        <v>45</v>
      </c>
    </row>
    <row r="50" spans="1:40" x14ac:dyDescent="0.15">
      <c r="A50">
        <v>55</v>
      </c>
      <c r="B50" s="1" t="s">
        <v>304</v>
      </c>
      <c r="C50" s="2">
        <v>57</v>
      </c>
      <c r="D50" s="1" t="s">
        <v>97</v>
      </c>
      <c r="E50" s="1" t="s">
        <v>118</v>
      </c>
      <c r="F50" s="1" t="s">
        <v>173</v>
      </c>
      <c r="G50" s="1" t="s">
        <v>38</v>
      </c>
      <c r="H50" s="1" t="s">
        <v>40</v>
      </c>
      <c r="I50" s="1" t="s">
        <v>40</v>
      </c>
      <c r="J50" s="1" t="s">
        <v>40</v>
      </c>
      <c r="K50" s="1" t="s">
        <v>40</v>
      </c>
      <c r="L50" s="1" t="s">
        <v>40</v>
      </c>
      <c r="M50" s="1" t="s">
        <v>45</v>
      </c>
      <c r="N50" s="5" t="s">
        <v>40</v>
      </c>
      <c r="O50" s="7" t="s">
        <v>39</v>
      </c>
      <c r="P50" s="10">
        <v>1</v>
      </c>
      <c r="Q50" s="12">
        <v>3</v>
      </c>
      <c r="R50" s="12">
        <v>0</v>
      </c>
      <c r="S50" s="12">
        <v>7</v>
      </c>
      <c r="T50" s="2">
        <v>0</v>
      </c>
      <c r="U50" s="2">
        <v>0</v>
      </c>
      <c r="V50" s="2">
        <v>0</v>
      </c>
      <c r="W50" s="15">
        <f t="shared" si="0"/>
        <v>0</v>
      </c>
      <c r="X50" s="2">
        <v>2</v>
      </c>
      <c r="Y50" s="2">
        <v>2</v>
      </c>
      <c r="Z50" s="2">
        <v>4</v>
      </c>
      <c r="AA50" s="15">
        <f t="shared" si="1"/>
        <v>8</v>
      </c>
      <c r="AB50" s="2">
        <v>6</v>
      </c>
      <c r="AC50" s="1" t="s">
        <v>40</v>
      </c>
      <c r="AD50" s="2">
        <v>3</v>
      </c>
      <c r="AE50" s="15">
        <f t="shared" si="2"/>
        <v>16</v>
      </c>
      <c r="AF50" s="2">
        <v>6</v>
      </c>
      <c r="AG50" s="3" t="s">
        <v>40</v>
      </c>
      <c r="AH50" s="18">
        <f t="shared" si="3"/>
        <v>13</v>
      </c>
      <c r="AI50" s="12">
        <v>3</v>
      </c>
      <c r="AJ50" s="12">
        <v>7</v>
      </c>
      <c r="AK50" s="1" t="s">
        <v>305</v>
      </c>
      <c r="AL50" s="1" t="s">
        <v>306</v>
      </c>
      <c r="AM50" s="1" t="s">
        <v>307</v>
      </c>
      <c r="AN50" s="1" t="s">
        <v>45</v>
      </c>
    </row>
    <row r="51" spans="1:40" x14ac:dyDescent="0.15">
      <c r="A51">
        <v>56</v>
      </c>
      <c r="B51" s="1" t="s">
        <v>79</v>
      </c>
      <c r="C51" s="2">
        <v>24</v>
      </c>
      <c r="D51" s="1" t="s">
        <v>172</v>
      </c>
      <c r="E51" s="1" t="s">
        <v>48</v>
      </c>
      <c r="F51" s="1" t="s">
        <v>37</v>
      </c>
      <c r="G51" s="1" t="s">
        <v>309</v>
      </c>
      <c r="H51" s="1" t="s">
        <v>39</v>
      </c>
      <c r="I51" s="1" t="s">
        <v>39</v>
      </c>
      <c r="J51" s="1" t="s">
        <v>39</v>
      </c>
      <c r="K51" s="1" t="s">
        <v>40</v>
      </c>
      <c r="L51" s="1" t="s">
        <v>39</v>
      </c>
      <c r="M51" s="1" t="s">
        <v>45</v>
      </c>
      <c r="N51" s="5" t="s">
        <v>40</v>
      </c>
      <c r="O51" s="7" t="s">
        <v>39</v>
      </c>
      <c r="P51" s="10">
        <v>1</v>
      </c>
      <c r="Q51" s="12">
        <v>2</v>
      </c>
      <c r="R51" s="12">
        <v>0</v>
      </c>
      <c r="S51" s="12">
        <v>6</v>
      </c>
      <c r="T51" s="2">
        <v>2</v>
      </c>
      <c r="U51" s="2">
        <v>2</v>
      </c>
      <c r="V51" s="2">
        <v>4</v>
      </c>
      <c r="W51" s="15">
        <f t="shared" si="0"/>
        <v>8</v>
      </c>
      <c r="X51" s="2">
        <v>2</v>
      </c>
      <c r="Y51" s="2">
        <v>1</v>
      </c>
      <c r="Z51" s="2">
        <v>1</v>
      </c>
      <c r="AA51" s="15">
        <f t="shared" si="1"/>
        <v>4</v>
      </c>
      <c r="AB51" s="2">
        <v>4</v>
      </c>
      <c r="AC51" s="1" t="s">
        <v>40</v>
      </c>
      <c r="AD51" s="2">
        <v>4</v>
      </c>
      <c r="AE51" s="15">
        <f t="shared" si="2"/>
        <v>15</v>
      </c>
      <c r="AF51" s="2">
        <v>0</v>
      </c>
      <c r="AG51" s="3" t="s">
        <v>39</v>
      </c>
      <c r="AH51" s="18">
        <f t="shared" si="3"/>
        <v>0</v>
      </c>
      <c r="AI51" s="12">
        <v>0</v>
      </c>
      <c r="AJ51" s="12">
        <v>0</v>
      </c>
      <c r="AK51" s="1" t="s">
        <v>310</v>
      </c>
      <c r="AL51" s="1" t="s">
        <v>306</v>
      </c>
      <c r="AM51" s="1" t="s">
        <v>311</v>
      </c>
      <c r="AN51" s="1" t="s">
        <v>45</v>
      </c>
    </row>
    <row r="52" spans="1:40" x14ac:dyDescent="0.15">
      <c r="A52">
        <v>58</v>
      </c>
      <c r="B52" s="1" t="s">
        <v>79</v>
      </c>
      <c r="C52" s="2">
        <v>26</v>
      </c>
      <c r="D52" s="1" t="s">
        <v>143</v>
      </c>
      <c r="E52" s="1" t="s">
        <v>86</v>
      </c>
      <c r="F52" s="1" t="s">
        <v>49</v>
      </c>
      <c r="G52" s="1" t="s">
        <v>38</v>
      </c>
      <c r="H52" s="1" t="s">
        <v>39</v>
      </c>
      <c r="I52" s="1" t="s">
        <v>39</v>
      </c>
      <c r="J52" s="1" t="s">
        <v>39</v>
      </c>
      <c r="K52" s="1" t="s">
        <v>39</v>
      </c>
      <c r="L52" s="1" t="s">
        <v>40</v>
      </c>
      <c r="M52" s="1" t="s">
        <v>317</v>
      </c>
      <c r="N52" s="5" t="s">
        <v>40</v>
      </c>
      <c r="O52" s="7" t="s">
        <v>40</v>
      </c>
      <c r="P52" s="10">
        <v>1</v>
      </c>
      <c r="Q52" s="12">
        <v>7</v>
      </c>
      <c r="R52" s="12">
        <v>0</v>
      </c>
      <c r="S52" s="12">
        <v>1</v>
      </c>
      <c r="T52" s="2">
        <v>3</v>
      </c>
      <c r="U52" s="2">
        <v>3</v>
      </c>
      <c r="V52" s="2">
        <v>4</v>
      </c>
      <c r="W52" s="15">
        <f t="shared" si="0"/>
        <v>10</v>
      </c>
      <c r="X52" s="2">
        <v>6</v>
      </c>
      <c r="Y52" s="2">
        <v>3</v>
      </c>
      <c r="Z52" s="2">
        <v>2</v>
      </c>
      <c r="AA52" s="15">
        <f t="shared" si="1"/>
        <v>11</v>
      </c>
      <c r="AB52" s="2">
        <v>3</v>
      </c>
      <c r="AC52" s="1" t="s">
        <v>40</v>
      </c>
      <c r="AD52" s="2">
        <v>7</v>
      </c>
      <c r="AE52" s="15">
        <f t="shared" si="2"/>
        <v>17</v>
      </c>
      <c r="AF52" s="2">
        <v>0</v>
      </c>
      <c r="AG52" s="3" t="s">
        <v>39</v>
      </c>
      <c r="AH52" s="18">
        <f t="shared" si="3"/>
        <v>0</v>
      </c>
      <c r="AI52" s="12">
        <v>2</v>
      </c>
      <c r="AJ52" s="12">
        <v>4</v>
      </c>
      <c r="AK52" s="1" t="s">
        <v>267</v>
      </c>
      <c r="AL52" s="1" t="s">
        <v>318</v>
      </c>
      <c r="AM52" s="1" t="s">
        <v>319</v>
      </c>
      <c r="AN52" s="1" t="s">
        <v>45</v>
      </c>
    </row>
    <row r="53" spans="1:40" x14ac:dyDescent="0.15">
      <c r="A53">
        <v>59</v>
      </c>
      <c r="B53" s="1" t="s">
        <v>79</v>
      </c>
      <c r="C53" s="2">
        <v>23</v>
      </c>
      <c r="D53" s="1" t="s">
        <v>197</v>
      </c>
      <c r="E53" s="1" t="s">
        <v>86</v>
      </c>
      <c r="F53" s="1" t="s">
        <v>37</v>
      </c>
      <c r="G53" s="1" t="s">
        <v>38</v>
      </c>
      <c r="H53" s="1" t="s">
        <v>39</v>
      </c>
      <c r="I53" s="1" t="s">
        <v>39</v>
      </c>
      <c r="J53" s="1" t="s">
        <v>39</v>
      </c>
      <c r="K53" s="1" t="s">
        <v>39</v>
      </c>
      <c r="L53" s="1" t="s">
        <v>40</v>
      </c>
      <c r="M53" s="1" t="s">
        <v>321</v>
      </c>
      <c r="N53" s="5" t="s">
        <v>40</v>
      </c>
      <c r="O53" s="7" t="s">
        <v>40</v>
      </c>
      <c r="P53" s="10">
        <v>1</v>
      </c>
      <c r="Q53" s="12">
        <v>5</v>
      </c>
      <c r="R53" s="12">
        <v>0</v>
      </c>
      <c r="S53" s="12">
        <v>5</v>
      </c>
      <c r="T53" s="2">
        <v>5</v>
      </c>
      <c r="U53" s="2">
        <v>5</v>
      </c>
      <c r="V53" s="2">
        <v>5</v>
      </c>
      <c r="W53" s="15">
        <f t="shared" si="0"/>
        <v>15</v>
      </c>
      <c r="X53" s="2">
        <v>5</v>
      </c>
      <c r="Y53" s="2">
        <v>3</v>
      </c>
      <c r="Z53" s="2">
        <v>0</v>
      </c>
      <c r="AA53" s="15">
        <f t="shared" si="1"/>
        <v>8</v>
      </c>
      <c r="AB53" s="2">
        <v>3</v>
      </c>
      <c r="AC53" s="1" t="s">
        <v>40</v>
      </c>
      <c r="AD53" s="2">
        <v>1</v>
      </c>
      <c r="AE53" s="15">
        <f t="shared" si="2"/>
        <v>11</v>
      </c>
      <c r="AF53" s="2">
        <v>0</v>
      </c>
      <c r="AG53" s="3" t="s">
        <v>39</v>
      </c>
      <c r="AH53" s="18">
        <f t="shared" si="3"/>
        <v>0</v>
      </c>
      <c r="AI53" s="12">
        <v>5</v>
      </c>
      <c r="AJ53" s="12">
        <v>7</v>
      </c>
      <c r="AK53" s="1" t="s">
        <v>322</v>
      </c>
      <c r="AL53" s="1" t="s">
        <v>323</v>
      </c>
      <c r="AM53" s="1" t="s">
        <v>324</v>
      </c>
      <c r="AN53" s="1" t="s">
        <v>45</v>
      </c>
    </row>
    <row r="54" spans="1:40" x14ac:dyDescent="0.15">
      <c r="A54">
        <v>60</v>
      </c>
      <c r="B54" s="1" t="s">
        <v>79</v>
      </c>
      <c r="C54" s="2">
        <v>23</v>
      </c>
      <c r="D54" s="1" t="s">
        <v>163</v>
      </c>
      <c r="E54" s="1" t="s">
        <v>118</v>
      </c>
      <c r="F54" s="1" t="s">
        <v>49</v>
      </c>
      <c r="G54" s="1" t="s">
        <v>38</v>
      </c>
      <c r="H54" s="1" t="s">
        <v>39</v>
      </c>
      <c r="I54" s="1" t="s">
        <v>39</v>
      </c>
      <c r="J54" s="1" t="s">
        <v>39</v>
      </c>
      <c r="K54" s="1" t="s">
        <v>39</v>
      </c>
      <c r="L54" s="1" t="s">
        <v>40</v>
      </c>
      <c r="M54" s="1" t="s">
        <v>326</v>
      </c>
      <c r="N54" s="5" t="s">
        <v>40</v>
      </c>
      <c r="O54" s="7" t="s">
        <v>40</v>
      </c>
      <c r="P54" s="10">
        <v>1</v>
      </c>
      <c r="Q54" s="12">
        <v>4</v>
      </c>
      <c r="R54" s="12">
        <v>1</v>
      </c>
      <c r="S54" s="12">
        <v>4</v>
      </c>
      <c r="T54" s="2">
        <v>6</v>
      </c>
      <c r="U54" s="2">
        <v>6</v>
      </c>
      <c r="V54" s="2">
        <v>5</v>
      </c>
      <c r="W54" s="15">
        <f t="shared" si="0"/>
        <v>17</v>
      </c>
      <c r="X54" s="2">
        <v>7</v>
      </c>
      <c r="Y54" s="2">
        <v>4</v>
      </c>
      <c r="Z54" s="2">
        <v>2</v>
      </c>
      <c r="AA54" s="15">
        <f t="shared" si="1"/>
        <v>13</v>
      </c>
      <c r="AB54" s="2">
        <v>4</v>
      </c>
      <c r="AC54" s="1" t="s">
        <v>40</v>
      </c>
      <c r="AD54" s="2">
        <v>4</v>
      </c>
      <c r="AE54" s="15">
        <f t="shared" si="2"/>
        <v>15</v>
      </c>
      <c r="AF54" s="2">
        <v>1</v>
      </c>
      <c r="AG54" s="3" t="s">
        <v>39</v>
      </c>
      <c r="AH54" s="18">
        <f t="shared" si="3"/>
        <v>1</v>
      </c>
      <c r="AI54" s="12">
        <v>0</v>
      </c>
      <c r="AJ54" s="12">
        <v>6</v>
      </c>
      <c r="AK54" s="1" t="s">
        <v>271</v>
      </c>
      <c r="AL54" s="1" t="s">
        <v>327</v>
      </c>
      <c r="AM54" s="1" t="s">
        <v>328</v>
      </c>
      <c r="AN54" s="1" t="s">
        <v>45</v>
      </c>
    </row>
    <row r="55" spans="1:40" x14ac:dyDescent="0.15">
      <c r="A55">
        <v>61</v>
      </c>
      <c r="B55" s="1" t="s">
        <v>79</v>
      </c>
      <c r="C55" s="2">
        <v>26</v>
      </c>
      <c r="D55" s="1" t="s">
        <v>47</v>
      </c>
      <c r="E55" s="1" t="s">
        <v>86</v>
      </c>
      <c r="F55" s="1" t="s">
        <v>37</v>
      </c>
      <c r="G55" s="1" t="s">
        <v>133</v>
      </c>
      <c r="H55" s="1" t="s">
        <v>39</v>
      </c>
      <c r="I55" s="1" t="s">
        <v>39</v>
      </c>
      <c r="J55" s="1" t="s">
        <v>39</v>
      </c>
      <c r="K55" s="1" t="s">
        <v>40</v>
      </c>
      <c r="L55" s="1" t="s">
        <v>39</v>
      </c>
      <c r="M55" s="1" t="s">
        <v>330</v>
      </c>
      <c r="N55" s="5" t="s">
        <v>40</v>
      </c>
      <c r="O55" s="7" t="s">
        <v>40</v>
      </c>
      <c r="P55" s="10">
        <v>1</v>
      </c>
      <c r="Q55" s="12">
        <v>6</v>
      </c>
      <c r="R55" s="12">
        <v>0</v>
      </c>
      <c r="S55" s="12">
        <v>5</v>
      </c>
      <c r="T55" s="2">
        <v>6</v>
      </c>
      <c r="U55" s="2">
        <v>6</v>
      </c>
      <c r="V55" s="2">
        <v>7</v>
      </c>
      <c r="W55" s="15">
        <f t="shared" si="0"/>
        <v>19</v>
      </c>
      <c r="X55" s="2">
        <v>5</v>
      </c>
      <c r="Y55" s="2">
        <v>6</v>
      </c>
      <c r="Z55" s="2">
        <v>6</v>
      </c>
      <c r="AA55" s="15">
        <f t="shared" si="1"/>
        <v>17</v>
      </c>
      <c r="AB55" s="2">
        <v>3</v>
      </c>
      <c r="AC55" s="1" t="s">
        <v>40</v>
      </c>
      <c r="AD55" s="2">
        <v>5</v>
      </c>
      <c r="AE55" s="15">
        <f t="shared" si="2"/>
        <v>15</v>
      </c>
      <c r="AF55" s="2">
        <v>0</v>
      </c>
      <c r="AG55" s="3" t="s">
        <v>39</v>
      </c>
      <c r="AH55" s="18">
        <f t="shared" si="3"/>
        <v>0</v>
      </c>
      <c r="AI55" s="12">
        <v>5</v>
      </c>
      <c r="AJ55" s="12">
        <v>7</v>
      </c>
      <c r="AK55" s="1" t="s">
        <v>331</v>
      </c>
      <c r="AL55" s="1" t="s">
        <v>332</v>
      </c>
      <c r="AM55" s="1" t="s">
        <v>333</v>
      </c>
      <c r="AN55" s="1" t="s">
        <v>45</v>
      </c>
    </row>
    <row r="56" spans="1:40" x14ac:dyDescent="0.15">
      <c r="A56">
        <v>62</v>
      </c>
      <c r="B56" s="1" t="s">
        <v>79</v>
      </c>
      <c r="C56" s="2">
        <v>25</v>
      </c>
      <c r="D56" s="1" t="s">
        <v>66</v>
      </c>
      <c r="E56" s="1" t="s">
        <v>48</v>
      </c>
      <c r="F56" s="1" t="s">
        <v>37</v>
      </c>
      <c r="G56" s="1" t="s">
        <v>87</v>
      </c>
      <c r="H56" s="1" t="s">
        <v>39</v>
      </c>
      <c r="I56" s="1" t="s">
        <v>39</v>
      </c>
      <c r="J56" s="1" t="s">
        <v>39</v>
      </c>
      <c r="K56" s="1" t="s">
        <v>40</v>
      </c>
      <c r="L56" s="1" t="s">
        <v>40</v>
      </c>
      <c r="M56" s="1" t="s">
        <v>335</v>
      </c>
      <c r="N56" s="5" t="s">
        <v>40</v>
      </c>
      <c r="O56" s="7" t="s">
        <v>40</v>
      </c>
      <c r="P56" s="10">
        <v>1</v>
      </c>
      <c r="Q56" s="12">
        <v>7</v>
      </c>
      <c r="R56" s="12">
        <v>0</v>
      </c>
      <c r="S56" s="12">
        <v>5</v>
      </c>
      <c r="T56" s="2">
        <v>5</v>
      </c>
      <c r="U56" s="2">
        <v>5</v>
      </c>
      <c r="V56" s="2">
        <v>7</v>
      </c>
      <c r="W56" s="15">
        <f t="shared" si="0"/>
        <v>17</v>
      </c>
      <c r="X56" s="2">
        <v>7</v>
      </c>
      <c r="Y56" s="2">
        <v>7</v>
      </c>
      <c r="Z56" s="2">
        <v>5</v>
      </c>
      <c r="AA56" s="15">
        <f t="shared" si="1"/>
        <v>19</v>
      </c>
      <c r="AB56" s="2">
        <v>0</v>
      </c>
      <c r="AC56" s="1" t="s">
        <v>40</v>
      </c>
      <c r="AD56" s="2">
        <v>6</v>
      </c>
      <c r="AE56" s="15">
        <f t="shared" si="2"/>
        <v>13</v>
      </c>
      <c r="AF56" s="2">
        <v>0</v>
      </c>
      <c r="AG56" s="3" t="s">
        <v>39</v>
      </c>
      <c r="AH56" s="18">
        <f t="shared" si="3"/>
        <v>0</v>
      </c>
      <c r="AI56" s="12">
        <v>0</v>
      </c>
      <c r="AJ56" s="12">
        <v>3</v>
      </c>
      <c r="AK56" s="1" t="s">
        <v>267</v>
      </c>
      <c r="AL56" s="1" t="s">
        <v>336</v>
      </c>
      <c r="AM56" s="1" t="s">
        <v>337</v>
      </c>
      <c r="AN56" s="1" t="s">
        <v>45</v>
      </c>
    </row>
    <row r="57" spans="1:40" x14ac:dyDescent="0.15">
      <c r="A57">
        <v>63</v>
      </c>
      <c r="B57" s="1" t="s">
        <v>79</v>
      </c>
      <c r="C57" s="2">
        <v>29</v>
      </c>
      <c r="D57" s="1" t="s">
        <v>47</v>
      </c>
      <c r="E57" s="1" t="s">
        <v>72</v>
      </c>
      <c r="F57" s="1" t="s">
        <v>49</v>
      </c>
      <c r="G57" s="1" t="s">
        <v>38</v>
      </c>
      <c r="H57" s="1" t="s">
        <v>39</v>
      </c>
      <c r="I57" s="1" t="s">
        <v>39</v>
      </c>
      <c r="J57" s="1" t="s">
        <v>39</v>
      </c>
      <c r="K57" s="1" t="s">
        <v>40</v>
      </c>
      <c r="L57" s="1" t="s">
        <v>39</v>
      </c>
      <c r="M57" s="1" t="s">
        <v>45</v>
      </c>
      <c r="N57" s="5" t="s">
        <v>40</v>
      </c>
      <c r="O57" s="7" t="s">
        <v>39</v>
      </c>
      <c r="P57" s="10">
        <v>1</v>
      </c>
      <c r="Q57" s="12">
        <v>7</v>
      </c>
      <c r="R57" s="12">
        <v>0</v>
      </c>
      <c r="S57" s="12">
        <v>7</v>
      </c>
      <c r="T57" s="2">
        <v>7</v>
      </c>
      <c r="U57" s="2">
        <v>7</v>
      </c>
      <c r="V57" s="2">
        <v>7</v>
      </c>
      <c r="W57" s="15">
        <f t="shared" si="0"/>
        <v>21</v>
      </c>
      <c r="X57" s="2">
        <v>6</v>
      </c>
      <c r="Y57" s="2">
        <v>7</v>
      </c>
      <c r="Z57" s="2">
        <v>2</v>
      </c>
      <c r="AA57" s="15">
        <f t="shared" si="1"/>
        <v>15</v>
      </c>
      <c r="AB57" s="2">
        <v>3</v>
      </c>
      <c r="AC57" s="1" t="s">
        <v>40</v>
      </c>
      <c r="AD57" s="2">
        <v>5</v>
      </c>
      <c r="AE57" s="15">
        <f t="shared" si="2"/>
        <v>15</v>
      </c>
      <c r="AF57" s="2">
        <v>0</v>
      </c>
      <c r="AG57" s="3" t="s">
        <v>39</v>
      </c>
      <c r="AH57" s="18">
        <f t="shared" si="3"/>
        <v>0</v>
      </c>
      <c r="AI57" s="12">
        <v>0</v>
      </c>
      <c r="AJ57" s="12">
        <v>0</v>
      </c>
      <c r="AK57" s="1" t="s">
        <v>305</v>
      </c>
      <c r="AL57" s="1" t="s">
        <v>339</v>
      </c>
      <c r="AM57" s="1" t="s">
        <v>340</v>
      </c>
      <c r="AN57" s="1" t="s">
        <v>45</v>
      </c>
    </row>
    <row r="58" spans="1:40" x14ac:dyDescent="0.15">
      <c r="A58">
        <v>64</v>
      </c>
      <c r="B58" s="1" t="s">
        <v>79</v>
      </c>
      <c r="C58" s="2">
        <v>29</v>
      </c>
      <c r="D58" s="1" t="s">
        <v>172</v>
      </c>
      <c r="E58" s="1" t="s">
        <v>36</v>
      </c>
      <c r="F58" s="1" t="s">
        <v>49</v>
      </c>
      <c r="G58" s="1" t="s">
        <v>38</v>
      </c>
      <c r="H58" s="1" t="s">
        <v>39</v>
      </c>
      <c r="I58" s="1" t="s">
        <v>39</v>
      </c>
      <c r="J58" s="1" t="s">
        <v>39</v>
      </c>
      <c r="K58" s="1" t="s">
        <v>39</v>
      </c>
      <c r="L58" s="1" t="s">
        <v>39</v>
      </c>
      <c r="M58" s="1" t="s">
        <v>342</v>
      </c>
      <c r="N58" s="5" t="s">
        <v>39</v>
      </c>
      <c r="O58" s="7" t="s">
        <v>40</v>
      </c>
      <c r="P58" s="10">
        <v>1</v>
      </c>
      <c r="Q58" s="12">
        <v>7</v>
      </c>
      <c r="R58" s="12">
        <v>0</v>
      </c>
      <c r="S58" s="12">
        <v>5</v>
      </c>
      <c r="T58" s="2">
        <v>5</v>
      </c>
      <c r="U58" s="2">
        <v>6</v>
      </c>
      <c r="V58" s="2">
        <v>6</v>
      </c>
      <c r="W58" s="15">
        <f t="shared" si="0"/>
        <v>17</v>
      </c>
      <c r="X58" s="2">
        <v>5</v>
      </c>
      <c r="Y58" s="2">
        <v>5</v>
      </c>
      <c r="Z58" s="2">
        <v>0</v>
      </c>
      <c r="AA58" s="15">
        <f t="shared" si="1"/>
        <v>10</v>
      </c>
      <c r="AB58" s="2">
        <v>0</v>
      </c>
      <c r="AC58" s="1" t="s">
        <v>39</v>
      </c>
      <c r="AD58" s="2">
        <v>5</v>
      </c>
      <c r="AE58" s="15">
        <f t="shared" si="2"/>
        <v>5</v>
      </c>
      <c r="AF58" s="2">
        <v>0</v>
      </c>
      <c r="AG58" s="3" t="s">
        <v>39</v>
      </c>
      <c r="AH58" s="18">
        <f t="shared" si="3"/>
        <v>0</v>
      </c>
      <c r="AI58" s="12">
        <v>0</v>
      </c>
      <c r="AJ58" s="12">
        <v>4</v>
      </c>
      <c r="AK58" s="1" t="s">
        <v>253</v>
      </c>
      <c r="AL58" s="1" t="s">
        <v>343</v>
      </c>
      <c r="AM58" s="1" t="s">
        <v>344</v>
      </c>
      <c r="AN58" s="1" t="s">
        <v>45</v>
      </c>
    </row>
    <row r="59" spans="1:40" x14ac:dyDescent="0.15">
      <c r="A59">
        <v>65</v>
      </c>
      <c r="B59" s="1" t="s">
        <v>79</v>
      </c>
      <c r="C59" s="2">
        <v>26</v>
      </c>
      <c r="D59" s="1" t="s">
        <v>97</v>
      </c>
      <c r="E59" s="1" t="s">
        <v>86</v>
      </c>
      <c r="F59" s="1" t="s">
        <v>37</v>
      </c>
      <c r="G59" s="1" t="s">
        <v>87</v>
      </c>
      <c r="H59" s="1" t="s">
        <v>39</v>
      </c>
      <c r="I59" s="1" t="s">
        <v>39</v>
      </c>
      <c r="J59" s="1" t="s">
        <v>39</v>
      </c>
      <c r="K59" s="1" t="s">
        <v>40</v>
      </c>
      <c r="L59" s="1" t="s">
        <v>39</v>
      </c>
      <c r="M59" s="1" t="s">
        <v>45</v>
      </c>
      <c r="N59" s="5" t="s">
        <v>40</v>
      </c>
      <c r="O59" s="7" t="s">
        <v>39</v>
      </c>
      <c r="P59" s="10">
        <v>1</v>
      </c>
      <c r="Q59" s="12">
        <v>7</v>
      </c>
      <c r="R59" s="12">
        <v>0</v>
      </c>
      <c r="S59" s="12">
        <v>7</v>
      </c>
      <c r="T59" s="2">
        <v>7</v>
      </c>
      <c r="U59" s="2">
        <v>7</v>
      </c>
      <c r="V59" s="2">
        <v>7</v>
      </c>
      <c r="W59" s="15">
        <f t="shared" si="0"/>
        <v>21</v>
      </c>
      <c r="X59" s="2">
        <v>7</v>
      </c>
      <c r="Y59" s="2">
        <v>7</v>
      </c>
      <c r="Z59" s="2">
        <v>7</v>
      </c>
      <c r="AA59" s="15">
        <f t="shared" si="1"/>
        <v>21</v>
      </c>
      <c r="AB59" s="2">
        <v>7</v>
      </c>
      <c r="AC59" s="1" t="s">
        <v>40</v>
      </c>
      <c r="AD59" s="2">
        <v>7</v>
      </c>
      <c r="AE59" s="15">
        <f t="shared" si="2"/>
        <v>21</v>
      </c>
      <c r="AF59" s="2">
        <v>7</v>
      </c>
      <c r="AG59" s="3" t="s">
        <v>40</v>
      </c>
      <c r="AH59" s="18">
        <f t="shared" si="3"/>
        <v>14</v>
      </c>
      <c r="AI59" s="12">
        <v>0</v>
      </c>
      <c r="AJ59" s="12">
        <v>7</v>
      </c>
      <c r="AK59" s="1" t="s">
        <v>346</v>
      </c>
      <c r="AL59" s="1" t="s">
        <v>343</v>
      </c>
      <c r="AM59" s="1" t="s">
        <v>347</v>
      </c>
      <c r="AN59" s="1" t="s">
        <v>45</v>
      </c>
    </row>
    <row r="60" spans="1:40" x14ac:dyDescent="0.15">
      <c r="A60">
        <v>67</v>
      </c>
      <c r="B60" s="1" t="s">
        <v>79</v>
      </c>
      <c r="C60" s="2">
        <v>25</v>
      </c>
      <c r="D60" s="1" t="s">
        <v>197</v>
      </c>
      <c r="E60" s="1" t="s">
        <v>86</v>
      </c>
      <c r="F60" s="1" t="s">
        <v>37</v>
      </c>
      <c r="G60" s="1" t="s">
        <v>38</v>
      </c>
      <c r="H60" s="1" t="s">
        <v>39</v>
      </c>
      <c r="I60" s="1" t="s">
        <v>39</v>
      </c>
      <c r="J60" s="1" t="s">
        <v>39</v>
      </c>
      <c r="K60" s="1" t="s">
        <v>39</v>
      </c>
      <c r="L60" s="1" t="s">
        <v>39</v>
      </c>
      <c r="M60" s="1" t="s">
        <v>353</v>
      </c>
      <c r="N60" s="5" t="s">
        <v>39</v>
      </c>
      <c r="O60" s="7" t="s">
        <v>40</v>
      </c>
      <c r="P60" s="10">
        <v>1</v>
      </c>
      <c r="Q60" s="12">
        <v>7</v>
      </c>
      <c r="R60" s="12">
        <v>4</v>
      </c>
      <c r="S60" s="12">
        <v>4</v>
      </c>
      <c r="T60" s="2">
        <v>3</v>
      </c>
      <c r="U60" s="2">
        <v>2</v>
      </c>
      <c r="V60" s="2">
        <v>6</v>
      </c>
      <c r="W60" s="15">
        <f t="shared" si="0"/>
        <v>11</v>
      </c>
      <c r="X60" s="2">
        <v>3</v>
      </c>
      <c r="Y60" s="2">
        <v>2</v>
      </c>
      <c r="Z60" s="2">
        <v>1</v>
      </c>
      <c r="AA60" s="15">
        <f t="shared" si="1"/>
        <v>6</v>
      </c>
      <c r="AB60" s="2">
        <v>3</v>
      </c>
      <c r="AC60" s="1" t="s">
        <v>40</v>
      </c>
      <c r="AD60" s="2">
        <v>6</v>
      </c>
      <c r="AE60" s="15">
        <f t="shared" si="2"/>
        <v>16</v>
      </c>
      <c r="AF60" s="2">
        <v>1</v>
      </c>
      <c r="AG60" s="3" t="s">
        <v>39</v>
      </c>
      <c r="AH60" s="18">
        <f t="shared" si="3"/>
        <v>1</v>
      </c>
      <c r="AI60" s="12">
        <v>2</v>
      </c>
      <c r="AJ60" s="12">
        <v>3</v>
      </c>
      <c r="AK60" s="1" t="s">
        <v>354</v>
      </c>
      <c r="AL60" s="1" t="s">
        <v>355</v>
      </c>
      <c r="AM60" s="1" t="s">
        <v>356</v>
      </c>
      <c r="AN60" s="1" t="s">
        <v>45</v>
      </c>
    </row>
    <row r="61" spans="1:40" x14ac:dyDescent="0.15">
      <c r="A61">
        <v>68</v>
      </c>
      <c r="B61" s="1" t="s">
        <v>79</v>
      </c>
      <c r="C61" s="2">
        <v>25</v>
      </c>
      <c r="D61" s="1" t="s">
        <v>143</v>
      </c>
      <c r="E61" s="1" t="s">
        <v>48</v>
      </c>
      <c r="F61" s="1" t="s">
        <v>37</v>
      </c>
      <c r="G61" s="1" t="s">
        <v>87</v>
      </c>
      <c r="H61" s="1" t="s">
        <v>39</v>
      </c>
      <c r="I61" s="1" t="s">
        <v>39</v>
      </c>
      <c r="J61" s="1" t="s">
        <v>39</v>
      </c>
      <c r="K61" s="1" t="s">
        <v>39</v>
      </c>
      <c r="L61" s="1" t="s">
        <v>40</v>
      </c>
      <c r="M61" s="1" t="s">
        <v>358</v>
      </c>
      <c r="N61" s="5" t="s">
        <v>40</v>
      </c>
      <c r="O61" s="7" t="s">
        <v>40</v>
      </c>
      <c r="P61" s="10">
        <v>1</v>
      </c>
      <c r="Q61" s="12">
        <v>6</v>
      </c>
      <c r="R61" s="12">
        <v>0</v>
      </c>
      <c r="S61" s="12">
        <v>7</v>
      </c>
      <c r="T61" s="2">
        <v>1</v>
      </c>
      <c r="U61" s="2">
        <v>1</v>
      </c>
      <c r="V61" s="2">
        <v>1</v>
      </c>
      <c r="W61" s="15">
        <f t="shared" si="0"/>
        <v>3</v>
      </c>
      <c r="X61" s="2">
        <v>7</v>
      </c>
      <c r="Y61" s="2">
        <v>5</v>
      </c>
      <c r="Z61" s="2">
        <v>0</v>
      </c>
      <c r="AA61" s="15">
        <f t="shared" si="1"/>
        <v>12</v>
      </c>
      <c r="AB61" s="2">
        <v>0</v>
      </c>
      <c r="AC61" s="1" t="s">
        <v>40</v>
      </c>
      <c r="AD61" s="2">
        <v>7</v>
      </c>
      <c r="AE61" s="15">
        <f t="shared" si="2"/>
        <v>14</v>
      </c>
      <c r="AF61" s="2">
        <v>0</v>
      </c>
      <c r="AG61" s="3" t="s">
        <v>39</v>
      </c>
      <c r="AH61" s="18">
        <f t="shared" si="3"/>
        <v>0</v>
      </c>
      <c r="AI61" s="12">
        <v>0</v>
      </c>
      <c r="AJ61" s="12">
        <v>5</v>
      </c>
      <c r="AK61" s="1" t="s">
        <v>359</v>
      </c>
      <c r="AL61" s="1" t="s">
        <v>355</v>
      </c>
      <c r="AM61" s="1" t="s">
        <v>360</v>
      </c>
      <c r="AN61" s="1" t="s">
        <v>45</v>
      </c>
    </row>
    <row r="62" spans="1:40" x14ac:dyDescent="0.15">
      <c r="A62">
        <v>69</v>
      </c>
      <c r="B62" s="1" t="s">
        <v>79</v>
      </c>
      <c r="C62" s="2">
        <v>22</v>
      </c>
      <c r="D62" s="1" t="s">
        <v>163</v>
      </c>
      <c r="E62" s="1" t="s">
        <v>86</v>
      </c>
      <c r="F62" s="1" t="s">
        <v>49</v>
      </c>
      <c r="G62" s="1" t="s">
        <v>38</v>
      </c>
      <c r="H62" s="1" t="s">
        <v>39</v>
      </c>
      <c r="I62" s="1" t="s">
        <v>40</v>
      </c>
      <c r="J62" s="1" t="s">
        <v>39</v>
      </c>
      <c r="K62" s="1" t="s">
        <v>39</v>
      </c>
      <c r="L62" s="1" t="s">
        <v>40</v>
      </c>
      <c r="M62" s="1" t="s">
        <v>45</v>
      </c>
      <c r="N62" s="5" t="s">
        <v>40</v>
      </c>
      <c r="O62" s="7" t="s">
        <v>39</v>
      </c>
      <c r="P62" s="10">
        <v>1</v>
      </c>
      <c r="Q62" s="12">
        <v>5</v>
      </c>
      <c r="R62" s="12">
        <v>4</v>
      </c>
      <c r="S62" s="12">
        <v>6</v>
      </c>
      <c r="T62" s="2">
        <v>7</v>
      </c>
      <c r="U62" s="2">
        <v>5</v>
      </c>
      <c r="V62" s="2">
        <v>4</v>
      </c>
      <c r="W62" s="15">
        <f t="shared" si="0"/>
        <v>16</v>
      </c>
      <c r="X62" s="2">
        <v>3</v>
      </c>
      <c r="Y62" s="2">
        <v>7</v>
      </c>
      <c r="Z62" s="2">
        <v>5</v>
      </c>
      <c r="AA62" s="15">
        <f t="shared" si="1"/>
        <v>15</v>
      </c>
      <c r="AB62" s="2">
        <v>4</v>
      </c>
      <c r="AC62" s="1" t="s">
        <v>39</v>
      </c>
      <c r="AD62" s="2">
        <v>5</v>
      </c>
      <c r="AE62" s="15">
        <f t="shared" si="2"/>
        <v>9</v>
      </c>
      <c r="AF62" s="2">
        <v>3</v>
      </c>
      <c r="AG62" s="3" t="s">
        <v>39</v>
      </c>
      <c r="AH62" s="18">
        <f t="shared" si="3"/>
        <v>3</v>
      </c>
      <c r="AI62" s="12">
        <v>7</v>
      </c>
      <c r="AJ62" s="12">
        <v>5</v>
      </c>
      <c r="AK62" s="1" t="s">
        <v>287</v>
      </c>
      <c r="AL62" s="1" t="s">
        <v>362</v>
      </c>
      <c r="AM62" s="1" t="s">
        <v>363</v>
      </c>
      <c r="AN62" s="1" t="s">
        <v>45</v>
      </c>
    </row>
    <row r="63" spans="1:40" x14ac:dyDescent="0.15">
      <c r="A63">
        <v>70</v>
      </c>
      <c r="B63" s="1" t="s">
        <v>79</v>
      </c>
      <c r="C63" s="2">
        <v>25</v>
      </c>
      <c r="D63" s="1" t="s">
        <v>143</v>
      </c>
      <c r="E63" s="1" t="s">
        <v>118</v>
      </c>
      <c r="F63" s="1" t="s">
        <v>49</v>
      </c>
      <c r="G63" s="1" t="s">
        <v>38</v>
      </c>
      <c r="H63" s="1" t="s">
        <v>39</v>
      </c>
      <c r="I63" s="1" t="s">
        <v>39</v>
      </c>
      <c r="J63" s="1" t="s">
        <v>39</v>
      </c>
      <c r="K63" s="1" t="s">
        <v>39</v>
      </c>
      <c r="L63" s="1" t="s">
        <v>39</v>
      </c>
      <c r="M63" s="1" t="s">
        <v>365</v>
      </c>
      <c r="N63" s="5" t="s">
        <v>39</v>
      </c>
      <c r="O63" s="7" t="s">
        <v>40</v>
      </c>
      <c r="P63" s="10">
        <v>1</v>
      </c>
      <c r="Q63" s="12">
        <v>7</v>
      </c>
      <c r="R63" s="12">
        <v>0</v>
      </c>
      <c r="S63" s="12">
        <v>7</v>
      </c>
      <c r="T63" s="2">
        <v>0</v>
      </c>
      <c r="U63" s="2">
        <v>0</v>
      </c>
      <c r="V63" s="2">
        <v>0</v>
      </c>
      <c r="W63" s="15">
        <f t="shared" si="0"/>
        <v>0</v>
      </c>
      <c r="X63" s="2">
        <v>1</v>
      </c>
      <c r="Y63" s="2">
        <v>1</v>
      </c>
      <c r="Z63" s="2">
        <v>0</v>
      </c>
      <c r="AA63" s="15">
        <f t="shared" si="1"/>
        <v>2</v>
      </c>
      <c r="AB63" s="2">
        <v>5</v>
      </c>
      <c r="AC63" s="1" t="s">
        <v>40</v>
      </c>
      <c r="AD63" s="2">
        <v>4</v>
      </c>
      <c r="AE63" s="15">
        <f t="shared" si="2"/>
        <v>16</v>
      </c>
      <c r="AF63" s="2">
        <v>0</v>
      </c>
      <c r="AG63" s="3" t="s">
        <v>39</v>
      </c>
      <c r="AH63" s="18">
        <f t="shared" si="3"/>
        <v>0</v>
      </c>
      <c r="AI63" s="12">
        <v>0</v>
      </c>
      <c r="AJ63" s="12">
        <v>0</v>
      </c>
      <c r="AK63" s="1" t="s">
        <v>204</v>
      </c>
      <c r="AL63" s="1" t="s">
        <v>366</v>
      </c>
      <c r="AM63" s="1" t="s">
        <v>367</v>
      </c>
      <c r="AN63" s="1" t="s">
        <v>45</v>
      </c>
    </row>
    <row r="64" spans="1:40" x14ac:dyDescent="0.15">
      <c r="A64">
        <v>71</v>
      </c>
      <c r="B64" s="1" t="s">
        <v>79</v>
      </c>
      <c r="C64" s="2">
        <v>28</v>
      </c>
      <c r="D64" s="1" t="s">
        <v>61</v>
      </c>
      <c r="E64" s="1" t="s">
        <v>72</v>
      </c>
      <c r="F64" s="1" t="s">
        <v>49</v>
      </c>
      <c r="G64" s="1" t="s">
        <v>38</v>
      </c>
      <c r="H64" s="1" t="s">
        <v>39</v>
      </c>
      <c r="I64" s="1" t="s">
        <v>40</v>
      </c>
      <c r="J64" s="1" t="s">
        <v>40</v>
      </c>
      <c r="K64" s="1" t="s">
        <v>40</v>
      </c>
      <c r="L64" s="1" t="s">
        <v>40</v>
      </c>
      <c r="M64" s="1" t="s">
        <v>369</v>
      </c>
      <c r="N64" s="5" t="s">
        <v>40</v>
      </c>
      <c r="O64" s="7" t="s">
        <v>40</v>
      </c>
      <c r="P64" s="10">
        <v>1</v>
      </c>
      <c r="Q64" s="12">
        <v>5</v>
      </c>
      <c r="R64" s="12">
        <v>0</v>
      </c>
      <c r="S64" s="12">
        <v>6</v>
      </c>
      <c r="T64" s="2">
        <v>6</v>
      </c>
      <c r="U64" s="2">
        <v>6</v>
      </c>
      <c r="V64" s="2">
        <v>6</v>
      </c>
      <c r="W64" s="15">
        <f t="shared" si="0"/>
        <v>18</v>
      </c>
      <c r="X64" s="2">
        <v>5</v>
      </c>
      <c r="Y64" s="2">
        <v>4</v>
      </c>
      <c r="Z64" s="2">
        <v>3</v>
      </c>
      <c r="AA64" s="15">
        <f t="shared" si="1"/>
        <v>12</v>
      </c>
      <c r="AB64" s="2">
        <v>5</v>
      </c>
      <c r="AC64" s="1" t="s">
        <v>40</v>
      </c>
      <c r="AD64" s="2">
        <v>6</v>
      </c>
      <c r="AE64" s="15">
        <f t="shared" si="2"/>
        <v>18</v>
      </c>
      <c r="AF64" s="2">
        <v>0</v>
      </c>
      <c r="AG64" s="3" t="s">
        <v>39</v>
      </c>
      <c r="AH64" s="18">
        <f t="shared" si="3"/>
        <v>0</v>
      </c>
      <c r="AI64" s="12">
        <v>0</v>
      </c>
      <c r="AJ64" s="12">
        <v>0</v>
      </c>
      <c r="AK64" s="1" t="s">
        <v>370</v>
      </c>
      <c r="AL64" s="1" t="s">
        <v>371</v>
      </c>
      <c r="AM64" s="1" t="s">
        <v>372</v>
      </c>
      <c r="AN64" s="1" t="s">
        <v>45</v>
      </c>
    </row>
    <row r="65" spans="1:40" x14ac:dyDescent="0.15">
      <c r="A65">
        <v>73</v>
      </c>
      <c r="B65" s="1" t="s">
        <v>79</v>
      </c>
      <c r="C65" s="2">
        <v>20</v>
      </c>
      <c r="D65" s="1" t="s">
        <v>172</v>
      </c>
      <c r="E65" s="1" t="s">
        <v>36</v>
      </c>
      <c r="F65" s="1" t="s">
        <v>37</v>
      </c>
      <c r="G65" s="1" t="s">
        <v>38</v>
      </c>
      <c r="H65" s="1" t="s">
        <v>39</v>
      </c>
      <c r="I65" s="1" t="s">
        <v>40</v>
      </c>
      <c r="J65" s="1" t="s">
        <v>39</v>
      </c>
      <c r="K65" s="1" t="s">
        <v>39</v>
      </c>
      <c r="L65" s="1" t="s">
        <v>40</v>
      </c>
      <c r="M65" s="1" t="s">
        <v>45</v>
      </c>
      <c r="N65" s="5" t="s">
        <v>40</v>
      </c>
      <c r="O65" s="7" t="s">
        <v>39</v>
      </c>
      <c r="P65" s="10">
        <v>1</v>
      </c>
      <c r="Q65" s="12">
        <v>4</v>
      </c>
      <c r="R65" s="12">
        <v>2</v>
      </c>
      <c r="S65" s="12">
        <v>5</v>
      </c>
      <c r="T65" s="2">
        <v>4</v>
      </c>
      <c r="U65" s="2">
        <v>4</v>
      </c>
      <c r="V65" s="2">
        <v>5</v>
      </c>
      <c r="W65" s="15">
        <f t="shared" si="0"/>
        <v>13</v>
      </c>
      <c r="X65" s="2">
        <v>3</v>
      </c>
      <c r="Y65" s="2">
        <v>4</v>
      </c>
      <c r="Z65" s="2">
        <v>5</v>
      </c>
      <c r="AA65" s="15">
        <f t="shared" si="1"/>
        <v>12</v>
      </c>
      <c r="AB65" s="2">
        <v>3</v>
      </c>
      <c r="AC65" s="1" t="s">
        <v>40</v>
      </c>
      <c r="AD65" s="2">
        <v>4</v>
      </c>
      <c r="AE65" s="15">
        <f t="shared" si="2"/>
        <v>14</v>
      </c>
      <c r="AF65" s="2">
        <v>1</v>
      </c>
      <c r="AG65" s="3" t="s">
        <v>39</v>
      </c>
      <c r="AH65" s="18">
        <f t="shared" si="3"/>
        <v>1</v>
      </c>
      <c r="AI65" s="12">
        <v>0</v>
      </c>
      <c r="AJ65" s="12">
        <v>0</v>
      </c>
      <c r="AK65" s="1" t="s">
        <v>377</v>
      </c>
      <c r="AL65" s="1" t="s">
        <v>371</v>
      </c>
      <c r="AM65" s="1" t="s">
        <v>378</v>
      </c>
      <c r="AN65" s="1" t="s">
        <v>45</v>
      </c>
    </row>
    <row r="66" spans="1:40" x14ac:dyDescent="0.15">
      <c r="A66">
        <v>77</v>
      </c>
      <c r="B66" s="1" t="s">
        <v>79</v>
      </c>
      <c r="C66" s="2">
        <v>23</v>
      </c>
      <c r="D66" s="1" t="s">
        <v>143</v>
      </c>
      <c r="E66" s="1" t="s">
        <v>118</v>
      </c>
      <c r="F66" s="1" t="s">
        <v>49</v>
      </c>
      <c r="G66" s="1" t="s">
        <v>38</v>
      </c>
      <c r="H66" s="1" t="s">
        <v>39</v>
      </c>
      <c r="I66" s="1" t="s">
        <v>40</v>
      </c>
      <c r="J66" s="1" t="s">
        <v>39</v>
      </c>
      <c r="K66" s="1" t="s">
        <v>39</v>
      </c>
      <c r="L66" s="1" t="s">
        <v>39</v>
      </c>
      <c r="M66" s="1" t="s">
        <v>391</v>
      </c>
      <c r="N66" s="5" t="s">
        <v>40</v>
      </c>
      <c r="O66" s="7" t="s">
        <v>40</v>
      </c>
      <c r="P66" s="10">
        <v>1</v>
      </c>
      <c r="Q66" s="12">
        <v>5</v>
      </c>
      <c r="R66" s="12">
        <v>0</v>
      </c>
      <c r="S66" s="12">
        <v>6</v>
      </c>
      <c r="T66" s="2">
        <v>5</v>
      </c>
      <c r="U66" s="2">
        <v>6</v>
      </c>
      <c r="V66" s="2">
        <v>6</v>
      </c>
      <c r="W66" s="15">
        <f t="shared" si="0"/>
        <v>17</v>
      </c>
      <c r="X66" s="2">
        <v>4</v>
      </c>
      <c r="Y66" s="2">
        <v>4</v>
      </c>
      <c r="Z66" s="2">
        <v>5</v>
      </c>
      <c r="AA66" s="15">
        <f t="shared" si="1"/>
        <v>13</v>
      </c>
      <c r="AB66" s="2">
        <v>4</v>
      </c>
      <c r="AC66" s="1" t="s">
        <v>40</v>
      </c>
      <c r="AD66" s="2">
        <v>7</v>
      </c>
      <c r="AE66" s="15">
        <f t="shared" si="2"/>
        <v>18</v>
      </c>
      <c r="AF66" s="2">
        <v>6</v>
      </c>
      <c r="AG66" s="3" t="s">
        <v>39</v>
      </c>
      <c r="AH66" s="18">
        <f t="shared" si="3"/>
        <v>6</v>
      </c>
      <c r="AI66" s="12">
        <v>6</v>
      </c>
      <c r="AJ66" s="12">
        <v>4</v>
      </c>
      <c r="AK66" s="1" t="s">
        <v>258</v>
      </c>
      <c r="AL66" s="1" t="s">
        <v>392</v>
      </c>
      <c r="AM66" s="1" t="s">
        <v>393</v>
      </c>
      <c r="AN66" s="1" t="s">
        <v>45</v>
      </c>
    </row>
    <row r="67" spans="1:40" x14ac:dyDescent="0.15">
      <c r="A67">
        <v>78</v>
      </c>
      <c r="B67" s="1" t="s">
        <v>79</v>
      </c>
      <c r="C67" s="2">
        <v>30</v>
      </c>
      <c r="D67" s="1" t="s">
        <v>143</v>
      </c>
      <c r="E67" s="1" t="s">
        <v>72</v>
      </c>
      <c r="F67" s="1" t="s">
        <v>49</v>
      </c>
      <c r="G67" s="1" t="s">
        <v>38</v>
      </c>
      <c r="H67" s="1" t="s">
        <v>39</v>
      </c>
      <c r="I67" s="1" t="s">
        <v>39</v>
      </c>
      <c r="J67" s="1" t="s">
        <v>39</v>
      </c>
      <c r="K67" s="1" t="s">
        <v>40</v>
      </c>
      <c r="L67" s="1" t="s">
        <v>40</v>
      </c>
      <c r="M67" s="1" t="s">
        <v>45</v>
      </c>
      <c r="N67" s="5" t="s">
        <v>40</v>
      </c>
      <c r="O67" s="7" t="s">
        <v>39</v>
      </c>
      <c r="P67" s="10">
        <v>1</v>
      </c>
      <c r="Q67" s="12">
        <v>4</v>
      </c>
      <c r="R67" s="12">
        <v>0</v>
      </c>
      <c r="S67" s="12">
        <v>5</v>
      </c>
      <c r="T67" s="2">
        <v>5</v>
      </c>
      <c r="U67" s="2">
        <v>6</v>
      </c>
      <c r="V67" s="2">
        <v>5</v>
      </c>
      <c r="W67" s="15">
        <f t="shared" ref="W67:W82" si="4">SUM(T67:V67)</f>
        <v>16</v>
      </c>
      <c r="X67" s="2">
        <v>4</v>
      </c>
      <c r="Y67" s="2">
        <v>4</v>
      </c>
      <c r="Z67" s="2">
        <v>5</v>
      </c>
      <c r="AA67" s="15">
        <f t="shared" ref="AA67:AA82" si="5">SUM(X67:Z67)</f>
        <v>13</v>
      </c>
      <c r="AB67" s="2">
        <v>3</v>
      </c>
      <c r="AC67" s="1" t="s">
        <v>40</v>
      </c>
      <c r="AD67" s="2">
        <v>3</v>
      </c>
      <c r="AE67" s="15">
        <f t="shared" ref="AE67:AE82" si="6">AB67+AD67+IF(AC67="1",7,0)</f>
        <v>13</v>
      </c>
      <c r="AF67" s="2">
        <v>0</v>
      </c>
      <c r="AG67" s="3" t="s">
        <v>39</v>
      </c>
      <c r="AH67" s="18">
        <f t="shared" ref="AH67:AH82" si="7">AF67+IF(AG67="1",7,0)</f>
        <v>0</v>
      </c>
      <c r="AI67" s="12">
        <v>0</v>
      </c>
      <c r="AJ67" s="12">
        <v>0</v>
      </c>
      <c r="AK67" s="1" t="s">
        <v>271</v>
      </c>
      <c r="AL67" s="1" t="s">
        <v>395</v>
      </c>
      <c r="AM67" s="1" t="s">
        <v>396</v>
      </c>
      <c r="AN67" s="1" t="s">
        <v>45</v>
      </c>
    </row>
    <row r="68" spans="1:40" x14ac:dyDescent="0.15">
      <c r="A68">
        <v>79</v>
      </c>
      <c r="B68" s="1" t="s">
        <v>79</v>
      </c>
      <c r="C68" s="2">
        <v>24</v>
      </c>
      <c r="D68" s="1" t="s">
        <v>172</v>
      </c>
      <c r="E68" s="1" t="s">
        <v>118</v>
      </c>
      <c r="F68" s="1" t="s">
        <v>49</v>
      </c>
      <c r="G68" s="1" t="s">
        <v>38</v>
      </c>
      <c r="H68" s="1" t="s">
        <v>39</v>
      </c>
      <c r="I68" s="1" t="s">
        <v>40</v>
      </c>
      <c r="J68" s="1" t="s">
        <v>39</v>
      </c>
      <c r="K68" s="1" t="s">
        <v>39</v>
      </c>
      <c r="L68" s="1" t="s">
        <v>40</v>
      </c>
      <c r="M68" s="1" t="s">
        <v>45</v>
      </c>
      <c r="N68" s="5" t="s">
        <v>40</v>
      </c>
      <c r="O68" s="7" t="s">
        <v>39</v>
      </c>
      <c r="P68" s="10">
        <v>1</v>
      </c>
      <c r="Q68" s="12">
        <v>7</v>
      </c>
      <c r="R68" s="12">
        <v>0</v>
      </c>
      <c r="S68" s="12">
        <v>0</v>
      </c>
      <c r="T68" s="2">
        <v>7</v>
      </c>
      <c r="U68" s="2">
        <v>5</v>
      </c>
      <c r="V68" s="2">
        <v>6</v>
      </c>
      <c r="W68" s="15">
        <f t="shared" si="4"/>
        <v>18</v>
      </c>
      <c r="X68" s="2">
        <v>5</v>
      </c>
      <c r="Y68" s="2">
        <v>0</v>
      </c>
      <c r="Z68" s="2">
        <v>0</v>
      </c>
      <c r="AA68" s="15">
        <f t="shared" si="5"/>
        <v>5</v>
      </c>
      <c r="AB68" s="2">
        <v>0</v>
      </c>
      <c r="AC68" s="1" t="s">
        <v>40</v>
      </c>
      <c r="AD68" s="2">
        <v>7</v>
      </c>
      <c r="AE68" s="15">
        <f t="shared" si="6"/>
        <v>14</v>
      </c>
      <c r="AF68" s="2">
        <v>0</v>
      </c>
      <c r="AG68" s="3" t="s">
        <v>39</v>
      </c>
      <c r="AH68" s="18">
        <f t="shared" si="7"/>
        <v>0</v>
      </c>
      <c r="AI68" s="12">
        <v>0</v>
      </c>
      <c r="AJ68" s="12">
        <v>5</v>
      </c>
      <c r="AK68" s="1" t="s">
        <v>398</v>
      </c>
      <c r="AL68" s="1" t="s">
        <v>395</v>
      </c>
      <c r="AM68" s="1" t="s">
        <v>399</v>
      </c>
      <c r="AN68" s="1" t="s">
        <v>45</v>
      </c>
    </row>
    <row r="69" spans="1:40" x14ac:dyDescent="0.15">
      <c r="A69">
        <v>80</v>
      </c>
      <c r="B69" s="1" t="s">
        <v>79</v>
      </c>
      <c r="C69" s="2">
        <v>22</v>
      </c>
      <c r="D69" s="1" t="s">
        <v>47</v>
      </c>
      <c r="E69" s="1" t="s">
        <v>118</v>
      </c>
      <c r="F69" s="1" t="s">
        <v>37</v>
      </c>
      <c r="G69" s="1" t="s">
        <v>38</v>
      </c>
      <c r="H69" s="1" t="s">
        <v>39</v>
      </c>
      <c r="I69" s="1" t="s">
        <v>45</v>
      </c>
      <c r="J69" s="1" t="s">
        <v>39</v>
      </c>
      <c r="K69" s="1" t="s">
        <v>39</v>
      </c>
      <c r="L69" s="1" t="s">
        <v>39</v>
      </c>
      <c r="M69" s="1" t="s">
        <v>401</v>
      </c>
      <c r="N69" s="5" t="s">
        <v>39</v>
      </c>
      <c r="O69" s="7" t="s">
        <v>40</v>
      </c>
      <c r="P69" s="10">
        <v>1</v>
      </c>
      <c r="Q69" s="12">
        <v>5</v>
      </c>
      <c r="R69" s="12">
        <v>1</v>
      </c>
      <c r="S69" s="12">
        <v>3</v>
      </c>
      <c r="T69" s="2">
        <v>7</v>
      </c>
      <c r="U69" s="2">
        <v>0</v>
      </c>
      <c r="V69" s="2">
        <v>7</v>
      </c>
      <c r="W69" s="15">
        <f t="shared" si="4"/>
        <v>14</v>
      </c>
      <c r="X69" s="2">
        <v>3</v>
      </c>
      <c r="Y69" s="2">
        <v>0</v>
      </c>
      <c r="Z69" s="2">
        <v>0</v>
      </c>
      <c r="AA69" s="15">
        <f t="shared" si="5"/>
        <v>3</v>
      </c>
      <c r="AB69" s="2">
        <v>0</v>
      </c>
      <c r="AC69" s="1" t="s">
        <v>40</v>
      </c>
      <c r="AD69" s="2">
        <v>0</v>
      </c>
      <c r="AE69" s="15">
        <f t="shared" si="6"/>
        <v>7</v>
      </c>
      <c r="AF69" s="2">
        <v>6</v>
      </c>
      <c r="AG69" s="3" t="s">
        <v>39</v>
      </c>
      <c r="AH69" s="18">
        <f t="shared" si="7"/>
        <v>6</v>
      </c>
      <c r="AI69" s="12">
        <v>2</v>
      </c>
      <c r="AJ69" s="12">
        <v>3</v>
      </c>
      <c r="AK69" s="1" t="s">
        <v>354</v>
      </c>
      <c r="AL69" s="1" t="s">
        <v>402</v>
      </c>
      <c r="AM69" s="1" t="s">
        <v>403</v>
      </c>
      <c r="AN69" s="1" t="s">
        <v>45</v>
      </c>
    </row>
    <row r="70" spans="1:40" x14ac:dyDescent="0.15">
      <c r="A70">
        <v>82</v>
      </c>
      <c r="B70" s="1" t="s">
        <v>79</v>
      </c>
      <c r="C70" s="2">
        <v>21</v>
      </c>
      <c r="D70" s="1" t="s">
        <v>143</v>
      </c>
      <c r="E70" s="1" t="s">
        <v>86</v>
      </c>
      <c r="F70" s="1" t="s">
        <v>49</v>
      </c>
      <c r="G70" s="1" t="s">
        <v>38</v>
      </c>
      <c r="H70" s="1" t="s">
        <v>39</v>
      </c>
      <c r="I70" s="1" t="s">
        <v>39</v>
      </c>
      <c r="J70" s="1" t="s">
        <v>39</v>
      </c>
      <c r="K70" s="1" t="s">
        <v>39</v>
      </c>
      <c r="L70" s="1" t="s">
        <v>40</v>
      </c>
      <c r="M70" s="1" t="s">
        <v>45</v>
      </c>
      <c r="N70" s="5" t="s">
        <v>40</v>
      </c>
      <c r="O70" s="7" t="s">
        <v>39</v>
      </c>
      <c r="P70" s="10">
        <v>1</v>
      </c>
      <c r="Q70" s="12">
        <v>6</v>
      </c>
      <c r="R70" s="12">
        <v>0</v>
      </c>
      <c r="S70" s="12">
        <v>7</v>
      </c>
      <c r="T70" s="2">
        <v>2</v>
      </c>
      <c r="U70" s="2">
        <v>7</v>
      </c>
      <c r="V70" s="2">
        <v>6</v>
      </c>
      <c r="W70" s="15">
        <f t="shared" si="4"/>
        <v>15</v>
      </c>
      <c r="X70" s="2">
        <v>6</v>
      </c>
      <c r="Y70" s="2">
        <v>6</v>
      </c>
      <c r="Z70" s="2">
        <v>2</v>
      </c>
      <c r="AA70" s="15">
        <f t="shared" si="5"/>
        <v>14</v>
      </c>
      <c r="AB70" s="2">
        <v>4</v>
      </c>
      <c r="AC70" s="1" t="s">
        <v>40</v>
      </c>
      <c r="AD70" s="2">
        <v>7</v>
      </c>
      <c r="AE70" s="15">
        <f t="shared" si="6"/>
        <v>18</v>
      </c>
      <c r="AF70" s="2">
        <v>0</v>
      </c>
      <c r="AG70" s="3" t="s">
        <v>39</v>
      </c>
      <c r="AH70" s="18">
        <f t="shared" si="7"/>
        <v>0</v>
      </c>
      <c r="AI70" s="12">
        <v>0</v>
      </c>
      <c r="AJ70" s="12">
        <v>0</v>
      </c>
      <c r="AK70" s="1" t="s">
        <v>377</v>
      </c>
      <c r="AL70" s="1" t="s">
        <v>408</v>
      </c>
      <c r="AM70" s="1" t="s">
        <v>409</v>
      </c>
      <c r="AN70" s="1" t="s">
        <v>45</v>
      </c>
    </row>
    <row r="71" spans="1:40" x14ac:dyDescent="0.15">
      <c r="A71">
        <v>83</v>
      </c>
      <c r="B71" s="1" t="s">
        <v>79</v>
      </c>
      <c r="C71" s="2">
        <v>23</v>
      </c>
      <c r="D71" s="1" t="s">
        <v>143</v>
      </c>
      <c r="E71" s="1" t="s">
        <v>86</v>
      </c>
      <c r="F71" s="1" t="s">
        <v>283</v>
      </c>
      <c r="G71" s="1" t="s">
        <v>38</v>
      </c>
      <c r="H71" s="1" t="s">
        <v>40</v>
      </c>
      <c r="I71" s="1" t="s">
        <v>39</v>
      </c>
      <c r="J71" s="1" t="s">
        <v>39</v>
      </c>
      <c r="K71" s="1" t="s">
        <v>39</v>
      </c>
      <c r="L71" s="1" t="s">
        <v>39</v>
      </c>
      <c r="M71" s="1" t="s">
        <v>411</v>
      </c>
      <c r="N71" s="5" t="s">
        <v>40</v>
      </c>
      <c r="O71" s="7" t="s">
        <v>39</v>
      </c>
      <c r="P71" s="10">
        <v>1</v>
      </c>
      <c r="Q71" s="12">
        <v>7</v>
      </c>
      <c r="R71" s="12">
        <v>0</v>
      </c>
      <c r="S71" s="12">
        <v>6</v>
      </c>
      <c r="T71" s="2">
        <v>7</v>
      </c>
      <c r="U71" s="2">
        <v>7</v>
      </c>
      <c r="V71" s="2">
        <v>7</v>
      </c>
      <c r="W71" s="15">
        <f t="shared" si="4"/>
        <v>21</v>
      </c>
      <c r="X71" s="2">
        <v>0</v>
      </c>
      <c r="Y71" s="2">
        <v>0</v>
      </c>
      <c r="Z71" s="2">
        <v>0</v>
      </c>
      <c r="AA71" s="15">
        <f t="shared" si="5"/>
        <v>0</v>
      </c>
      <c r="AB71" s="2">
        <v>0</v>
      </c>
      <c r="AC71" s="1" t="s">
        <v>40</v>
      </c>
      <c r="AD71" s="2">
        <v>3</v>
      </c>
      <c r="AE71" s="15">
        <f t="shared" si="6"/>
        <v>10</v>
      </c>
      <c r="AF71" s="2">
        <v>0</v>
      </c>
      <c r="AG71" s="3" t="s">
        <v>39</v>
      </c>
      <c r="AH71" s="18">
        <f t="shared" si="7"/>
        <v>0</v>
      </c>
      <c r="AI71" s="12">
        <v>0</v>
      </c>
      <c r="AJ71" s="12">
        <v>0</v>
      </c>
      <c r="AK71" s="1" t="s">
        <v>253</v>
      </c>
      <c r="AL71" s="1" t="s">
        <v>412</v>
      </c>
      <c r="AM71" s="1" t="s">
        <v>413</v>
      </c>
      <c r="AN71" s="1" t="s">
        <v>45</v>
      </c>
    </row>
    <row r="72" spans="1:40" x14ac:dyDescent="0.15">
      <c r="A72">
        <v>84</v>
      </c>
      <c r="B72" s="1" t="s">
        <v>79</v>
      </c>
      <c r="C72" s="2">
        <v>26</v>
      </c>
      <c r="D72" s="1" t="s">
        <v>47</v>
      </c>
      <c r="E72" s="1" t="s">
        <v>72</v>
      </c>
      <c r="F72" s="1" t="s">
        <v>37</v>
      </c>
      <c r="G72" s="1" t="s">
        <v>38</v>
      </c>
      <c r="H72" s="1" t="s">
        <v>39</v>
      </c>
      <c r="I72" s="1" t="s">
        <v>39</v>
      </c>
      <c r="J72" s="1" t="s">
        <v>39</v>
      </c>
      <c r="K72" s="1" t="s">
        <v>39</v>
      </c>
      <c r="L72" s="1" t="s">
        <v>39</v>
      </c>
      <c r="M72" s="1" t="s">
        <v>415</v>
      </c>
      <c r="N72" s="5" t="s">
        <v>39</v>
      </c>
      <c r="O72" s="7" t="s">
        <v>40</v>
      </c>
      <c r="P72" s="10">
        <v>1</v>
      </c>
      <c r="Q72" s="12">
        <v>6</v>
      </c>
      <c r="R72" s="12">
        <v>0</v>
      </c>
      <c r="S72" s="12">
        <v>4</v>
      </c>
      <c r="T72" s="2">
        <v>3</v>
      </c>
      <c r="U72" s="2">
        <v>0</v>
      </c>
      <c r="V72" s="2">
        <v>5</v>
      </c>
      <c r="W72" s="15">
        <f t="shared" si="4"/>
        <v>8</v>
      </c>
      <c r="X72" s="2">
        <v>1</v>
      </c>
      <c r="Y72" s="2">
        <v>0</v>
      </c>
      <c r="Z72" s="2">
        <v>0</v>
      </c>
      <c r="AA72" s="15">
        <f t="shared" si="5"/>
        <v>1</v>
      </c>
      <c r="AB72" s="2">
        <v>2</v>
      </c>
      <c r="AC72" s="1" t="s">
        <v>40</v>
      </c>
      <c r="AD72" s="2">
        <v>7</v>
      </c>
      <c r="AE72" s="15">
        <f t="shared" si="6"/>
        <v>16</v>
      </c>
      <c r="AF72" s="2">
        <v>4</v>
      </c>
      <c r="AG72" s="3" t="s">
        <v>39</v>
      </c>
      <c r="AH72" s="18">
        <f t="shared" si="7"/>
        <v>4</v>
      </c>
      <c r="AI72" s="12">
        <v>7</v>
      </c>
      <c r="AJ72" s="12">
        <v>7</v>
      </c>
      <c r="AK72" s="1" t="s">
        <v>349</v>
      </c>
      <c r="AL72" s="1" t="s">
        <v>416</v>
      </c>
      <c r="AM72" s="1" t="s">
        <v>176</v>
      </c>
      <c r="AN72" s="1" t="s">
        <v>45</v>
      </c>
    </row>
    <row r="73" spans="1:40" x14ac:dyDescent="0.15">
      <c r="A73">
        <v>85</v>
      </c>
      <c r="B73" s="1" t="s">
        <v>79</v>
      </c>
      <c r="C73" s="2">
        <v>50</v>
      </c>
      <c r="D73" s="1" t="s">
        <v>47</v>
      </c>
      <c r="E73" s="1" t="s">
        <v>48</v>
      </c>
      <c r="F73" s="1" t="s">
        <v>173</v>
      </c>
      <c r="G73" s="1" t="s">
        <v>38</v>
      </c>
      <c r="H73" s="1" t="s">
        <v>40</v>
      </c>
      <c r="I73" s="1" t="s">
        <v>40</v>
      </c>
      <c r="J73" s="1" t="s">
        <v>39</v>
      </c>
      <c r="K73" s="1" t="s">
        <v>40</v>
      </c>
      <c r="L73" s="1" t="s">
        <v>40</v>
      </c>
      <c r="M73" s="1" t="s">
        <v>45</v>
      </c>
      <c r="N73" s="5" t="s">
        <v>40</v>
      </c>
      <c r="O73" s="7" t="s">
        <v>39</v>
      </c>
      <c r="P73" s="10">
        <v>1</v>
      </c>
      <c r="Q73" s="12">
        <v>4</v>
      </c>
      <c r="R73" s="12">
        <v>0</v>
      </c>
      <c r="S73" s="12">
        <v>4</v>
      </c>
      <c r="T73" s="2">
        <v>7</v>
      </c>
      <c r="U73" s="2">
        <v>4</v>
      </c>
      <c r="V73" s="2">
        <v>4</v>
      </c>
      <c r="W73" s="15">
        <f t="shared" si="4"/>
        <v>15</v>
      </c>
      <c r="X73" s="2">
        <v>4</v>
      </c>
      <c r="Y73" s="2">
        <v>4</v>
      </c>
      <c r="Z73" s="2">
        <v>4</v>
      </c>
      <c r="AA73" s="15">
        <f t="shared" si="5"/>
        <v>12</v>
      </c>
      <c r="AB73" s="2">
        <v>0</v>
      </c>
      <c r="AC73" s="1" t="s">
        <v>40</v>
      </c>
      <c r="AD73" s="2">
        <v>4</v>
      </c>
      <c r="AE73" s="15">
        <f t="shared" si="6"/>
        <v>11</v>
      </c>
      <c r="AF73" s="2">
        <v>0</v>
      </c>
      <c r="AG73" s="3" t="s">
        <v>39</v>
      </c>
      <c r="AH73" s="18">
        <f t="shared" si="7"/>
        <v>0</v>
      </c>
      <c r="AI73" s="12">
        <v>0</v>
      </c>
      <c r="AJ73" s="12">
        <v>0</v>
      </c>
      <c r="AK73" s="1" t="s">
        <v>377</v>
      </c>
      <c r="AL73" s="1" t="s">
        <v>418</v>
      </c>
      <c r="AM73" s="1" t="s">
        <v>419</v>
      </c>
      <c r="AN73" s="1" t="s">
        <v>45</v>
      </c>
    </row>
    <row r="74" spans="1:40" x14ac:dyDescent="0.15">
      <c r="A74">
        <v>86</v>
      </c>
      <c r="B74" s="1" t="s">
        <v>79</v>
      </c>
      <c r="C74" s="2">
        <v>22</v>
      </c>
      <c r="D74" s="1" t="s">
        <v>172</v>
      </c>
      <c r="E74" s="1" t="s">
        <v>36</v>
      </c>
      <c r="F74" s="1" t="s">
        <v>49</v>
      </c>
      <c r="G74" s="1" t="s">
        <v>38</v>
      </c>
      <c r="H74" s="1" t="s">
        <v>39</v>
      </c>
      <c r="I74" s="1" t="s">
        <v>40</v>
      </c>
      <c r="J74" s="1" t="s">
        <v>39</v>
      </c>
      <c r="K74" s="1" t="s">
        <v>40</v>
      </c>
      <c r="L74" s="1" t="s">
        <v>40</v>
      </c>
      <c r="M74" s="1" t="s">
        <v>45</v>
      </c>
      <c r="N74" s="5" t="s">
        <v>40</v>
      </c>
      <c r="O74" s="7" t="s">
        <v>39</v>
      </c>
      <c r="P74" s="10">
        <v>1</v>
      </c>
      <c r="Q74" s="12">
        <v>7</v>
      </c>
      <c r="R74" s="12">
        <v>0</v>
      </c>
      <c r="S74" s="12">
        <v>7</v>
      </c>
      <c r="T74" s="2">
        <v>7</v>
      </c>
      <c r="U74" s="2">
        <v>4</v>
      </c>
      <c r="V74" s="2">
        <v>7</v>
      </c>
      <c r="W74" s="15">
        <f t="shared" si="4"/>
        <v>18</v>
      </c>
      <c r="X74" s="2">
        <v>7</v>
      </c>
      <c r="Y74" s="2">
        <v>7</v>
      </c>
      <c r="Z74" s="2">
        <v>3</v>
      </c>
      <c r="AA74" s="15">
        <f t="shared" si="5"/>
        <v>17</v>
      </c>
      <c r="AB74" s="2">
        <v>5</v>
      </c>
      <c r="AC74" s="1" t="s">
        <v>39</v>
      </c>
      <c r="AD74" s="2">
        <v>7</v>
      </c>
      <c r="AE74" s="15">
        <f t="shared" si="6"/>
        <v>12</v>
      </c>
      <c r="AF74" s="2">
        <v>3</v>
      </c>
      <c r="AG74" s="3" t="s">
        <v>39</v>
      </c>
      <c r="AH74" s="18">
        <f t="shared" si="7"/>
        <v>3</v>
      </c>
      <c r="AI74" s="12">
        <v>0</v>
      </c>
      <c r="AJ74" s="12">
        <v>7</v>
      </c>
      <c r="AK74" s="1" t="s">
        <v>349</v>
      </c>
      <c r="AL74" s="1" t="s">
        <v>421</v>
      </c>
      <c r="AM74" s="1" t="s">
        <v>422</v>
      </c>
      <c r="AN74" s="1" t="s">
        <v>45</v>
      </c>
    </row>
    <row r="75" spans="1:40" x14ac:dyDescent="0.15">
      <c r="A75">
        <v>87</v>
      </c>
      <c r="B75" s="1" t="s">
        <v>79</v>
      </c>
      <c r="C75" s="2">
        <v>25</v>
      </c>
      <c r="D75" s="1" t="s">
        <v>172</v>
      </c>
      <c r="E75" s="1" t="s">
        <v>72</v>
      </c>
      <c r="F75" s="1" t="s">
        <v>37</v>
      </c>
      <c r="G75" s="1" t="s">
        <v>98</v>
      </c>
      <c r="H75" s="1" t="s">
        <v>39</v>
      </c>
      <c r="I75" s="1" t="s">
        <v>39</v>
      </c>
      <c r="J75" s="1" t="s">
        <v>39</v>
      </c>
      <c r="K75" s="1" t="s">
        <v>40</v>
      </c>
      <c r="L75" s="1" t="s">
        <v>39</v>
      </c>
      <c r="M75" s="1" t="s">
        <v>424</v>
      </c>
      <c r="N75" s="5" t="s">
        <v>40</v>
      </c>
      <c r="O75" s="7" t="s">
        <v>40</v>
      </c>
      <c r="P75" s="10">
        <v>1</v>
      </c>
      <c r="Q75" s="12">
        <v>6</v>
      </c>
      <c r="R75" s="12">
        <v>1</v>
      </c>
      <c r="S75" s="12">
        <v>6</v>
      </c>
      <c r="T75" s="2">
        <v>6</v>
      </c>
      <c r="U75" s="2">
        <v>5</v>
      </c>
      <c r="V75" s="2">
        <v>6</v>
      </c>
      <c r="W75" s="15">
        <f t="shared" si="4"/>
        <v>17</v>
      </c>
      <c r="X75" s="2">
        <v>5</v>
      </c>
      <c r="Y75" s="2">
        <v>5</v>
      </c>
      <c r="Z75" s="2">
        <v>3</v>
      </c>
      <c r="AA75" s="15">
        <f t="shared" si="5"/>
        <v>13</v>
      </c>
      <c r="AB75" s="2">
        <v>1</v>
      </c>
      <c r="AC75" s="1" t="s">
        <v>40</v>
      </c>
      <c r="AD75" s="2">
        <v>5</v>
      </c>
      <c r="AE75" s="15">
        <f t="shared" si="6"/>
        <v>13</v>
      </c>
      <c r="AF75" s="2">
        <v>0</v>
      </c>
      <c r="AG75" s="3" t="s">
        <v>39</v>
      </c>
      <c r="AH75" s="18">
        <f t="shared" si="7"/>
        <v>0</v>
      </c>
      <c r="AI75" s="12">
        <v>0</v>
      </c>
      <c r="AJ75" s="12">
        <v>7</v>
      </c>
      <c r="AK75" s="1" t="s">
        <v>204</v>
      </c>
      <c r="AL75" s="1" t="s">
        <v>425</v>
      </c>
      <c r="AM75" s="1" t="s">
        <v>426</v>
      </c>
      <c r="AN75" s="1" t="s">
        <v>45</v>
      </c>
    </row>
    <row r="76" spans="1:40" x14ac:dyDescent="0.15">
      <c r="A76">
        <v>88</v>
      </c>
      <c r="B76" s="1" t="s">
        <v>79</v>
      </c>
      <c r="C76" s="2">
        <v>24</v>
      </c>
      <c r="D76" s="1" t="s">
        <v>61</v>
      </c>
      <c r="E76" s="1" t="s">
        <v>86</v>
      </c>
      <c r="F76" s="1" t="s">
        <v>37</v>
      </c>
      <c r="G76" s="1" t="s">
        <v>98</v>
      </c>
      <c r="H76" s="1" t="s">
        <v>39</v>
      </c>
      <c r="I76" s="1" t="s">
        <v>39</v>
      </c>
      <c r="J76" s="1" t="s">
        <v>39</v>
      </c>
      <c r="K76" s="1" t="s">
        <v>40</v>
      </c>
      <c r="L76" s="1" t="s">
        <v>40</v>
      </c>
      <c r="M76" s="1" t="s">
        <v>428</v>
      </c>
      <c r="N76" s="5" t="s">
        <v>40</v>
      </c>
      <c r="O76" s="7" t="s">
        <v>39</v>
      </c>
      <c r="P76" s="10">
        <v>1</v>
      </c>
      <c r="Q76" s="12">
        <v>6</v>
      </c>
      <c r="R76" s="12">
        <v>1</v>
      </c>
      <c r="S76" s="12">
        <v>5</v>
      </c>
      <c r="T76" s="2">
        <v>6</v>
      </c>
      <c r="U76" s="2">
        <v>6</v>
      </c>
      <c r="V76" s="2">
        <v>6</v>
      </c>
      <c r="W76" s="15">
        <f t="shared" si="4"/>
        <v>18</v>
      </c>
      <c r="X76" s="2">
        <v>5</v>
      </c>
      <c r="Y76" s="2">
        <v>6</v>
      </c>
      <c r="Z76" s="2">
        <v>6</v>
      </c>
      <c r="AA76" s="15">
        <f t="shared" si="5"/>
        <v>17</v>
      </c>
      <c r="AB76" s="2">
        <v>6</v>
      </c>
      <c r="AC76" s="1" t="s">
        <v>40</v>
      </c>
      <c r="AD76" s="2">
        <v>6</v>
      </c>
      <c r="AE76" s="15">
        <f t="shared" si="6"/>
        <v>19</v>
      </c>
      <c r="AF76" s="2">
        <v>1</v>
      </c>
      <c r="AG76" s="3" t="s">
        <v>39</v>
      </c>
      <c r="AH76" s="18">
        <f t="shared" si="7"/>
        <v>1</v>
      </c>
      <c r="AI76" s="12">
        <v>1</v>
      </c>
      <c r="AJ76" s="12">
        <v>2</v>
      </c>
      <c r="AK76" s="1" t="s">
        <v>429</v>
      </c>
      <c r="AL76" s="1" t="s">
        <v>430</v>
      </c>
      <c r="AM76" s="1" t="s">
        <v>431</v>
      </c>
      <c r="AN76" s="1" t="s">
        <v>45</v>
      </c>
    </row>
    <row r="77" spans="1:40" x14ac:dyDescent="0.15">
      <c r="A77">
        <v>91</v>
      </c>
      <c r="B77" s="1" t="s">
        <v>79</v>
      </c>
      <c r="C77" s="2">
        <v>28</v>
      </c>
      <c r="D77" s="1" t="s">
        <v>35</v>
      </c>
      <c r="E77" s="1" t="s">
        <v>48</v>
      </c>
      <c r="F77" s="1" t="s">
        <v>37</v>
      </c>
      <c r="G77" s="1" t="s">
        <v>38</v>
      </c>
      <c r="H77" s="1" t="s">
        <v>39</v>
      </c>
      <c r="I77" s="1" t="s">
        <v>39</v>
      </c>
      <c r="J77" s="1" t="s">
        <v>39</v>
      </c>
      <c r="K77" s="1" t="s">
        <v>39</v>
      </c>
      <c r="L77" s="1" t="s">
        <v>40</v>
      </c>
      <c r="M77" s="1" t="s">
        <v>441</v>
      </c>
      <c r="N77" s="5" t="s">
        <v>40</v>
      </c>
      <c r="O77" s="7" t="s">
        <v>40</v>
      </c>
      <c r="P77" s="10">
        <v>1</v>
      </c>
      <c r="Q77" s="12">
        <v>7</v>
      </c>
      <c r="R77" s="12">
        <v>0</v>
      </c>
      <c r="S77" s="12">
        <v>6</v>
      </c>
      <c r="T77" s="2">
        <v>6</v>
      </c>
      <c r="U77" s="2">
        <v>7</v>
      </c>
      <c r="V77" s="2">
        <v>7</v>
      </c>
      <c r="W77" s="15">
        <f t="shared" si="4"/>
        <v>20</v>
      </c>
      <c r="X77" s="2">
        <v>6</v>
      </c>
      <c r="Y77" s="2">
        <v>6</v>
      </c>
      <c r="Z77" s="2">
        <v>0</v>
      </c>
      <c r="AA77" s="15">
        <f t="shared" si="5"/>
        <v>12</v>
      </c>
      <c r="AB77" s="2">
        <v>0</v>
      </c>
      <c r="AC77" s="1" t="s">
        <v>40</v>
      </c>
      <c r="AD77" s="2">
        <v>0</v>
      </c>
      <c r="AE77" s="15">
        <f t="shared" si="6"/>
        <v>7</v>
      </c>
      <c r="AF77" s="2">
        <v>0</v>
      </c>
      <c r="AG77" s="3" t="s">
        <v>39</v>
      </c>
      <c r="AH77" s="18">
        <f t="shared" si="7"/>
        <v>0</v>
      </c>
      <c r="AI77" s="12">
        <v>0</v>
      </c>
      <c r="AJ77" s="12">
        <v>7</v>
      </c>
      <c r="AK77" s="1" t="s">
        <v>442</v>
      </c>
      <c r="AL77" s="1" t="s">
        <v>443</v>
      </c>
      <c r="AM77" s="1" t="s">
        <v>444</v>
      </c>
      <c r="AN77" s="1" t="s">
        <v>45</v>
      </c>
    </row>
    <row r="78" spans="1:40" x14ac:dyDescent="0.15">
      <c r="A78">
        <v>92</v>
      </c>
      <c r="B78" s="1" t="s">
        <v>79</v>
      </c>
      <c r="C78" s="2">
        <v>24</v>
      </c>
      <c r="D78" s="1" t="s">
        <v>47</v>
      </c>
      <c r="E78" s="1" t="s">
        <v>86</v>
      </c>
      <c r="F78" s="1" t="s">
        <v>49</v>
      </c>
      <c r="G78" s="1" t="s">
        <v>38</v>
      </c>
      <c r="H78" s="1" t="s">
        <v>39</v>
      </c>
      <c r="I78" s="1" t="s">
        <v>39</v>
      </c>
      <c r="J78" s="1" t="s">
        <v>39</v>
      </c>
      <c r="K78" s="1" t="s">
        <v>39</v>
      </c>
      <c r="L78" s="1" t="s">
        <v>40</v>
      </c>
      <c r="M78" s="1" t="s">
        <v>45</v>
      </c>
      <c r="N78" s="5" t="s">
        <v>40</v>
      </c>
      <c r="O78" s="7" t="s">
        <v>39</v>
      </c>
      <c r="P78" s="10">
        <v>1</v>
      </c>
      <c r="Q78" s="12">
        <v>5</v>
      </c>
      <c r="R78" s="12">
        <v>2</v>
      </c>
      <c r="S78" s="12">
        <v>5</v>
      </c>
      <c r="T78" s="2">
        <v>5</v>
      </c>
      <c r="U78" s="2">
        <v>5</v>
      </c>
      <c r="V78" s="2">
        <v>5</v>
      </c>
      <c r="W78" s="15">
        <f t="shared" si="4"/>
        <v>15</v>
      </c>
      <c r="X78" s="2">
        <v>5</v>
      </c>
      <c r="Y78" s="2">
        <v>5</v>
      </c>
      <c r="Z78" s="2">
        <v>5</v>
      </c>
      <c r="AA78" s="15">
        <f t="shared" si="5"/>
        <v>15</v>
      </c>
      <c r="AB78" s="2">
        <v>3</v>
      </c>
      <c r="AC78" s="1" t="s">
        <v>40</v>
      </c>
      <c r="AD78" s="2">
        <v>5</v>
      </c>
      <c r="AE78" s="15">
        <f t="shared" si="6"/>
        <v>15</v>
      </c>
      <c r="AF78" s="2">
        <v>2</v>
      </c>
      <c r="AG78" s="3" t="s">
        <v>39</v>
      </c>
      <c r="AH78" s="18">
        <f t="shared" si="7"/>
        <v>2</v>
      </c>
      <c r="AI78" s="12">
        <v>2</v>
      </c>
      <c r="AJ78" s="12">
        <v>5</v>
      </c>
      <c r="AK78" s="1" t="s">
        <v>433</v>
      </c>
      <c r="AL78" s="1" t="s">
        <v>446</v>
      </c>
      <c r="AM78" s="1" t="s">
        <v>447</v>
      </c>
      <c r="AN78" s="1" t="s">
        <v>45</v>
      </c>
    </row>
    <row r="79" spans="1:40" x14ac:dyDescent="0.15">
      <c r="A79">
        <v>93</v>
      </c>
      <c r="B79" s="1" t="s">
        <v>79</v>
      </c>
      <c r="C79" s="2">
        <v>24</v>
      </c>
      <c r="D79" s="1" t="s">
        <v>143</v>
      </c>
      <c r="E79" s="1" t="s">
        <v>36</v>
      </c>
      <c r="F79" s="1" t="s">
        <v>37</v>
      </c>
      <c r="G79" s="1" t="s">
        <v>38</v>
      </c>
      <c r="H79" s="1" t="s">
        <v>39</v>
      </c>
      <c r="I79" s="1" t="s">
        <v>39</v>
      </c>
      <c r="J79" s="1" t="s">
        <v>39</v>
      </c>
      <c r="K79" s="1" t="s">
        <v>40</v>
      </c>
      <c r="L79" s="1" t="s">
        <v>39</v>
      </c>
      <c r="M79" s="1" t="s">
        <v>449</v>
      </c>
      <c r="N79" s="5" t="s">
        <v>40</v>
      </c>
      <c r="O79" s="7" t="s">
        <v>40</v>
      </c>
      <c r="P79" s="10">
        <v>1</v>
      </c>
      <c r="Q79" s="12">
        <v>7</v>
      </c>
      <c r="R79" s="12">
        <v>0</v>
      </c>
      <c r="S79" s="12">
        <v>0</v>
      </c>
      <c r="T79" s="2">
        <v>7</v>
      </c>
      <c r="U79" s="2">
        <v>7</v>
      </c>
      <c r="V79" s="2">
        <v>7</v>
      </c>
      <c r="W79" s="15">
        <f t="shared" si="4"/>
        <v>21</v>
      </c>
      <c r="X79" s="2">
        <v>7</v>
      </c>
      <c r="Y79" s="2">
        <v>7</v>
      </c>
      <c r="Z79" s="2">
        <v>0</v>
      </c>
      <c r="AA79" s="15">
        <f t="shared" si="5"/>
        <v>14</v>
      </c>
      <c r="AB79" s="2">
        <v>7</v>
      </c>
      <c r="AC79" s="1" t="s">
        <v>40</v>
      </c>
      <c r="AD79" s="2">
        <v>3</v>
      </c>
      <c r="AE79" s="15">
        <f t="shared" si="6"/>
        <v>17</v>
      </c>
      <c r="AF79" s="2">
        <v>0</v>
      </c>
      <c r="AG79" s="3" t="s">
        <v>39</v>
      </c>
      <c r="AH79" s="18">
        <f t="shared" si="7"/>
        <v>0</v>
      </c>
      <c r="AI79" s="12">
        <v>0</v>
      </c>
      <c r="AJ79" s="12">
        <v>0</v>
      </c>
      <c r="AK79" s="1" t="s">
        <v>450</v>
      </c>
      <c r="AL79" s="1" t="s">
        <v>451</v>
      </c>
      <c r="AM79" s="1" t="s">
        <v>452</v>
      </c>
      <c r="AN79" s="1" t="s">
        <v>45</v>
      </c>
    </row>
    <row r="80" spans="1:40" x14ac:dyDescent="0.15">
      <c r="A80">
        <v>94</v>
      </c>
      <c r="B80" s="1" t="s">
        <v>79</v>
      </c>
      <c r="C80" s="2">
        <v>19</v>
      </c>
      <c r="D80" s="1" t="s">
        <v>143</v>
      </c>
      <c r="E80" s="1" t="s">
        <v>86</v>
      </c>
      <c r="F80" s="1" t="s">
        <v>49</v>
      </c>
      <c r="G80" s="1" t="s">
        <v>38</v>
      </c>
      <c r="H80" s="1" t="s">
        <v>39</v>
      </c>
      <c r="I80" s="1" t="s">
        <v>39</v>
      </c>
      <c r="J80" s="1" t="s">
        <v>40</v>
      </c>
      <c r="K80" s="1" t="s">
        <v>39</v>
      </c>
      <c r="L80" s="1" t="s">
        <v>39</v>
      </c>
      <c r="M80" s="1" t="s">
        <v>454</v>
      </c>
      <c r="N80" s="5" t="s">
        <v>40</v>
      </c>
      <c r="O80" s="7" t="s">
        <v>40</v>
      </c>
      <c r="P80" s="10">
        <v>1</v>
      </c>
      <c r="Q80" s="12">
        <v>7</v>
      </c>
      <c r="R80" s="12">
        <v>1</v>
      </c>
      <c r="S80" s="12">
        <v>4</v>
      </c>
      <c r="T80" s="2">
        <v>6</v>
      </c>
      <c r="U80" s="2">
        <v>5</v>
      </c>
      <c r="V80" s="2">
        <v>6</v>
      </c>
      <c r="W80" s="15">
        <f t="shared" si="4"/>
        <v>17</v>
      </c>
      <c r="X80" s="2">
        <v>5</v>
      </c>
      <c r="Y80" s="2">
        <v>6</v>
      </c>
      <c r="Z80" s="2">
        <v>6</v>
      </c>
      <c r="AA80" s="15">
        <f t="shared" si="5"/>
        <v>17</v>
      </c>
      <c r="AB80" s="2">
        <v>3</v>
      </c>
      <c r="AC80" s="1" t="s">
        <v>40</v>
      </c>
      <c r="AD80" s="2">
        <v>5</v>
      </c>
      <c r="AE80" s="15">
        <f t="shared" si="6"/>
        <v>15</v>
      </c>
      <c r="AF80" s="2">
        <v>2</v>
      </c>
      <c r="AG80" s="3" t="s">
        <v>39</v>
      </c>
      <c r="AH80" s="18">
        <f t="shared" si="7"/>
        <v>2</v>
      </c>
      <c r="AI80" s="12">
        <v>1</v>
      </c>
      <c r="AJ80" s="12">
        <v>6</v>
      </c>
      <c r="AK80" s="1" t="s">
        <v>455</v>
      </c>
      <c r="AL80" s="1" t="s">
        <v>456</v>
      </c>
      <c r="AM80" s="1" t="s">
        <v>457</v>
      </c>
      <c r="AN80" s="1" t="s">
        <v>45</v>
      </c>
    </row>
    <row r="81" spans="1:40" x14ac:dyDescent="0.15">
      <c r="A81">
        <v>97</v>
      </c>
      <c r="B81" s="1" t="s">
        <v>79</v>
      </c>
      <c r="C81" s="2">
        <v>27</v>
      </c>
      <c r="D81" s="1" t="s">
        <v>47</v>
      </c>
      <c r="E81" s="1" t="s">
        <v>36</v>
      </c>
      <c r="F81" s="1" t="s">
        <v>37</v>
      </c>
      <c r="G81" s="1" t="s">
        <v>467</v>
      </c>
      <c r="H81" s="1" t="s">
        <v>39</v>
      </c>
      <c r="I81" s="1" t="s">
        <v>39</v>
      </c>
      <c r="J81" s="1" t="s">
        <v>39</v>
      </c>
      <c r="K81" s="1" t="s">
        <v>40</v>
      </c>
      <c r="L81" s="1" t="s">
        <v>39</v>
      </c>
      <c r="M81" s="1" t="s">
        <v>45</v>
      </c>
      <c r="N81" s="5" t="s">
        <v>40</v>
      </c>
      <c r="O81" s="7" t="s">
        <v>39</v>
      </c>
      <c r="P81" s="10">
        <v>1</v>
      </c>
      <c r="Q81" s="12">
        <v>6</v>
      </c>
      <c r="R81" s="12">
        <v>2</v>
      </c>
      <c r="S81" s="12">
        <v>6</v>
      </c>
      <c r="T81" s="2">
        <v>6</v>
      </c>
      <c r="U81" s="2">
        <v>6</v>
      </c>
      <c r="V81" s="2">
        <v>6</v>
      </c>
      <c r="W81" s="15">
        <f t="shared" si="4"/>
        <v>18</v>
      </c>
      <c r="X81" s="2">
        <v>6</v>
      </c>
      <c r="Y81" s="2">
        <v>6</v>
      </c>
      <c r="Z81" s="2">
        <v>6</v>
      </c>
      <c r="AA81" s="15">
        <f t="shared" si="5"/>
        <v>18</v>
      </c>
      <c r="AB81" s="2">
        <v>6</v>
      </c>
      <c r="AC81" s="1" t="s">
        <v>40</v>
      </c>
      <c r="AD81" s="2">
        <v>6</v>
      </c>
      <c r="AE81" s="15">
        <f t="shared" si="6"/>
        <v>19</v>
      </c>
      <c r="AF81" s="2">
        <v>1</v>
      </c>
      <c r="AG81" s="3" t="s">
        <v>39</v>
      </c>
      <c r="AH81" s="18">
        <f t="shared" si="7"/>
        <v>1</v>
      </c>
      <c r="AI81" s="12">
        <v>1</v>
      </c>
      <c r="AJ81" s="12">
        <v>1</v>
      </c>
      <c r="AK81" s="1" t="s">
        <v>468</v>
      </c>
      <c r="AL81" s="1" t="s">
        <v>469</v>
      </c>
      <c r="AM81" s="1" t="s">
        <v>470</v>
      </c>
      <c r="AN81" s="1" t="s">
        <v>45</v>
      </c>
    </row>
    <row r="82" spans="1:40" x14ac:dyDescent="0.15">
      <c r="A82">
        <v>98</v>
      </c>
      <c r="B82" s="1" t="s">
        <v>79</v>
      </c>
      <c r="C82" s="2">
        <v>24</v>
      </c>
      <c r="D82" s="1" t="s">
        <v>61</v>
      </c>
      <c r="E82" s="1" t="s">
        <v>86</v>
      </c>
      <c r="F82" s="1" t="s">
        <v>37</v>
      </c>
      <c r="G82" s="1" t="s">
        <v>467</v>
      </c>
      <c r="H82" s="1" t="s">
        <v>39</v>
      </c>
      <c r="I82" s="1" t="s">
        <v>39</v>
      </c>
      <c r="J82" s="1" t="s">
        <v>39</v>
      </c>
      <c r="K82" s="1" t="s">
        <v>40</v>
      </c>
      <c r="L82" s="1" t="s">
        <v>39</v>
      </c>
      <c r="M82" s="1" t="s">
        <v>472</v>
      </c>
      <c r="N82" s="5" t="s">
        <v>40</v>
      </c>
      <c r="O82" s="7" t="s">
        <v>39</v>
      </c>
      <c r="P82" s="10">
        <v>1</v>
      </c>
      <c r="Q82" s="12">
        <v>5</v>
      </c>
      <c r="R82" s="12">
        <v>0</v>
      </c>
      <c r="S82" s="12">
        <v>4</v>
      </c>
      <c r="T82" s="2">
        <v>5</v>
      </c>
      <c r="U82" s="2">
        <v>2</v>
      </c>
      <c r="V82" s="2">
        <v>4</v>
      </c>
      <c r="W82" s="15">
        <f t="shared" si="4"/>
        <v>11</v>
      </c>
      <c r="X82" s="2">
        <v>4</v>
      </c>
      <c r="Y82" s="2">
        <v>5</v>
      </c>
      <c r="Z82" s="2">
        <v>3</v>
      </c>
      <c r="AA82" s="15">
        <f t="shared" si="5"/>
        <v>12</v>
      </c>
      <c r="AB82" s="2">
        <v>4</v>
      </c>
      <c r="AC82" s="1" t="s">
        <v>39</v>
      </c>
      <c r="AD82" s="2">
        <v>2</v>
      </c>
      <c r="AE82" s="15">
        <f t="shared" si="6"/>
        <v>6</v>
      </c>
      <c r="AF82" s="2">
        <v>3</v>
      </c>
      <c r="AG82" s="3" t="s">
        <v>45</v>
      </c>
      <c r="AH82" s="18">
        <f t="shared" si="7"/>
        <v>3</v>
      </c>
      <c r="AI82" s="12">
        <v>2</v>
      </c>
      <c r="AJ82" s="12">
        <v>7</v>
      </c>
      <c r="AK82" s="1" t="s">
        <v>473</v>
      </c>
      <c r="AL82" s="1" t="s">
        <v>474</v>
      </c>
      <c r="AM82" s="1" t="s">
        <v>475</v>
      </c>
      <c r="AN82" s="1" t="s">
        <v>45</v>
      </c>
    </row>
  </sheetData>
  <autoFilter ref="A1:AN1" xr:uid="{C5FC6B6D-8C20-364E-B944-D21D8B43C84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FC27-5B41-724A-A12A-84DC411EB1C9}">
  <dimension ref="A1:AR84"/>
  <sheetViews>
    <sheetView zoomScale="125" workbookViewId="0">
      <pane ySplit="1" topLeftCell="A2" activePane="bottomLeft" state="frozen"/>
      <selection pane="bottomLeft" activeCell="AK1" sqref="AK1:AL1048576"/>
    </sheetView>
  </sheetViews>
  <sheetFormatPr baseColWidth="10" defaultRowHeight="14" x14ac:dyDescent="0.15"/>
  <cols>
    <col min="36" max="38" width="10.83203125" style="3"/>
  </cols>
  <sheetData>
    <row r="1" spans="1:44" x14ac:dyDescent="0.15">
      <c r="A1" t="s">
        <v>476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477</v>
      </c>
      <c r="O1" s="6" t="s">
        <v>478</v>
      </c>
      <c r="P1" s="9" t="s">
        <v>479</v>
      </c>
      <c r="Q1" s="11" t="s">
        <v>13</v>
      </c>
      <c r="R1" s="11" t="s">
        <v>14</v>
      </c>
      <c r="S1" s="11" t="s">
        <v>15</v>
      </c>
      <c r="T1" t="s">
        <v>16</v>
      </c>
      <c r="U1" t="s">
        <v>17</v>
      </c>
      <c r="V1" t="s">
        <v>18</v>
      </c>
      <c r="W1" s="14" t="s">
        <v>480</v>
      </c>
      <c r="X1" s="14" t="s">
        <v>484</v>
      </c>
      <c r="Y1" t="s">
        <v>19</v>
      </c>
      <c r="Z1" t="s">
        <v>20</v>
      </c>
      <c r="AA1" t="s">
        <v>21</v>
      </c>
      <c r="AB1" s="14" t="s">
        <v>481</v>
      </c>
      <c r="AC1" s="14" t="s">
        <v>489</v>
      </c>
      <c r="AD1" t="s">
        <v>22</v>
      </c>
      <c r="AE1" t="s">
        <v>23</v>
      </c>
      <c r="AF1" t="s">
        <v>24</v>
      </c>
      <c r="AG1" s="14" t="s">
        <v>482</v>
      </c>
      <c r="AH1" s="14" t="s">
        <v>490</v>
      </c>
      <c r="AI1" t="s">
        <v>25</v>
      </c>
      <c r="AJ1" s="3" t="s">
        <v>26</v>
      </c>
      <c r="AK1" s="16" t="s">
        <v>483</v>
      </c>
      <c r="AL1" s="16" t="s">
        <v>491</v>
      </c>
      <c r="AM1" s="11" t="s">
        <v>27</v>
      </c>
      <c r="AN1" s="11" t="s">
        <v>28</v>
      </c>
      <c r="AO1" t="s">
        <v>29</v>
      </c>
      <c r="AP1" t="s">
        <v>30</v>
      </c>
      <c r="AQ1" t="s">
        <v>31</v>
      </c>
      <c r="AR1" t="s">
        <v>32</v>
      </c>
    </row>
    <row r="2" spans="1:44" x14ac:dyDescent="0.15">
      <c r="A2">
        <v>1</v>
      </c>
      <c r="B2" s="1" t="s">
        <v>34</v>
      </c>
      <c r="C2" s="2">
        <v>24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39</v>
      </c>
      <c r="J2" s="1" t="s">
        <v>39</v>
      </c>
      <c r="K2" s="1" t="s">
        <v>39</v>
      </c>
      <c r="L2" s="1" t="s">
        <v>40</v>
      </c>
      <c r="M2" s="1" t="s">
        <v>41</v>
      </c>
      <c r="N2" s="5" t="s">
        <v>40</v>
      </c>
      <c r="O2" s="7" t="s">
        <v>40</v>
      </c>
      <c r="P2" s="10">
        <v>1</v>
      </c>
      <c r="Q2" s="12">
        <v>6</v>
      </c>
      <c r="R2" s="12">
        <v>0</v>
      </c>
      <c r="S2" s="12">
        <v>3</v>
      </c>
      <c r="T2" s="2">
        <v>7</v>
      </c>
      <c r="U2" s="2">
        <v>6</v>
      </c>
      <c r="V2" s="2">
        <v>7</v>
      </c>
      <c r="W2" s="15">
        <f>SUM(T2:V2)</f>
        <v>20</v>
      </c>
      <c r="X2" s="19">
        <f>W2/$W$84</f>
        <v>0.95238095238095233</v>
      </c>
      <c r="Y2" s="2">
        <v>3</v>
      </c>
      <c r="Z2" s="2">
        <v>6</v>
      </c>
      <c r="AA2" s="2">
        <v>7</v>
      </c>
      <c r="AB2" s="15">
        <f>SUM(Y2:AA2)</f>
        <v>16</v>
      </c>
      <c r="AC2" s="19">
        <f>AB2/$AB$84</f>
        <v>0.76190476190476186</v>
      </c>
      <c r="AD2" s="2">
        <v>7</v>
      </c>
      <c r="AE2" s="1" t="s">
        <v>40</v>
      </c>
      <c r="AF2" s="2">
        <v>7</v>
      </c>
      <c r="AG2" s="15">
        <f>AD2+AF2+IF(AE2="1",7,0)</f>
        <v>21</v>
      </c>
      <c r="AH2" s="19">
        <f>AG2/$AG$84</f>
        <v>1</v>
      </c>
      <c r="AI2" s="2">
        <v>2</v>
      </c>
      <c r="AJ2" s="3" t="s">
        <v>39</v>
      </c>
      <c r="AK2" s="18">
        <f>AI2+IF(AJ2="1",7,0)</f>
        <v>2</v>
      </c>
      <c r="AL2" s="21">
        <f>AK2/$AK$84</f>
        <v>0.14285714285714285</v>
      </c>
      <c r="AM2" s="12">
        <v>0</v>
      </c>
      <c r="AN2" s="12">
        <v>0</v>
      </c>
      <c r="AO2" s="1" t="s">
        <v>42</v>
      </c>
      <c r="AP2" s="1" t="s">
        <v>43</v>
      </c>
      <c r="AQ2" s="1" t="s">
        <v>44</v>
      </c>
      <c r="AR2" s="1" t="s">
        <v>45</v>
      </c>
    </row>
    <row r="3" spans="1:44" x14ac:dyDescent="0.15">
      <c r="A3">
        <v>2</v>
      </c>
      <c r="B3" s="1" t="s">
        <v>34</v>
      </c>
      <c r="C3" s="2">
        <v>24</v>
      </c>
      <c r="D3" s="1" t="s">
        <v>47</v>
      </c>
      <c r="E3" s="1" t="s">
        <v>48</v>
      </c>
      <c r="F3" s="1" t="s">
        <v>49</v>
      </c>
      <c r="G3" s="1" t="s">
        <v>50</v>
      </c>
      <c r="H3" s="1" t="s">
        <v>39</v>
      </c>
      <c r="I3" s="1" t="s">
        <v>39</v>
      </c>
      <c r="J3" s="1" t="s">
        <v>39</v>
      </c>
      <c r="K3" s="1" t="s">
        <v>40</v>
      </c>
      <c r="L3" s="1" t="s">
        <v>40</v>
      </c>
      <c r="M3" s="1" t="s">
        <v>51</v>
      </c>
      <c r="N3" s="5" t="s">
        <v>40</v>
      </c>
      <c r="O3" s="7" t="s">
        <v>40</v>
      </c>
      <c r="P3" s="10">
        <v>1</v>
      </c>
      <c r="Q3" s="12">
        <v>3</v>
      </c>
      <c r="R3" s="12">
        <v>5</v>
      </c>
      <c r="S3" s="12">
        <v>6</v>
      </c>
      <c r="T3" s="2">
        <v>6</v>
      </c>
      <c r="U3" s="2">
        <v>4</v>
      </c>
      <c r="V3" s="2">
        <v>6</v>
      </c>
      <c r="W3" s="15">
        <f t="shared" ref="W3:W66" si="0">SUM(T3:V3)</f>
        <v>16</v>
      </c>
      <c r="X3" s="19">
        <f t="shared" ref="X3:X66" si="1">W3/$W$84</f>
        <v>0.76190476190476186</v>
      </c>
      <c r="Y3" s="2">
        <v>5</v>
      </c>
      <c r="Z3" s="2">
        <v>5</v>
      </c>
      <c r="AA3" s="2">
        <v>5</v>
      </c>
      <c r="AB3" s="15">
        <f t="shared" ref="AB3:AB66" si="2">SUM(Y3:AA3)</f>
        <v>15</v>
      </c>
      <c r="AC3" s="19">
        <f t="shared" ref="AC3:AC66" si="3">AB3/$AB$84</f>
        <v>0.7142857142857143</v>
      </c>
      <c r="AD3" s="2">
        <v>4</v>
      </c>
      <c r="AE3" s="1" t="s">
        <v>40</v>
      </c>
      <c r="AF3" s="2">
        <v>4</v>
      </c>
      <c r="AG3" s="15">
        <f t="shared" ref="AG3:AG66" si="4">AD3+AF3+IF(AE3="1",7,0)</f>
        <v>15</v>
      </c>
      <c r="AH3" s="19">
        <f t="shared" ref="AH3:AH66" si="5">AG3/$AG$84</f>
        <v>0.7142857142857143</v>
      </c>
      <c r="AI3" s="2">
        <v>0</v>
      </c>
      <c r="AJ3" s="3" t="s">
        <v>39</v>
      </c>
      <c r="AK3" s="18">
        <f t="shared" ref="AK3:AK66" si="6">AI3+IF(AJ3="1",7,0)</f>
        <v>0</v>
      </c>
      <c r="AL3" s="21">
        <f t="shared" ref="AL3:AL66" si="7">AK3/$AK$84</f>
        <v>0</v>
      </c>
      <c r="AM3" s="12">
        <v>6</v>
      </c>
      <c r="AN3" s="12">
        <v>7</v>
      </c>
      <c r="AO3" s="1" t="s">
        <v>52</v>
      </c>
      <c r="AP3" s="1" t="s">
        <v>53</v>
      </c>
      <c r="AQ3" s="1" t="s">
        <v>54</v>
      </c>
      <c r="AR3" s="1" t="s">
        <v>45</v>
      </c>
    </row>
    <row r="4" spans="1:44" x14ac:dyDescent="0.15">
      <c r="A4">
        <v>3</v>
      </c>
      <c r="B4" s="1" t="s">
        <v>34</v>
      </c>
      <c r="C4" s="2">
        <v>20</v>
      </c>
      <c r="D4" s="1" t="s">
        <v>35</v>
      </c>
      <c r="E4" s="1" t="s">
        <v>48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39</v>
      </c>
      <c r="K4" s="1" t="s">
        <v>40</v>
      </c>
      <c r="L4" s="1" t="s">
        <v>40</v>
      </c>
      <c r="M4" s="1" t="s">
        <v>56</v>
      </c>
      <c r="N4" s="5" t="s">
        <v>40</v>
      </c>
      <c r="O4" s="7" t="s">
        <v>40</v>
      </c>
      <c r="P4" s="10">
        <v>1</v>
      </c>
      <c r="Q4" s="12">
        <v>6</v>
      </c>
      <c r="R4" s="12">
        <v>0</v>
      </c>
      <c r="S4" s="12">
        <v>5</v>
      </c>
      <c r="T4" s="2">
        <v>4</v>
      </c>
      <c r="U4" s="2">
        <v>4</v>
      </c>
      <c r="V4" s="2">
        <v>5</v>
      </c>
      <c r="W4" s="15">
        <f t="shared" si="0"/>
        <v>13</v>
      </c>
      <c r="X4" s="19">
        <f t="shared" si="1"/>
        <v>0.61904761904761907</v>
      </c>
      <c r="Y4" s="2">
        <v>4</v>
      </c>
      <c r="Z4" s="2">
        <v>3</v>
      </c>
      <c r="AA4" s="2">
        <v>3</v>
      </c>
      <c r="AB4" s="15">
        <f t="shared" si="2"/>
        <v>10</v>
      </c>
      <c r="AC4" s="19">
        <f t="shared" si="3"/>
        <v>0.47619047619047616</v>
      </c>
      <c r="AD4" s="2">
        <v>2</v>
      </c>
      <c r="AE4" s="1" t="s">
        <v>40</v>
      </c>
      <c r="AF4" s="2">
        <v>3</v>
      </c>
      <c r="AG4" s="15">
        <f t="shared" si="4"/>
        <v>12</v>
      </c>
      <c r="AH4" s="19">
        <f t="shared" si="5"/>
        <v>0.5714285714285714</v>
      </c>
      <c r="AI4" s="2">
        <v>0</v>
      </c>
      <c r="AJ4" s="3" t="s">
        <v>39</v>
      </c>
      <c r="AK4" s="18">
        <f t="shared" si="6"/>
        <v>0</v>
      </c>
      <c r="AL4" s="21">
        <f t="shared" si="7"/>
        <v>0</v>
      </c>
      <c r="AM4" s="12">
        <v>0</v>
      </c>
      <c r="AN4" s="12">
        <v>2</v>
      </c>
      <c r="AO4" s="1" t="s">
        <v>57</v>
      </c>
      <c r="AP4" s="1" t="s">
        <v>58</v>
      </c>
      <c r="AQ4" s="1" t="s">
        <v>59</v>
      </c>
      <c r="AR4" s="1" t="s">
        <v>45</v>
      </c>
    </row>
    <row r="5" spans="1:44" x14ac:dyDescent="0.15">
      <c r="A5">
        <v>4</v>
      </c>
      <c r="B5" s="1" t="s">
        <v>34</v>
      </c>
      <c r="C5" s="2">
        <v>20</v>
      </c>
      <c r="D5" s="1" t="s">
        <v>61</v>
      </c>
      <c r="E5" s="1" t="s">
        <v>48</v>
      </c>
      <c r="F5" s="1" t="s">
        <v>49</v>
      </c>
      <c r="G5" s="1" t="s">
        <v>38</v>
      </c>
      <c r="H5" s="1" t="s">
        <v>40</v>
      </c>
      <c r="I5" s="1" t="s">
        <v>40</v>
      </c>
      <c r="J5" s="1" t="s">
        <v>40</v>
      </c>
      <c r="K5" s="1" t="s">
        <v>40</v>
      </c>
      <c r="L5" s="1" t="s">
        <v>40</v>
      </c>
      <c r="M5" s="1" t="s">
        <v>45</v>
      </c>
      <c r="N5" s="5" t="s">
        <v>40</v>
      </c>
      <c r="O5" s="7" t="s">
        <v>39</v>
      </c>
      <c r="P5" s="10">
        <v>1</v>
      </c>
      <c r="Q5" s="12">
        <v>6</v>
      </c>
      <c r="R5" s="12">
        <v>0</v>
      </c>
      <c r="S5" s="12">
        <v>6</v>
      </c>
      <c r="T5" s="2">
        <v>7</v>
      </c>
      <c r="U5" s="2">
        <v>7</v>
      </c>
      <c r="V5" s="2">
        <v>7</v>
      </c>
      <c r="W5" s="15">
        <f t="shared" si="0"/>
        <v>21</v>
      </c>
      <c r="X5" s="19">
        <f t="shared" si="1"/>
        <v>1</v>
      </c>
      <c r="Y5" s="2">
        <v>7</v>
      </c>
      <c r="Z5" s="2">
        <v>7</v>
      </c>
      <c r="AA5" s="2">
        <v>6</v>
      </c>
      <c r="AB5" s="15">
        <f t="shared" si="2"/>
        <v>20</v>
      </c>
      <c r="AC5" s="19">
        <f t="shared" si="3"/>
        <v>0.95238095238095233</v>
      </c>
      <c r="AD5" s="2">
        <v>3</v>
      </c>
      <c r="AE5" s="1" t="s">
        <v>40</v>
      </c>
      <c r="AF5" s="2">
        <v>5</v>
      </c>
      <c r="AG5" s="15">
        <f t="shared" si="4"/>
        <v>15</v>
      </c>
      <c r="AH5" s="19">
        <f t="shared" si="5"/>
        <v>0.7142857142857143</v>
      </c>
      <c r="AI5" s="2">
        <v>2</v>
      </c>
      <c r="AJ5" s="3" t="s">
        <v>39</v>
      </c>
      <c r="AK5" s="18">
        <f t="shared" si="6"/>
        <v>2</v>
      </c>
      <c r="AL5" s="21">
        <f t="shared" si="7"/>
        <v>0.14285714285714285</v>
      </c>
      <c r="AM5" s="12">
        <v>0</v>
      </c>
      <c r="AN5" s="12">
        <v>3</v>
      </c>
      <c r="AO5" s="1" t="s">
        <v>62</v>
      </c>
      <c r="AP5" s="1" t="s">
        <v>63</v>
      </c>
      <c r="AQ5" s="1" t="s">
        <v>64</v>
      </c>
      <c r="AR5" s="1" t="s">
        <v>45</v>
      </c>
    </row>
    <row r="6" spans="1:44" x14ac:dyDescent="0.15">
      <c r="A6">
        <v>5</v>
      </c>
      <c r="B6" s="1" t="s">
        <v>34</v>
      </c>
      <c r="C6" s="2">
        <v>31</v>
      </c>
      <c r="D6" s="1" t="s">
        <v>66</v>
      </c>
      <c r="E6" s="1" t="s">
        <v>36</v>
      </c>
      <c r="F6" s="1" t="s">
        <v>37</v>
      </c>
      <c r="G6" s="1" t="s">
        <v>38</v>
      </c>
      <c r="H6" s="1" t="s">
        <v>39</v>
      </c>
      <c r="I6" s="1" t="s">
        <v>39</v>
      </c>
      <c r="J6" s="1" t="s">
        <v>39</v>
      </c>
      <c r="K6" s="1" t="s">
        <v>40</v>
      </c>
      <c r="L6" s="1" t="s">
        <v>40</v>
      </c>
      <c r="M6" s="1" t="s">
        <v>67</v>
      </c>
      <c r="N6" s="5" t="s">
        <v>40</v>
      </c>
      <c r="O6" s="7" t="s">
        <v>40</v>
      </c>
      <c r="P6" s="10">
        <v>1</v>
      </c>
      <c r="Q6" s="12">
        <v>6</v>
      </c>
      <c r="R6" s="12">
        <v>7</v>
      </c>
      <c r="S6" s="12">
        <v>6</v>
      </c>
      <c r="T6" s="2">
        <v>6</v>
      </c>
      <c r="U6" s="2">
        <v>6</v>
      </c>
      <c r="V6" s="2">
        <v>6</v>
      </c>
      <c r="W6" s="15">
        <f t="shared" si="0"/>
        <v>18</v>
      </c>
      <c r="X6" s="19">
        <f t="shared" si="1"/>
        <v>0.8571428571428571</v>
      </c>
      <c r="Y6" s="2">
        <v>5</v>
      </c>
      <c r="Z6" s="2">
        <v>6</v>
      </c>
      <c r="AA6" s="2">
        <v>4</v>
      </c>
      <c r="AB6" s="15">
        <f t="shared" si="2"/>
        <v>15</v>
      </c>
      <c r="AC6" s="19">
        <f t="shared" si="3"/>
        <v>0.7142857142857143</v>
      </c>
      <c r="AD6" s="2">
        <v>1</v>
      </c>
      <c r="AE6" s="1" t="s">
        <v>40</v>
      </c>
      <c r="AF6" s="2">
        <v>6</v>
      </c>
      <c r="AG6" s="15">
        <f t="shared" si="4"/>
        <v>14</v>
      </c>
      <c r="AH6" s="19">
        <f t="shared" si="5"/>
        <v>0.66666666666666663</v>
      </c>
      <c r="AI6" s="2">
        <v>6</v>
      </c>
      <c r="AJ6" s="3" t="s">
        <v>39</v>
      </c>
      <c r="AK6" s="18">
        <f t="shared" si="6"/>
        <v>6</v>
      </c>
      <c r="AL6" s="21">
        <f t="shared" si="7"/>
        <v>0.42857142857142855</v>
      </c>
      <c r="AM6" s="12">
        <v>0</v>
      </c>
      <c r="AN6" s="12">
        <v>0</v>
      </c>
      <c r="AO6" s="1" t="s">
        <v>68</v>
      </c>
      <c r="AP6" s="1" t="s">
        <v>69</v>
      </c>
      <c r="AQ6" s="1" t="s">
        <v>70</v>
      </c>
      <c r="AR6" s="1" t="s">
        <v>45</v>
      </c>
    </row>
    <row r="7" spans="1:44" x14ac:dyDescent="0.15">
      <c r="A7">
        <v>6</v>
      </c>
      <c r="B7" s="1" t="s">
        <v>34</v>
      </c>
      <c r="C7" s="2">
        <v>22</v>
      </c>
      <c r="D7" s="1" t="s">
        <v>47</v>
      </c>
      <c r="E7" s="1" t="s">
        <v>72</v>
      </c>
      <c r="F7" s="1" t="s">
        <v>37</v>
      </c>
      <c r="G7" s="1" t="s">
        <v>73</v>
      </c>
      <c r="H7" s="1" t="s">
        <v>39</v>
      </c>
      <c r="I7" s="1" t="s">
        <v>40</v>
      </c>
      <c r="J7" s="1" t="s">
        <v>39</v>
      </c>
      <c r="K7" s="1" t="s">
        <v>40</v>
      </c>
      <c r="L7" s="1" t="s">
        <v>39</v>
      </c>
      <c r="M7" s="1" t="s">
        <v>74</v>
      </c>
      <c r="N7" s="5" t="s">
        <v>40</v>
      </c>
      <c r="O7" s="7" t="s">
        <v>39</v>
      </c>
      <c r="P7" s="10">
        <v>1</v>
      </c>
      <c r="Q7" s="12">
        <v>6</v>
      </c>
      <c r="R7" s="12">
        <v>0</v>
      </c>
      <c r="S7" s="12">
        <v>5</v>
      </c>
      <c r="T7" s="2">
        <v>7</v>
      </c>
      <c r="U7" s="2">
        <v>5</v>
      </c>
      <c r="V7" s="2">
        <v>5</v>
      </c>
      <c r="W7" s="15">
        <f t="shared" si="0"/>
        <v>17</v>
      </c>
      <c r="X7" s="19">
        <f t="shared" si="1"/>
        <v>0.80952380952380953</v>
      </c>
      <c r="Y7" s="2">
        <v>2</v>
      </c>
      <c r="Z7" s="2">
        <v>4</v>
      </c>
      <c r="AA7" s="2">
        <v>7</v>
      </c>
      <c r="AB7" s="15">
        <f t="shared" si="2"/>
        <v>13</v>
      </c>
      <c r="AC7" s="19">
        <f t="shared" si="3"/>
        <v>0.61904761904761907</v>
      </c>
      <c r="AD7" s="2">
        <v>2</v>
      </c>
      <c r="AE7" s="1" t="s">
        <v>40</v>
      </c>
      <c r="AF7" s="2">
        <v>3</v>
      </c>
      <c r="AG7" s="15">
        <f t="shared" si="4"/>
        <v>12</v>
      </c>
      <c r="AH7" s="19">
        <f t="shared" si="5"/>
        <v>0.5714285714285714</v>
      </c>
      <c r="AI7" s="2">
        <v>0</v>
      </c>
      <c r="AJ7" s="3" t="s">
        <v>39</v>
      </c>
      <c r="AK7" s="18">
        <f t="shared" si="6"/>
        <v>0</v>
      </c>
      <c r="AL7" s="21">
        <f t="shared" si="7"/>
        <v>0</v>
      </c>
      <c r="AM7" s="12">
        <v>0</v>
      </c>
      <c r="AN7" s="12">
        <v>6</v>
      </c>
      <c r="AO7" s="1" t="s">
        <v>75</v>
      </c>
      <c r="AP7" s="1" t="s">
        <v>76</v>
      </c>
      <c r="AQ7" s="1" t="s">
        <v>77</v>
      </c>
      <c r="AR7" s="1" t="s">
        <v>45</v>
      </c>
    </row>
    <row r="8" spans="1:44" x14ac:dyDescent="0.15">
      <c r="A8">
        <v>7</v>
      </c>
      <c r="B8" s="1" t="s">
        <v>79</v>
      </c>
      <c r="C8" s="2">
        <v>20</v>
      </c>
      <c r="D8" s="1" t="s">
        <v>80</v>
      </c>
      <c r="E8" s="1" t="s">
        <v>36</v>
      </c>
      <c r="F8" s="1" t="s">
        <v>49</v>
      </c>
      <c r="G8" s="1" t="s">
        <v>38</v>
      </c>
      <c r="H8" s="1" t="s">
        <v>39</v>
      </c>
      <c r="I8" s="1" t="s">
        <v>39</v>
      </c>
      <c r="J8" s="1" t="s">
        <v>39</v>
      </c>
      <c r="K8" s="1" t="s">
        <v>40</v>
      </c>
      <c r="L8" s="1" t="s">
        <v>39</v>
      </c>
      <c r="M8" s="1" t="s">
        <v>81</v>
      </c>
      <c r="N8" s="5" t="s">
        <v>40</v>
      </c>
      <c r="O8" s="7" t="s">
        <v>39</v>
      </c>
      <c r="P8" s="10">
        <v>1</v>
      </c>
      <c r="Q8" s="12">
        <v>7</v>
      </c>
      <c r="R8" s="12">
        <v>0</v>
      </c>
      <c r="S8" s="12">
        <v>7</v>
      </c>
      <c r="T8" s="2">
        <v>7</v>
      </c>
      <c r="U8" s="2">
        <v>7</v>
      </c>
      <c r="V8" s="2">
        <v>7</v>
      </c>
      <c r="W8" s="15">
        <f t="shared" si="0"/>
        <v>21</v>
      </c>
      <c r="X8" s="19">
        <f t="shared" si="1"/>
        <v>1</v>
      </c>
      <c r="Y8" s="2">
        <v>7</v>
      </c>
      <c r="Z8" s="2">
        <v>7</v>
      </c>
      <c r="AA8" s="2">
        <v>7</v>
      </c>
      <c r="AB8" s="15">
        <f t="shared" si="2"/>
        <v>21</v>
      </c>
      <c r="AC8" s="19">
        <f t="shared" si="3"/>
        <v>1</v>
      </c>
      <c r="AD8" s="2">
        <v>7</v>
      </c>
      <c r="AE8" s="1" t="s">
        <v>40</v>
      </c>
      <c r="AF8" s="2">
        <v>7</v>
      </c>
      <c r="AG8" s="15">
        <f t="shared" si="4"/>
        <v>21</v>
      </c>
      <c r="AH8" s="19">
        <f t="shared" si="5"/>
        <v>1</v>
      </c>
      <c r="AI8" s="2">
        <v>0</v>
      </c>
      <c r="AJ8" s="3" t="s">
        <v>39</v>
      </c>
      <c r="AK8" s="18">
        <f t="shared" si="6"/>
        <v>0</v>
      </c>
      <c r="AL8" s="21">
        <f t="shared" si="7"/>
        <v>0</v>
      </c>
      <c r="AM8" s="12">
        <v>2</v>
      </c>
      <c r="AN8" s="12">
        <v>3</v>
      </c>
      <c r="AO8" s="1" t="s">
        <v>82</v>
      </c>
      <c r="AP8" s="1" t="s">
        <v>83</v>
      </c>
      <c r="AQ8" s="1" t="s">
        <v>84</v>
      </c>
      <c r="AR8" s="1" t="s">
        <v>45</v>
      </c>
    </row>
    <row r="9" spans="1:44" x14ac:dyDescent="0.15">
      <c r="A9">
        <v>8</v>
      </c>
      <c r="B9" s="1" t="s">
        <v>34</v>
      </c>
      <c r="C9" s="2">
        <v>30</v>
      </c>
      <c r="D9" s="1" t="s">
        <v>35</v>
      </c>
      <c r="E9" s="1" t="s">
        <v>86</v>
      </c>
      <c r="F9" s="1" t="s">
        <v>37</v>
      </c>
      <c r="G9" s="1" t="s">
        <v>87</v>
      </c>
      <c r="H9" s="1" t="s">
        <v>39</v>
      </c>
      <c r="I9" s="1" t="s">
        <v>39</v>
      </c>
      <c r="J9" s="1" t="s">
        <v>39</v>
      </c>
      <c r="K9" s="1" t="s">
        <v>39</v>
      </c>
      <c r="L9" s="1" t="s">
        <v>39</v>
      </c>
      <c r="M9" s="1" t="s">
        <v>88</v>
      </c>
      <c r="N9" s="5" t="s">
        <v>39</v>
      </c>
      <c r="O9" s="7" t="s">
        <v>40</v>
      </c>
      <c r="P9" s="10">
        <v>1</v>
      </c>
      <c r="Q9" s="12">
        <v>4</v>
      </c>
      <c r="R9" s="12">
        <v>0</v>
      </c>
      <c r="S9" s="12">
        <v>4</v>
      </c>
      <c r="T9" s="2">
        <v>4</v>
      </c>
      <c r="U9" s="2">
        <v>3</v>
      </c>
      <c r="V9" s="2">
        <v>5</v>
      </c>
      <c r="W9" s="15">
        <f t="shared" si="0"/>
        <v>12</v>
      </c>
      <c r="X9" s="19">
        <f t="shared" si="1"/>
        <v>0.5714285714285714</v>
      </c>
      <c r="Y9" s="2">
        <v>5</v>
      </c>
      <c r="Z9" s="2">
        <v>3</v>
      </c>
      <c r="AA9" s="2">
        <v>3</v>
      </c>
      <c r="AB9" s="15">
        <f t="shared" si="2"/>
        <v>11</v>
      </c>
      <c r="AC9" s="19">
        <f t="shared" si="3"/>
        <v>0.52380952380952384</v>
      </c>
      <c r="AD9" s="2">
        <v>6</v>
      </c>
      <c r="AE9" s="1" t="s">
        <v>40</v>
      </c>
      <c r="AF9" s="2">
        <v>2</v>
      </c>
      <c r="AG9" s="15">
        <f t="shared" si="4"/>
        <v>15</v>
      </c>
      <c r="AH9" s="19">
        <f t="shared" si="5"/>
        <v>0.7142857142857143</v>
      </c>
      <c r="AI9" s="2">
        <v>2</v>
      </c>
      <c r="AJ9" s="3" t="s">
        <v>39</v>
      </c>
      <c r="AK9" s="18">
        <f t="shared" si="6"/>
        <v>2</v>
      </c>
      <c r="AL9" s="21">
        <f t="shared" si="7"/>
        <v>0.14285714285714285</v>
      </c>
      <c r="AM9" s="12">
        <v>1</v>
      </c>
      <c r="AN9" s="12">
        <v>2</v>
      </c>
      <c r="AO9" s="1" t="s">
        <v>89</v>
      </c>
      <c r="AP9" s="1" t="s">
        <v>90</v>
      </c>
      <c r="AQ9" s="1" t="s">
        <v>91</v>
      </c>
      <c r="AR9" s="1" t="s">
        <v>45</v>
      </c>
    </row>
    <row r="10" spans="1:44" x14ac:dyDescent="0.15">
      <c r="A10">
        <v>9</v>
      </c>
      <c r="B10" s="1" t="s">
        <v>34</v>
      </c>
      <c r="C10" s="2">
        <v>23</v>
      </c>
      <c r="D10" s="1" t="s">
        <v>61</v>
      </c>
      <c r="E10" s="1" t="s">
        <v>86</v>
      </c>
      <c r="F10" s="1" t="s">
        <v>37</v>
      </c>
      <c r="G10" s="1" t="s">
        <v>38</v>
      </c>
      <c r="H10" s="1" t="s">
        <v>39</v>
      </c>
      <c r="I10" s="1" t="s">
        <v>39</v>
      </c>
      <c r="J10" s="1" t="s">
        <v>39</v>
      </c>
      <c r="K10" s="1" t="s">
        <v>40</v>
      </c>
      <c r="L10" s="1" t="s">
        <v>40</v>
      </c>
      <c r="M10" s="1" t="s">
        <v>45</v>
      </c>
      <c r="N10" s="5" t="s">
        <v>40</v>
      </c>
      <c r="O10" s="7" t="s">
        <v>39</v>
      </c>
      <c r="P10" s="10">
        <v>1</v>
      </c>
      <c r="Q10" s="12">
        <v>5</v>
      </c>
      <c r="R10" s="12">
        <v>1</v>
      </c>
      <c r="S10" s="12">
        <v>4</v>
      </c>
      <c r="T10" s="2">
        <v>7</v>
      </c>
      <c r="U10" s="2">
        <v>7</v>
      </c>
      <c r="V10" s="2">
        <v>7</v>
      </c>
      <c r="W10" s="15">
        <f t="shared" si="0"/>
        <v>21</v>
      </c>
      <c r="X10" s="19">
        <f t="shared" si="1"/>
        <v>1</v>
      </c>
      <c r="Y10" s="2">
        <v>5</v>
      </c>
      <c r="Z10" s="2">
        <v>6</v>
      </c>
      <c r="AA10" s="2">
        <v>6</v>
      </c>
      <c r="AB10" s="15">
        <f t="shared" si="2"/>
        <v>17</v>
      </c>
      <c r="AC10" s="19">
        <f t="shared" si="3"/>
        <v>0.80952380952380953</v>
      </c>
      <c r="AD10" s="2">
        <v>7</v>
      </c>
      <c r="AE10" s="1" t="s">
        <v>40</v>
      </c>
      <c r="AF10" s="2">
        <v>7</v>
      </c>
      <c r="AG10" s="15">
        <f t="shared" si="4"/>
        <v>21</v>
      </c>
      <c r="AH10" s="19">
        <f t="shared" si="5"/>
        <v>1</v>
      </c>
      <c r="AI10" s="2">
        <v>4</v>
      </c>
      <c r="AJ10" s="3" t="s">
        <v>39</v>
      </c>
      <c r="AK10" s="18">
        <f t="shared" si="6"/>
        <v>4</v>
      </c>
      <c r="AL10" s="21">
        <f t="shared" si="7"/>
        <v>0.2857142857142857</v>
      </c>
      <c r="AM10" s="12">
        <v>5</v>
      </c>
      <c r="AN10" s="12">
        <v>7</v>
      </c>
      <c r="AO10" s="1" t="s">
        <v>93</v>
      </c>
      <c r="AP10" s="1" t="s">
        <v>94</v>
      </c>
      <c r="AQ10" s="1" t="s">
        <v>95</v>
      </c>
      <c r="AR10" s="1" t="s">
        <v>45</v>
      </c>
    </row>
    <row r="11" spans="1:44" x14ac:dyDescent="0.15">
      <c r="A11">
        <v>10</v>
      </c>
      <c r="B11" s="1" t="s">
        <v>34</v>
      </c>
      <c r="C11" s="2">
        <v>24</v>
      </c>
      <c r="D11" s="1" t="s">
        <v>97</v>
      </c>
      <c r="E11" s="1" t="s">
        <v>48</v>
      </c>
      <c r="F11" s="1" t="s">
        <v>37</v>
      </c>
      <c r="G11" s="1" t="s">
        <v>98</v>
      </c>
      <c r="H11" s="1" t="s">
        <v>39</v>
      </c>
      <c r="I11" s="1" t="s">
        <v>39</v>
      </c>
      <c r="J11" s="1" t="s">
        <v>39</v>
      </c>
      <c r="K11" s="1" t="s">
        <v>40</v>
      </c>
      <c r="L11" s="1" t="s">
        <v>40</v>
      </c>
      <c r="M11" s="1" t="s">
        <v>99</v>
      </c>
      <c r="N11" s="5" t="s">
        <v>40</v>
      </c>
      <c r="O11" s="7" t="s">
        <v>40</v>
      </c>
      <c r="P11" s="10">
        <v>1</v>
      </c>
      <c r="Q11" s="12">
        <v>5</v>
      </c>
      <c r="R11" s="12">
        <v>0</v>
      </c>
      <c r="S11" s="12">
        <v>5</v>
      </c>
      <c r="T11" s="2">
        <v>2</v>
      </c>
      <c r="U11" s="2">
        <v>2</v>
      </c>
      <c r="V11" s="2">
        <v>5</v>
      </c>
      <c r="W11" s="15">
        <f t="shared" si="0"/>
        <v>9</v>
      </c>
      <c r="X11" s="19">
        <f t="shared" si="1"/>
        <v>0.42857142857142855</v>
      </c>
      <c r="Y11" s="2">
        <v>4</v>
      </c>
      <c r="Z11" s="2">
        <v>4</v>
      </c>
      <c r="AA11" s="2">
        <v>3</v>
      </c>
      <c r="AB11" s="15">
        <f t="shared" si="2"/>
        <v>11</v>
      </c>
      <c r="AC11" s="19">
        <f t="shared" si="3"/>
        <v>0.52380952380952384</v>
      </c>
      <c r="AD11" s="2">
        <v>2</v>
      </c>
      <c r="AE11" s="1" t="s">
        <v>40</v>
      </c>
      <c r="AF11" s="2">
        <v>0</v>
      </c>
      <c r="AG11" s="15">
        <f t="shared" si="4"/>
        <v>9</v>
      </c>
      <c r="AH11" s="19">
        <f t="shared" si="5"/>
        <v>0.42857142857142855</v>
      </c>
      <c r="AI11" s="2">
        <v>0</v>
      </c>
      <c r="AJ11" s="3" t="s">
        <v>39</v>
      </c>
      <c r="AK11" s="18">
        <f t="shared" si="6"/>
        <v>0</v>
      </c>
      <c r="AL11" s="21">
        <f t="shared" si="7"/>
        <v>0</v>
      </c>
      <c r="AM11" s="12">
        <v>3</v>
      </c>
      <c r="AN11" s="12">
        <v>5</v>
      </c>
      <c r="AO11" s="1" t="s">
        <v>100</v>
      </c>
      <c r="AP11" s="1" t="s">
        <v>101</v>
      </c>
      <c r="AQ11" s="1" t="s">
        <v>102</v>
      </c>
      <c r="AR11" s="1" t="s">
        <v>45</v>
      </c>
    </row>
    <row r="12" spans="1:44" x14ac:dyDescent="0.15">
      <c r="A12">
        <v>11</v>
      </c>
      <c r="B12" s="1" t="s">
        <v>34</v>
      </c>
      <c r="C12" s="2">
        <v>20</v>
      </c>
      <c r="D12" s="1" t="s">
        <v>35</v>
      </c>
      <c r="E12" s="1" t="s">
        <v>72</v>
      </c>
      <c r="F12" s="1" t="s">
        <v>37</v>
      </c>
      <c r="G12" s="1" t="s">
        <v>38</v>
      </c>
      <c r="H12" s="1" t="s">
        <v>39</v>
      </c>
      <c r="I12" s="1" t="s">
        <v>39</v>
      </c>
      <c r="J12" s="1" t="s">
        <v>39</v>
      </c>
      <c r="K12" s="1" t="s">
        <v>39</v>
      </c>
      <c r="L12" s="1" t="s">
        <v>40</v>
      </c>
      <c r="M12" s="1" t="s">
        <v>45</v>
      </c>
      <c r="N12" s="5" t="s">
        <v>40</v>
      </c>
      <c r="O12" s="7" t="s">
        <v>39</v>
      </c>
      <c r="P12" s="10">
        <v>1</v>
      </c>
      <c r="Q12" s="12">
        <v>6</v>
      </c>
      <c r="R12" s="12">
        <v>0</v>
      </c>
      <c r="S12" s="12">
        <v>6</v>
      </c>
      <c r="T12" s="2">
        <v>6</v>
      </c>
      <c r="U12" s="2">
        <v>5</v>
      </c>
      <c r="V12" s="2">
        <v>4</v>
      </c>
      <c r="W12" s="15">
        <f t="shared" si="0"/>
        <v>15</v>
      </c>
      <c r="X12" s="19">
        <f t="shared" si="1"/>
        <v>0.7142857142857143</v>
      </c>
      <c r="Y12" s="2">
        <v>4</v>
      </c>
      <c r="Z12" s="2">
        <v>4</v>
      </c>
      <c r="AA12" s="2">
        <v>6</v>
      </c>
      <c r="AB12" s="15">
        <f t="shared" si="2"/>
        <v>14</v>
      </c>
      <c r="AC12" s="19">
        <f t="shared" si="3"/>
        <v>0.66666666666666663</v>
      </c>
      <c r="AD12" s="2">
        <v>2</v>
      </c>
      <c r="AE12" s="1" t="s">
        <v>40</v>
      </c>
      <c r="AF12" s="2">
        <v>3</v>
      </c>
      <c r="AG12" s="15">
        <f t="shared" si="4"/>
        <v>12</v>
      </c>
      <c r="AH12" s="19">
        <f t="shared" si="5"/>
        <v>0.5714285714285714</v>
      </c>
      <c r="AI12" s="2">
        <v>0</v>
      </c>
      <c r="AJ12" s="3" t="s">
        <v>39</v>
      </c>
      <c r="AK12" s="18">
        <f t="shared" si="6"/>
        <v>0</v>
      </c>
      <c r="AL12" s="21">
        <f t="shared" si="7"/>
        <v>0</v>
      </c>
      <c r="AM12" s="12">
        <v>0</v>
      </c>
      <c r="AN12" s="12">
        <v>6</v>
      </c>
      <c r="AO12" s="1" t="s">
        <v>104</v>
      </c>
      <c r="AP12" s="1" t="s">
        <v>105</v>
      </c>
      <c r="AQ12" s="1" t="s">
        <v>106</v>
      </c>
      <c r="AR12" s="1" t="s">
        <v>45</v>
      </c>
    </row>
    <row r="13" spans="1:44" x14ac:dyDescent="0.15">
      <c r="A13">
        <v>12</v>
      </c>
      <c r="B13" s="1" t="s">
        <v>34</v>
      </c>
      <c r="C13" s="2">
        <v>24</v>
      </c>
      <c r="D13" s="1" t="s">
        <v>47</v>
      </c>
      <c r="E13" s="1" t="s">
        <v>48</v>
      </c>
      <c r="F13" s="1" t="s">
        <v>37</v>
      </c>
      <c r="G13" s="1" t="s">
        <v>50</v>
      </c>
      <c r="H13" s="1" t="s">
        <v>40</v>
      </c>
      <c r="I13" s="1" t="s">
        <v>40</v>
      </c>
      <c r="J13" s="1" t="s">
        <v>40</v>
      </c>
      <c r="K13" s="1" t="s">
        <v>39</v>
      </c>
      <c r="L13" s="1" t="s">
        <v>40</v>
      </c>
      <c r="M13" s="1" t="s">
        <v>108</v>
      </c>
      <c r="N13" s="5" t="s">
        <v>40</v>
      </c>
      <c r="O13" s="7" t="s">
        <v>40</v>
      </c>
      <c r="P13" s="10">
        <v>1</v>
      </c>
      <c r="Q13" s="12">
        <v>5</v>
      </c>
      <c r="R13" s="12">
        <v>2</v>
      </c>
      <c r="S13" s="12">
        <v>4</v>
      </c>
      <c r="T13" s="2">
        <v>6</v>
      </c>
      <c r="U13" s="2">
        <v>5</v>
      </c>
      <c r="V13" s="2">
        <v>4</v>
      </c>
      <c r="W13" s="15">
        <f t="shared" si="0"/>
        <v>15</v>
      </c>
      <c r="X13" s="19">
        <f t="shared" si="1"/>
        <v>0.7142857142857143</v>
      </c>
      <c r="Y13" s="2">
        <v>3</v>
      </c>
      <c r="Z13" s="2">
        <v>3</v>
      </c>
      <c r="AA13" s="2">
        <v>3</v>
      </c>
      <c r="AB13" s="15">
        <f t="shared" si="2"/>
        <v>9</v>
      </c>
      <c r="AC13" s="19">
        <f t="shared" si="3"/>
        <v>0.42857142857142855</v>
      </c>
      <c r="AD13" s="2">
        <v>2</v>
      </c>
      <c r="AE13" s="1" t="s">
        <v>40</v>
      </c>
      <c r="AF13" s="2">
        <v>3</v>
      </c>
      <c r="AG13" s="15">
        <f t="shared" si="4"/>
        <v>12</v>
      </c>
      <c r="AH13" s="19">
        <f t="shared" si="5"/>
        <v>0.5714285714285714</v>
      </c>
      <c r="AI13" s="2">
        <v>5</v>
      </c>
      <c r="AJ13" s="3" t="s">
        <v>40</v>
      </c>
      <c r="AK13" s="18">
        <f t="shared" si="6"/>
        <v>12</v>
      </c>
      <c r="AL13" s="21">
        <f t="shared" si="7"/>
        <v>0.8571428571428571</v>
      </c>
      <c r="AM13" s="12">
        <v>0</v>
      </c>
      <c r="AN13" s="12">
        <v>7</v>
      </c>
      <c r="AO13" s="1" t="s">
        <v>109</v>
      </c>
      <c r="AP13" s="1" t="s">
        <v>110</v>
      </c>
      <c r="AQ13" s="1" t="s">
        <v>111</v>
      </c>
      <c r="AR13" s="1" t="s">
        <v>45</v>
      </c>
    </row>
    <row r="14" spans="1:44" x14ac:dyDescent="0.15">
      <c r="A14">
        <v>13</v>
      </c>
      <c r="B14" s="1" t="s">
        <v>79</v>
      </c>
      <c r="C14" s="2">
        <v>24</v>
      </c>
      <c r="D14" s="1" t="s">
        <v>113</v>
      </c>
      <c r="E14" s="1" t="s">
        <v>36</v>
      </c>
      <c r="F14" s="1" t="s">
        <v>37</v>
      </c>
      <c r="G14" s="1" t="s">
        <v>38</v>
      </c>
      <c r="H14" s="1" t="s">
        <v>39</v>
      </c>
      <c r="I14" s="1" t="s">
        <v>39</v>
      </c>
      <c r="J14" s="1" t="s">
        <v>39</v>
      </c>
      <c r="K14" s="1" t="s">
        <v>40</v>
      </c>
      <c r="L14" s="1" t="s">
        <v>40</v>
      </c>
      <c r="M14" s="1" t="s">
        <v>45</v>
      </c>
      <c r="N14" s="5" t="s">
        <v>40</v>
      </c>
      <c r="O14" s="7" t="s">
        <v>39</v>
      </c>
      <c r="P14" s="10">
        <v>1</v>
      </c>
      <c r="Q14" s="12">
        <v>4</v>
      </c>
      <c r="R14" s="12">
        <v>0</v>
      </c>
      <c r="S14" s="12">
        <v>4</v>
      </c>
      <c r="T14" s="2">
        <v>5</v>
      </c>
      <c r="U14" s="2">
        <v>6</v>
      </c>
      <c r="V14" s="2">
        <v>6</v>
      </c>
      <c r="W14" s="15">
        <f t="shared" si="0"/>
        <v>17</v>
      </c>
      <c r="X14" s="19">
        <f t="shared" si="1"/>
        <v>0.80952380952380953</v>
      </c>
      <c r="Y14" s="2">
        <v>5</v>
      </c>
      <c r="Z14" s="2">
        <v>5</v>
      </c>
      <c r="AA14" s="2">
        <v>6</v>
      </c>
      <c r="AB14" s="15">
        <f t="shared" si="2"/>
        <v>16</v>
      </c>
      <c r="AC14" s="19">
        <f t="shared" si="3"/>
        <v>0.76190476190476186</v>
      </c>
      <c r="AD14" s="2">
        <v>2</v>
      </c>
      <c r="AE14" s="1" t="s">
        <v>40</v>
      </c>
      <c r="AF14" s="2">
        <v>3</v>
      </c>
      <c r="AG14" s="15">
        <f t="shared" si="4"/>
        <v>12</v>
      </c>
      <c r="AH14" s="19">
        <f t="shared" si="5"/>
        <v>0.5714285714285714</v>
      </c>
      <c r="AI14" s="2">
        <v>0</v>
      </c>
      <c r="AJ14" s="3" t="s">
        <v>39</v>
      </c>
      <c r="AK14" s="18">
        <f t="shared" si="6"/>
        <v>0</v>
      </c>
      <c r="AL14" s="21">
        <f t="shared" si="7"/>
        <v>0</v>
      </c>
      <c r="AM14" s="12">
        <v>0</v>
      </c>
      <c r="AN14" s="12">
        <v>7</v>
      </c>
      <c r="AO14" s="1" t="s">
        <v>114</v>
      </c>
      <c r="AP14" s="1" t="s">
        <v>115</v>
      </c>
      <c r="AQ14" s="1" t="s">
        <v>116</v>
      </c>
      <c r="AR14" s="1" t="s">
        <v>45</v>
      </c>
    </row>
    <row r="15" spans="1:44" x14ac:dyDescent="0.15">
      <c r="A15">
        <v>14</v>
      </c>
      <c r="B15" s="1" t="s">
        <v>34</v>
      </c>
      <c r="C15" s="2">
        <v>58</v>
      </c>
      <c r="D15" s="1" t="s">
        <v>97</v>
      </c>
      <c r="E15" s="1" t="s">
        <v>118</v>
      </c>
      <c r="F15" s="1" t="s">
        <v>37</v>
      </c>
      <c r="G15" s="1" t="s">
        <v>98</v>
      </c>
      <c r="H15" s="1" t="s">
        <v>39</v>
      </c>
      <c r="I15" s="1" t="s">
        <v>39</v>
      </c>
      <c r="J15" s="1" t="s">
        <v>39</v>
      </c>
      <c r="K15" s="1" t="s">
        <v>40</v>
      </c>
      <c r="L15" s="1" t="s">
        <v>39</v>
      </c>
      <c r="M15" s="1" t="s">
        <v>119</v>
      </c>
      <c r="N15" s="5" t="s">
        <v>40</v>
      </c>
      <c r="O15" s="7" t="s">
        <v>40</v>
      </c>
      <c r="P15" s="10">
        <v>1</v>
      </c>
      <c r="Q15" s="12">
        <v>7</v>
      </c>
      <c r="R15" s="12">
        <v>0</v>
      </c>
      <c r="S15" s="12">
        <v>5</v>
      </c>
      <c r="T15" s="2">
        <v>7</v>
      </c>
      <c r="U15" s="2">
        <v>0</v>
      </c>
      <c r="V15" s="2">
        <v>7</v>
      </c>
      <c r="W15" s="15">
        <f t="shared" si="0"/>
        <v>14</v>
      </c>
      <c r="X15" s="19">
        <f t="shared" si="1"/>
        <v>0.66666666666666663</v>
      </c>
      <c r="Y15" s="2">
        <v>0</v>
      </c>
      <c r="Z15" s="2">
        <v>0</v>
      </c>
      <c r="AA15" s="2">
        <v>0</v>
      </c>
      <c r="AB15" s="15">
        <f t="shared" si="2"/>
        <v>0</v>
      </c>
      <c r="AC15" s="19">
        <f t="shared" si="3"/>
        <v>0</v>
      </c>
      <c r="AD15" s="2">
        <v>0</v>
      </c>
      <c r="AE15" s="1" t="s">
        <v>40</v>
      </c>
      <c r="AF15" s="2">
        <v>0</v>
      </c>
      <c r="AG15" s="15">
        <f t="shared" si="4"/>
        <v>7</v>
      </c>
      <c r="AH15" s="19">
        <f t="shared" si="5"/>
        <v>0.33333333333333331</v>
      </c>
      <c r="AI15" s="2">
        <v>0</v>
      </c>
      <c r="AJ15" s="3" t="s">
        <v>39</v>
      </c>
      <c r="AK15" s="18">
        <f t="shared" si="6"/>
        <v>0</v>
      </c>
      <c r="AL15" s="21">
        <f t="shared" si="7"/>
        <v>0</v>
      </c>
      <c r="AM15" s="12">
        <v>3</v>
      </c>
      <c r="AN15" s="12">
        <v>4</v>
      </c>
      <c r="AO15" s="1" t="s">
        <v>120</v>
      </c>
      <c r="AP15" s="1" t="s">
        <v>121</v>
      </c>
      <c r="AQ15" s="1" t="s">
        <v>122</v>
      </c>
      <c r="AR15" s="1" t="s">
        <v>45</v>
      </c>
    </row>
    <row r="16" spans="1:44" x14ac:dyDescent="0.15">
      <c r="A16">
        <v>15</v>
      </c>
      <c r="B16" s="1" t="s">
        <v>79</v>
      </c>
      <c r="C16" s="2">
        <v>21</v>
      </c>
      <c r="D16" s="1" t="s">
        <v>80</v>
      </c>
      <c r="E16" s="1" t="s">
        <v>48</v>
      </c>
      <c r="F16" s="1" t="s">
        <v>49</v>
      </c>
      <c r="G16" s="1" t="s">
        <v>38</v>
      </c>
      <c r="H16" s="1" t="s">
        <v>40</v>
      </c>
      <c r="I16" s="1" t="s">
        <v>39</v>
      </c>
      <c r="J16" s="1" t="s">
        <v>40</v>
      </c>
      <c r="K16" s="1" t="s">
        <v>40</v>
      </c>
      <c r="L16" s="1" t="s">
        <v>40</v>
      </c>
      <c r="M16" s="1" t="s">
        <v>45</v>
      </c>
      <c r="N16" s="5" t="s">
        <v>40</v>
      </c>
      <c r="O16" s="7" t="s">
        <v>39</v>
      </c>
      <c r="P16" s="10">
        <v>1</v>
      </c>
      <c r="Q16" s="12">
        <v>5</v>
      </c>
      <c r="R16" s="12">
        <v>5</v>
      </c>
      <c r="S16" s="12">
        <v>3</v>
      </c>
      <c r="T16" s="2">
        <v>3</v>
      </c>
      <c r="U16" s="2">
        <v>5</v>
      </c>
      <c r="V16" s="2">
        <v>3</v>
      </c>
      <c r="W16" s="15">
        <f t="shared" si="0"/>
        <v>11</v>
      </c>
      <c r="X16" s="19">
        <f t="shared" si="1"/>
        <v>0.52380952380952384</v>
      </c>
      <c r="Y16" s="2">
        <v>5</v>
      </c>
      <c r="Z16" s="2">
        <v>3</v>
      </c>
      <c r="AA16" s="2">
        <v>5</v>
      </c>
      <c r="AB16" s="15">
        <f t="shared" si="2"/>
        <v>13</v>
      </c>
      <c r="AC16" s="19">
        <f t="shared" si="3"/>
        <v>0.61904761904761907</v>
      </c>
      <c r="AD16" s="2">
        <v>3</v>
      </c>
      <c r="AE16" s="1" t="s">
        <v>40</v>
      </c>
      <c r="AF16" s="2">
        <v>5</v>
      </c>
      <c r="AG16" s="15">
        <f t="shared" si="4"/>
        <v>15</v>
      </c>
      <c r="AH16" s="19">
        <f t="shared" si="5"/>
        <v>0.7142857142857143</v>
      </c>
      <c r="AI16" s="2">
        <v>5</v>
      </c>
      <c r="AJ16" s="3" t="s">
        <v>39</v>
      </c>
      <c r="AK16" s="18">
        <f t="shared" si="6"/>
        <v>5</v>
      </c>
      <c r="AL16" s="21">
        <f t="shared" si="7"/>
        <v>0.35714285714285715</v>
      </c>
      <c r="AM16" s="12">
        <v>5</v>
      </c>
      <c r="AN16" s="12">
        <v>7</v>
      </c>
      <c r="AO16" s="1" t="s">
        <v>124</v>
      </c>
      <c r="AP16" s="1" t="s">
        <v>125</v>
      </c>
      <c r="AQ16" s="1" t="s">
        <v>126</v>
      </c>
      <c r="AR16" s="1" t="s">
        <v>45</v>
      </c>
    </row>
    <row r="17" spans="1:44" x14ac:dyDescent="0.15">
      <c r="A17">
        <v>17</v>
      </c>
      <c r="B17" s="1" t="s">
        <v>79</v>
      </c>
      <c r="C17" s="2">
        <v>24</v>
      </c>
      <c r="D17" s="1" t="s">
        <v>47</v>
      </c>
      <c r="E17" s="1" t="s">
        <v>48</v>
      </c>
      <c r="F17" s="1" t="s">
        <v>37</v>
      </c>
      <c r="G17" s="1" t="s">
        <v>133</v>
      </c>
      <c r="H17" s="1" t="s">
        <v>40</v>
      </c>
      <c r="I17" s="1" t="s">
        <v>40</v>
      </c>
      <c r="J17" s="1" t="s">
        <v>40</v>
      </c>
      <c r="K17" s="1" t="s">
        <v>39</v>
      </c>
      <c r="L17" s="1" t="s">
        <v>40</v>
      </c>
      <c r="M17" s="1" t="s">
        <v>134</v>
      </c>
      <c r="N17" s="5" t="s">
        <v>40</v>
      </c>
      <c r="O17" s="7" t="s">
        <v>40</v>
      </c>
      <c r="P17" s="10">
        <v>1</v>
      </c>
      <c r="Q17" s="12">
        <v>4</v>
      </c>
      <c r="R17" s="12">
        <v>1</v>
      </c>
      <c r="S17" s="12">
        <v>6</v>
      </c>
      <c r="T17" s="2">
        <v>6</v>
      </c>
      <c r="U17" s="2">
        <v>7</v>
      </c>
      <c r="V17" s="2">
        <v>6</v>
      </c>
      <c r="W17" s="15">
        <f t="shared" si="0"/>
        <v>19</v>
      </c>
      <c r="X17" s="19">
        <f t="shared" si="1"/>
        <v>0.90476190476190477</v>
      </c>
      <c r="Y17" s="2">
        <v>5</v>
      </c>
      <c r="Z17" s="2">
        <v>4</v>
      </c>
      <c r="AA17" s="2">
        <v>6</v>
      </c>
      <c r="AB17" s="15">
        <f t="shared" si="2"/>
        <v>15</v>
      </c>
      <c r="AC17" s="19">
        <f t="shared" si="3"/>
        <v>0.7142857142857143</v>
      </c>
      <c r="AD17" s="2">
        <v>5</v>
      </c>
      <c r="AE17" s="1" t="s">
        <v>40</v>
      </c>
      <c r="AF17" s="2">
        <v>6</v>
      </c>
      <c r="AG17" s="15">
        <f t="shared" si="4"/>
        <v>18</v>
      </c>
      <c r="AH17" s="19">
        <f t="shared" si="5"/>
        <v>0.8571428571428571</v>
      </c>
      <c r="AI17" s="2">
        <v>1</v>
      </c>
      <c r="AJ17" s="3" t="s">
        <v>39</v>
      </c>
      <c r="AK17" s="18">
        <f t="shared" si="6"/>
        <v>1</v>
      </c>
      <c r="AL17" s="21">
        <f t="shared" si="7"/>
        <v>7.1428571428571425E-2</v>
      </c>
      <c r="AM17" s="12">
        <v>3</v>
      </c>
      <c r="AN17" s="12">
        <v>6</v>
      </c>
      <c r="AO17" s="1" t="s">
        <v>135</v>
      </c>
      <c r="AP17" s="1" t="s">
        <v>136</v>
      </c>
      <c r="AQ17" s="1" t="s">
        <v>137</v>
      </c>
      <c r="AR17" s="1" t="s">
        <v>45</v>
      </c>
    </row>
    <row r="18" spans="1:44" x14ac:dyDescent="0.15">
      <c r="A18">
        <v>18</v>
      </c>
      <c r="B18" s="1" t="s">
        <v>79</v>
      </c>
      <c r="C18" s="2">
        <v>24</v>
      </c>
      <c r="D18" s="1" t="s">
        <v>113</v>
      </c>
      <c r="E18" s="1" t="s">
        <v>86</v>
      </c>
      <c r="F18" s="1" t="s">
        <v>37</v>
      </c>
      <c r="G18" s="1" t="s">
        <v>98</v>
      </c>
      <c r="H18" s="1" t="s">
        <v>39</v>
      </c>
      <c r="I18" s="1" t="s">
        <v>39</v>
      </c>
      <c r="J18" s="1" t="s">
        <v>39</v>
      </c>
      <c r="K18" s="1" t="s">
        <v>40</v>
      </c>
      <c r="L18" s="1" t="s">
        <v>39</v>
      </c>
      <c r="M18" s="1" t="s">
        <v>139</v>
      </c>
      <c r="N18" s="5" t="s">
        <v>40</v>
      </c>
      <c r="O18" s="7" t="s">
        <v>40</v>
      </c>
      <c r="P18" s="10">
        <v>1</v>
      </c>
      <c r="Q18" s="12">
        <v>7</v>
      </c>
      <c r="R18" s="12">
        <v>1</v>
      </c>
      <c r="S18" s="12">
        <v>4</v>
      </c>
      <c r="T18" s="2">
        <v>5</v>
      </c>
      <c r="U18" s="2">
        <v>5</v>
      </c>
      <c r="V18" s="2">
        <v>6</v>
      </c>
      <c r="W18" s="15">
        <f t="shared" si="0"/>
        <v>16</v>
      </c>
      <c r="X18" s="19">
        <f t="shared" si="1"/>
        <v>0.76190476190476186</v>
      </c>
      <c r="Y18" s="2">
        <v>6</v>
      </c>
      <c r="Z18" s="2">
        <v>6</v>
      </c>
      <c r="AA18" s="2">
        <v>3</v>
      </c>
      <c r="AB18" s="15">
        <f t="shared" si="2"/>
        <v>15</v>
      </c>
      <c r="AC18" s="19">
        <f t="shared" si="3"/>
        <v>0.7142857142857143</v>
      </c>
      <c r="AD18" s="2">
        <v>5</v>
      </c>
      <c r="AE18" s="1" t="s">
        <v>40</v>
      </c>
      <c r="AF18" s="2">
        <v>4</v>
      </c>
      <c r="AG18" s="15">
        <f t="shared" si="4"/>
        <v>16</v>
      </c>
      <c r="AH18" s="19">
        <f t="shared" si="5"/>
        <v>0.76190476190476186</v>
      </c>
      <c r="AI18" s="2">
        <v>0</v>
      </c>
      <c r="AJ18" s="3" t="s">
        <v>39</v>
      </c>
      <c r="AK18" s="18">
        <f t="shared" si="6"/>
        <v>0</v>
      </c>
      <c r="AL18" s="21">
        <f t="shared" si="7"/>
        <v>0</v>
      </c>
      <c r="AM18" s="12">
        <v>5</v>
      </c>
      <c r="AN18" s="12">
        <v>7</v>
      </c>
      <c r="AO18" s="1" t="s">
        <v>140</v>
      </c>
      <c r="AP18" s="1" t="s">
        <v>141</v>
      </c>
      <c r="AQ18" s="1" t="s">
        <v>137</v>
      </c>
      <c r="AR18" s="1" t="s">
        <v>45</v>
      </c>
    </row>
    <row r="19" spans="1:44" x14ac:dyDescent="0.15">
      <c r="A19">
        <v>20</v>
      </c>
      <c r="B19" s="1" t="s">
        <v>79</v>
      </c>
      <c r="C19" s="2">
        <v>35</v>
      </c>
      <c r="D19" s="1" t="s">
        <v>97</v>
      </c>
      <c r="E19" s="1" t="s">
        <v>72</v>
      </c>
      <c r="F19" s="1" t="s">
        <v>49</v>
      </c>
      <c r="G19" s="1" t="s">
        <v>38</v>
      </c>
      <c r="H19" s="1" t="s">
        <v>39</v>
      </c>
      <c r="I19" s="1" t="s">
        <v>39</v>
      </c>
      <c r="J19" s="1" t="s">
        <v>39</v>
      </c>
      <c r="K19" s="1" t="s">
        <v>40</v>
      </c>
      <c r="L19" s="1" t="s">
        <v>39</v>
      </c>
      <c r="M19" s="1" t="s">
        <v>45</v>
      </c>
      <c r="N19" s="5" t="s">
        <v>40</v>
      </c>
      <c r="O19" s="7" t="s">
        <v>39</v>
      </c>
      <c r="P19" s="10">
        <v>1</v>
      </c>
      <c r="Q19" s="12">
        <v>7</v>
      </c>
      <c r="R19" s="12">
        <v>0</v>
      </c>
      <c r="S19" s="12">
        <v>7</v>
      </c>
      <c r="T19" s="2">
        <v>7</v>
      </c>
      <c r="U19" s="2">
        <v>5</v>
      </c>
      <c r="V19" s="2">
        <v>7</v>
      </c>
      <c r="W19" s="15">
        <f t="shared" si="0"/>
        <v>19</v>
      </c>
      <c r="X19" s="19">
        <f t="shared" si="1"/>
        <v>0.90476190476190477</v>
      </c>
      <c r="Y19" s="2">
        <v>7</v>
      </c>
      <c r="Z19" s="2">
        <v>7</v>
      </c>
      <c r="AA19" s="2">
        <v>7</v>
      </c>
      <c r="AB19" s="15">
        <f t="shared" si="2"/>
        <v>21</v>
      </c>
      <c r="AC19" s="19">
        <f t="shared" si="3"/>
        <v>1</v>
      </c>
      <c r="AD19" s="2">
        <v>7</v>
      </c>
      <c r="AE19" s="1" t="s">
        <v>40</v>
      </c>
      <c r="AF19" s="2">
        <v>5</v>
      </c>
      <c r="AG19" s="15">
        <f t="shared" si="4"/>
        <v>19</v>
      </c>
      <c r="AH19" s="19">
        <f t="shared" si="5"/>
        <v>0.90476190476190477</v>
      </c>
      <c r="AI19" s="2">
        <v>0</v>
      </c>
      <c r="AJ19" s="3" t="s">
        <v>39</v>
      </c>
      <c r="AK19" s="18">
        <f t="shared" si="6"/>
        <v>0</v>
      </c>
      <c r="AL19" s="21">
        <f t="shared" si="7"/>
        <v>0</v>
      </c>
      <c r="AM19" s="12">
        <v>0</v>
      </c>
      <c r="AN19" s="12">
        <v>0</v>
      </c>
      <c r="AO19" s="1" t="s">
        <v>147</v>
      </c>
      <c r="AP19" s="1" t="s">
        <v>148</v>
      </c>
      <c r="AQ19" s="1" t="s">
        <v>149</v>
      </c>
      <c r="AR19" s="1" t="s">
        <v>45</v>
      </c>
    </row>
    <row r="20" spans="1:44" x14ac:dyDescent="0.15">
      <c r="A20">
        <v>21</v>
      </c>
      <c r="B20" s="1" t="s">
        <v>79</v>
      </c>
      <c r="C20" s="2">
        <v>26</v>
      </c>
      <c r="D20" s="1" t="s">
        <v>97</v>
      </c>
      <c r="E20" s="1" t="s">
        <v>48</v>
      </c>
      <c r="F20" s="1" t="s">
        <v>49</v>
      </c>
      <c r="G20" s="1" t="s">
        <v>38</v>
      </c>
      <c r="H20" s="1" t="s">
        <v>40</v>
      </c>
      <c r="I20" s="1" t="s">
        <v>39</v>
      </c>
      <c r="J20" s="1" t="s">
        <v>40</v>
      </c>
      <c r="K20" s="1" t="s">
        <v>40</v>
      </c>
      <c r="L20" s="1" t="s">
        <v>39</v>
      </c>
      <c r="M20" s="1" t="s">
        <v>45</v>
      </c>
      <c r="N20" s="5" t="s">
        <v>40</v>
      </c>
      <c r="O20" s="7" t="s">
        <v>39</v>
      </c>
      <c r="P20" s="10">
        <v>1</v>
      </c>
      <c r="Q20" s="12">
        <v>4</v>
      </c>
      <c r="R20" s="12">
        <v>3</v>
      </c>
      <c r="S20" s="12">
        <v>6</v>
      </c>
      <c r="T20" s="2">
        <v>3</v>
      </c>
      <c r="U20" s="2">
        <v>3</v>
      </c>
      <c r="V20" s="2">
        <v>3</v>
      </c>
      <c r="W20" s="15">
        <f t="shared" si="0"/>
        <v>9</v>
      </c>
      <c r="X20" s="19">
        <f t="shared" si="1"/>
        <v>0.42857142857142855</v>
      </c>
      <c r="Y20" s="2">
        <v>3</v>
      </c>
      <c r="Z20" s="2">
        <v>3</v>
      </c>
      <c r="AA20" s="2">
        <v>3</v>
      </c>
      <c r="AB20" s="15">
        <f t="shared" si="2"/>
        <v>9</v>
      </c>
      <c r="AC20" s="19">
        <f t="shared" si="3"/>
        <v>0.42857142857142855</v>
      </c>
      <c r="AD20" s="2">
        <v>3</v>
      </c>
      <c r="AE20" s="1" t="s">
        <v>40</v>
      </c>
      <c r="AF20" s="2">
        <v>5</v>
      </c>
      <c r="AG20" s="15">
        <f t="shared" si="4"/>
        <v>15</v>
      </c>
      <c r="AH20" s="19">
        <f t="shared" si="5"/>
        <v>0.7142857142857143</v>
      </c>
      <c r="AI20" s="2">
        <v>3</v>
      </c>
      <c r="AJ20" s="3" t="s">
        <v>39</v>
      </c>
      <c r="AK20" s="18">
        <f t="shared" si="6"/>
        <v>3</v>
      </c>
      <c r="AL20" s="21">
        <f t="shared" si="7"/>
        <v>0.21428571428571427</v>
      </c>
      <c r="AM20" s="12">
        <v>3</v>
      </c>
      <c r="AN20" s="12">
        <v>5</v>
      </c>
      <c r="AO20" s="1" t="s">
        <v>151</v>
      </c>
      <c r="AP20" s="1" t="s">
        <v>152</v>
      </c>
      <c r="AQ20" s="1" t="s">
        <v>153</v>
      </c>
      <c r="AR20" s="1" t="s">
        <v>45</v>
      </c>
    </row>
    <row r="21" spans="1:44" x14ac:dyDescent="0.15">
      <c r="A21">
        <v>22</v>
      </c>
      <c r="B21" s="1" t="s">
        <v>34</v>
      </c>
      <c r="C21" s="2">
        <v>25</v>
      </c>
      <c r="D21" s="1" t="s">
        <v>80</v>
      </c>
      <c r="E21" s="1" t="s">
        <v>86</v>
      </c>
      <c r="F21" s="1" t="s">
        <v>37</v>
      </c>
      <c r="G21" s="1" t="s">
        <v>98</v>
      </c>
      <c r="H21" s="1" t="s">
        <v>39</v>
      </c>
      <c r="I21" s="1" t="s">
        <v>39</v>
      </c>
      <c r="J21" s="1" t="s">
        <v>39</v>
      </c>
      <c r="K21" s="1" t="s">
        <v>40</v>
      </c>
      <c r="L21" s="1" t="s">
        <v>40</v>
      </c>
      <c r="M21" s="1" t="s">
        <v>155</v>
      </c>
      <c r="N21" s="5" t="s">
        <v>40</v>
      </c>
      <c r="O21" s="7" t="s">
        <v>40</v>
      </c>
      <c r="P21" s="10">
        <v>1</v>
      </c>
      <c r="Q21" s="12">
        <v>6</v>
      </c>
      <c r="R21" s="12">
        <v>1</v>
      </c>
      <c r="S21" s="12">
        <v>4</v>
      </c>
      <c r="T21" s="2">
        <v>6</v>
      </c>
      <c r="U21" s="2">
        <v>6</v>
      </c>
      <c r="V21" s="2">
        <v>6</v>
      </c>
      <c r="W21" s="15">
        <f t="shared" si="0"/>
        <v>18</v>
      </c>
      <c r="X21" s="19">
        <f t="shared" si="1"/>
        <v>0.8571428571428571</v>
      </c>
      <c r="Y21" s="2">
        <v>4</v>
      </c>
      <c r="Z21" s="2">
        <v>7</v>
      </c>
      <c r="AA21" s="2">
        <v>7</v>
      </c>
      <c r="AB21" s="15">
        <f t="shared" si="2"/>
        <v>18</v>
      </c>
      <c r="AC21" s="19">
        <f t="shared" si="3"/>
        <v>0.8571428571428571</v>
      </c>
      <c r="AD21" s="2">
        <v>2</v>
      </c>
      <c r="AE21" s="1" t="s">
        <v>40</v>
      </c>
      <c r="AF21" s="2">
        <v>2</v>
      </c>
      <c r="AG21" s="15">
        <f t="shared" si="4"/>
        <v>11</v>
      </c>
      <c r="AH21" s="19">
        <f t="shared" si="5"/>
        <v>0.52380952380952384</v>
      </c>
      <c r="AI21" s="2">
        <v>1</v>
      </c>
      <c r="AJ21" s="3" t="s">
        <v>39</v>
      </c>
      <c r="AK21" s="18">
        <f t="shared" si="6"/>
        <v>1</v>
      </c>
      <c r="AL21" s="21">
        <f t="shared" si="7"/>
        <v>7.1428571428571425E-2</v>
      </c>
      <c r="AM21" s="12">
        <v>1</v>
      </c>
      <c r="AN21" s="12">
        <v>3</v>
      </c>
      <c r="AO21" s="1" t="s">
        <v>156</v>
      </c>
      <c r="AP21" s="1" t="s">
        <v>157</v>
      </c>
      <c r="AQ21" s="1" t="s">
        <v>158</v>
      </c>
      <c r="AR21" s="1" t="s">
        <v>45</v>
      </c>
    </row>
    <row r="22" spans="1:44" x14ac:dyDescent="0.15">
      <c r="A22">
        <v>23</v>
      </c>
      <c r="B22" s="1" t="s">
        <v>79</v>
      </c>
      <c r="C22" s="2">
        <v>21</v>
      </c>
      <c r="D22" s="1" t="s">
        <v>35</v>
      </c>
      <c r="E22" s="1" t="s">
        <v>86</v>
      </c>
      <c r="F22" s="1" t="s">
        <v>49</v>
      </c>
      <c r="G22" s="1" t="s">
        <v>38</v>
      </c>
      <c r="H22" s="1" t="s">
        <v>40</v>
      </c>
      <c r="I22" s="1" t="s">
        <v>39</v>
      </c>
      <c r="J22" s="1" t="s">
        <v>39</v>
      </c>
      <c r="K22" s="1" t="s">
        <v>39</v>
      </c>
      <c r="L22" s="1" t="s">
        <v>40</v>
      </c>
      <c r="M22" s="1" t="s">
        <v>45</v>
      </c>
      <c r="N22" s="5" t="s">
        <v>40</v>
      </c>
      <c r="O22" s="7" t="s">
        <v>39</v>
      </c>
      <c r="P22" s="10">
        <v>1</v>
      </c>
      <c r="Q22" s="12">
        <v>3</v>
      </c>
      <c r="R22" s="12">
        <v>5</v>
      </c>
      <c r="S22" s="12">
        <v>5</v>
      </c>
      <c r="T22" s="2">
        <v>7</v>
      </c>
      <c r="U22" s="2">
        <v>7</v>
      </c>
      <c r="V22" s="2">
        <v>6</v>
      </c>
      <c r="W22" s="15">
        <f t="shared" si="0"/>
        <v>20</v>
      </c>
      <c r="X22" s="19">
        <f t="shared" si="1"/>
        <v>0.95238095238095233</v>
      </c>
      <c r="Y22" s="2">
        <v>5</v>
      </c>
      <c r="Z22" s="2">
        <v>5</v>
      </c>
      <c r="AA22" s="2">
        <v>4</v>
      </c>
      <c r="AB22" s="15">
        <f t="shared" si="2"/>
        <v>14</v>
      </c>
      <c r="AC22" s="19">
        <f t="shared" si="3"/>
        <v>0.66666666666666663</v>
      </c>
      <c r="AD22" s="2">
        <v>6</v>
      </c>
      <c r="AE22" s="1" t="s">
        <v>40</v>
      </c>
      <c r="AF22" s="2">
        <v>5</v>
      </c>
      <c r="AG22" s="15">
        <f t="shared" si="4"/>
        <v>18</v>
      </c>
      <c r="AH22" s="19">
        <f t="shared" si="5"/>
        <v>0.8571428571428571</v>
      </c>
      <c r="AI22" s="2">
        <v>5</v>
      </c>
      <c r="AJ22" s="3" t="s">
        <v>39</v>
      </c>
      <c r="AK22" s="18">
        <f t="shared" si="6"/>
        <v>5</v>
      </c>
      <c r="AL22" s="21">
        <f t="shared" si="7"/>
        <v>0.35714285714285715</v>
      </c>
      <c r="AM22" s="12">
        <v>3</v>
      </c>
      <c r="AN22" s="12">
        <v>6</v>
      </c>
      <c r="AO22" s="1" t="s">
        <v>160</v>
      </c>
      <c r="AP22" s="1" t="s">
        <v>161</v>
      </c>
      <c r="AQ22" s="1" t="s">
        <v>153</v>
      </c>
      <c r="AR22" s="1" t="s">
        <v>45</v>
      </c>
    </row>
    <row r="23" spans="1:44" x14ac:dyDescent="0.15">
      <c r="A23">
        <v>24</v>
      </c>
      <c r="B23" s="1" t="s">
        <v>79</v>
      </c>
      <c r="C23" s="2">
        <v>23</v>
      </c>
      <c r="D23" s="1" t="s">
        <v>163</v>
      </c>
      <c r="E23" s="1" t="s">
        <v>36</v>
      </c>
      <c r="F23" s="1" t="s">
        <v>37</v>
      </c>
      <c r="G23" s="1" t="s">
        <v>98</v>
      </c>
      <c r="H23" s="1" t="s">
        <v>40</v>
      </c>
      <c r="I23" s="1" t="s">
        <v>39</v>
      </c>
      <c r="J23" s="1" t="s">
        <v>40</v>
      </c>
      <c r="K23" s="1" t="s">
        <v>39</v>
      </c>
      <c r="L23" s="1" t="s">
        <v>40</v>
      </c>
      <c r="M23" s="1" t="s">
        <v>45</v>
      </c>
      <c r="N23" s="5" t="s">
        <v>40</v>
      </c>
      <c r="O23" s="7" t="s">
        <v>39</v>
      </c>
      <c r="P23" s="10">
        <v>1</v>
      </c>
      <c r="Q23" s="12">
        <v>2</v>
      </c>
      <c r="R23" s="12">
        <v>6</v>
      </c>
      <c r="S23" s="12">
        <v>1</v>
      </c>
      <c r="T23" s="2">
        <v>3</v>
      </c>
      <c r="U23" s="2">
        <v>3</v>
      </c>
      <c r="V23" s="2">
        <v>3</v>
      </c>
      <c r="W23" s="15">
        <f t="shared" si="0"/>
        <v>9</v>
      </c>
      <c r="X23" s="19">
        <f t="shared" si="1"/>
        <v>0.42857142857142855</v>
      </c>
      <c r="Y23" s="2">
        <v>2</v>
      </c>
      <c r="Z23" s="2">
        <v>3</v>
      </c>
      <c r="AA23" s="2">
        <v>2</v>
      </c>
      <c r="AB23" s="15">
        <f t="shared" si="2"/>
        <v>7</v>
      </c>
      <c r="AC23" s="19">
        <f t="shared" si="3"/>
        <v>0.33333333333333331</v>
      </c>
      <c r="AD23" s="2">
        <v>7</v>
      </c>
      <c r="AE23" s="1" t="s">
        <v>39</v>
      </c>
      <c r="AF23" s="2">
        <v>2</v>
      </c>
      <c r="AG23" s="15">
        <f t="shared" si="4"/>
        <v>9</v>
      </c>
      <c r="AH23" s="19">
        <f t="shared" si="5"/>
        <v>0.42857142857142855</v>
      </c>
      <c r="AI23" s="2">
        <v>2</v>
      </c>
      <c r="AJ23" s="3" t="s">
        <v>39</v>
      </c>
      <c r="AK23" s="18">
        <f t="shared" si="6"/>
        <v>2</v>
      </c>
      <c r="AL23" s="21">
        <f t="shared" si="7"/>
        <v>0.14285714285714285</v>
      </c>
      <c r="AM23" s="12">
        <v>2</v>
      </c>
      <c r="AN23" s="12">
        <v>2</v>
      </c>
      <c r="AO23" s="1" t="s">
        <v>164</v>
      </c>
      <c r="AP23" s="1" t="s">
        <v>165</v>
      </c>
      <c r="AQ23" s="1" t="s">
        <v>153</v>
      </c>
      <c r="AR23" s="1" t="s">
        <v>45</v>
      </c>
    </row>
    <row r="24" spans="1:44" x14ac:dyDescent="0.15">
      <c r="A24">
        <v>25</v>
      </c>
      <c r="B24" s="1" t="s">
        <v>79</v>
      </c>
      <c r="C24" s="2">
        <v>24</v>
      </c>
      <c r="D24" s="1" t="s">
        <v>35</v>
      </c>
      <c r="E24" s="1" t="s">
        <v>36</v>
      </c>
      <c r="F24" s="1" t="s">
        <v>37</v>
      </c>
      <c r="G24" s="1" t="s">
        <v>38</v>
      </c>
      <c r="H24" s="1" t="s">
        <v>39</v>
      </c>
      <c r="I24" s="1" t="s">
        <v>39</v>
      </c>
      <c r="J24" s="1" t="s">
        <v>39</v>
      </c>
      <c r="K24" s="1" t="s">
        <v>39</v>
      </c>
      <c r="L24" s="1" t="s">
        <v>40</v>
      </c>
      <c r="M24" s="1" t="s">
        <v>167</v>
      </c>
      <c r="N24" s="5" t="s">
        <v>40</v>
      </c>
      <c r="O24" s="7" t="s">
        <v>40</v>
      </c>
      <c r="P24" s="10">
        <v>1</v>
      </c>
      <c r="Q24" s="12">
        <v>5</v>
      </c>
      <c r="R24" s="12">
        <v>2</v>
      </c>
      <c r="S24" s="12">
        <v>2</v>
      </c>
      <c r="T24" s="2">
        <v>6</v>
      </c>
      <c r="U24" s="2">
        <v>7</v>
      </c>
      <c r="V24" s="2">
        <v>5</v>
      </c>
      <c r="W24" s="15">
        <f t="shared" si="0"/>
        <v>18</v>
      </c>
      <c r="X24" s="19">
        <f t="shared" si="1"/>
        <v>0.8571428571428571</v>
      </c>
      <c r="Y24" s="2">
        <v>4</v>
      </c>
      <c r="Z24" s="2">
        <v>5</v>
      </c>
      <c r="AA24" s="2">
        <v>1</v>
      </c>
      <c r="AB24" s="15">
        <f t="shared" si="2"/>
        <v>10</v>
      </c>
      <c r="AC24" s="19">
        <f t="shared" si="3"/>
        <v>0.47619047619047616</v>
      </c>
      <c r="AD24" s="2">
        <v>4</v>
      </c>
      <c r="AE24" s="1" t="s">
        <v>39</v>
      </c>
      <c r="AF24" s="2">
        <v>2</v>
      </c>
      <c r="AG24" s="15">
        <f t="shared" si="4"/>
        <v>6</v>
      </c>
      <c r="AH24" s="19">
        <f t="shared" si="5"/>
        <v>0.2857142857142857</v>
      </c>
      <c r="AI24" s="2">
        <v>2</v>
      </c>
      <c r="AJ24" s="3" t="s">
        <v>39</v>
      </c>
      <c r="AK24" s="18">
        <f t="shared" si="6"/>
        <v>2</v>
      </c>
      <c r="AL24" s="21">
        <f t="shared" si="7"/>
        <v>0.14285714285714285</v>
      </c>
      <c r="AM24" s="12">
        <v>1</v>
      </c>
      <c r="AN24" s="12">
        <v>5</v>
      </c>
      <c r="AO24" s="1" t="s">
        <v>168</v>
      </c>
      <c r="AP24" s="1" t="s">
        <v>169</v>
      </c>
      <c r="AQ24" s="1" t="s">
        <v>170</v>
      </c>
      <c r="AR24" s="1" t="s">
        <v>45</v>
      </c>
    </row>
    <row r="25" spans="1:44" x14ac:dyDescent="0.15">
      <c r="A25">
        <v>26</v>
      </c>
      <c r="B25" s="1" t="s">
        <v>79</v>
      </c>
      <c r="C25" s="2">
        <v>25</v>
      </c>
      <c r="D25" s="1" t="s">
        <v>172</v>
      </c>
      <c r="E25" s="1" t="s">
        <v>48</v>
      </c>
      <c r="F25" s="1" t="s">
        <v>173</v>
      </c>
      <c r="G25" s="1" t="s">
        <v>38</v>
      </c>
      <c r="H25" s="1" t="s">
        <v>39</v>
      </c>
      <c r="I25" s="1" t="s">
        <v>39</v>
      </c>
      <c r="J25" s="1" t="s">
        <v>39</v>
      </c>
      <c r="K25" s="1" t="s">
        <v>40</v>
      </c>
      <c r="L25" s="1" t="s">
        <v>40</v>
      </c>
      <c r="M25" s="1" t="s">
        <v>45</v>
      </c>
      <c r="N25" s="5" t="s">
        <v>40</v>
      </c>
      <c r="O25" s="7" t="s">
        <v>39</v>
      </c>
      <c r="P25" s="10">
        <v>1</v>
      </c>
      <c r="Q25" s="12">
        <v>6</v>
      </c>
      <c r="R25" s="12">
        <v>1</v>
      </c>
      <c r="S25" s="12">
        <v>7</v>
      </c>
      <c r="T25" s="2">
        <v>6</v>
      </c>
      <c r="U25" s="2">
        <v>6</v>
      </c>
      <c r="V25" s="2">
        <v>6</v>
      </c>
      <c r="W25" s="15">
        <f t="shared" si="0"/>
        <v>18</v>
      </c>
      <c r="X25" s="19">
        <f t="shared" si="1"/>
        <v>0.8571428571428571</v>
      </c>
      <c r="Y25" s="2">
        <v>7</v>
      </c>
      <c r="Z25" s="2">
        <v>3</v>
      </c>
      <c r="AA25" s="2">
        <v>6</v>
      </c>
      <c r="AB25" s="15">
        <f t="shared" si="2"/>
        <v>16</v>
      </c>
      <c r="AC25" s="19">
        <f t="shared" si="3"/>
        <v>0.76190476190476186</v>
      </c>
      <c r="AD25" s="2">
        <v>7</v>
      </c>
      <c r="AE25" s="1" t="s">
        <v>40</v>
      </c>
      <c r="AF25" s="2">
        <v>7</v>
      </c>
      <c r="AG25" s="15">
        <f t="shared" si="4"/>
        <v>21</v>
      </c>
      <c r="AH25" s="19">
        <f t="shared" si="5"/>
        <v>1</v>
      </c>
      <c r="AI25" s="2">
        <v>1</v>
      </c>
      <c r="AJ25" s="3" t="s">
        <v>39</v>
      </c>
      <c r="AK25" s="18">
        <f t="shared" si="6"/>
        <v>1</v>
      </c>
      <c r="AL25" s="21">
        <f t="shared" si="7"/>
        <v>7.1428571428571425E-2</v>
      </c>
      <c r="AM25" s="12">
        <v>1</v>
      </c>
      <c r="AN25" s="12">
        <v>2</v>
      </c>
      <c r="AO25" s="1" t="s">
        <v>174</v>
      </c>
      <c r="AP25" s="1" t="s">
        <v>175</v>
      </c>
      <c r="AQ25" s="1" t="s">
        <v>176</v>
      </c>
      <c r="AR25" s="1" t="s">
        <v>45</v>
      </c>
    </row>
    <row r="26" spans="1:44" x14ac:dyDescent="0.15">
      <c r="A26">
        <v>27</v>
      </c>
      <c r="B26" s="1" t="s">
        <v>79</v>
      </c>
      <c r="C26" s="2">
        <v>29</v>
      </c>
      <c r="D26" s="1" t="s">
        <v>143</v>
      </c>
      <c r="E26" s="1" t="s">
        <v>48</v>
      </c>
      <c r="F26" s="1" t="s">
        <v>37</v>
      </c>
      <c r="G26" s="1" t="s">
        <v>38</v>
      </c>
      <c r="H26" s="1" t="s">
        <v>39</v>
      </c>
      <c r="I26" s="1" t="s">
        <v>40</v>
      </c>
      <c r="J26" s="1" t="s">
        <v>39</v>
      </c>
      <c r="K26" s="1" t="s">
        <v>39</v>
      </c>
      <c r="L26" s="1" t="s">
        <v>39</v>
      </c>
      <c r="M26" s="1" t="s">
        <v>178</v>
      </c>
      <c r="N26" s="5" t="s">
        <v>40</v>
      </c>
      <c r="O26" s="7" t="s">
        <v>40</v>
      </c>
      <c r="P26" s="10">
        <v>1</v>
      </c>
      <c r="Q26" s="12">
        <v>7</v>
      </c>
      <c r="R26" s="12">
        <v>1</v>
      </c>
      <c r="S26" s="12">
        <v>2</v>
      </c>
      <c r="T26" s="2">
        <v>0</v>
      </c>
      <c r="U26" s="2">
        <v>2</v>
      </c>
      <c r="V26" s="2">
        <v>3</v>
      </c>
      <c r="W26" s="15">
        <f t="shared" si="0"/>
        <v>5</v>
      </c>
      <c r="X26" s="19">
        <f t="shared" si="1"/>
        <v>0.23809523809523808</v>
      </c>
      <c r="Y26" s="2">
        <v>7</v>
      </c>
      <c r="Z26" s="2">
        <v>3</v>
      </c>
      <c r="AA26" s="2">
        <v>3</v>
      </c>
      <c r="AB26" s="15">
        <f t="shared" si="2"/>
        <v>13</v>
      </c>
      <c r="AC26" s="19">
        <f t="shared" si="3"/>
        <v>0.61904761904761907</v>
      </c>
      <c r="AD26" s="2">
        <v>5</v>
      </c>
      <c r="AE26" s="1" t="s">
        <v>40</v>
      </c>
      <c r="AF26" s="2">
        <v>2</v>
      </c>
      <c r="AG26" s="15">
        <f t="shared" si="4"/>
        <v>14</v>
      </c>
      <c r="AH26" s="19">
        <f t="shared" si="5"/>
        <v>0.66666666666666663</v>
      </c>
      <c r="AI26" s="2">
        <v>2</v>
      </c>
      <c r="AJ26" s="3" t="s">
        <v>39</v>
      </c>
      <c r="AK26" s="18">
        <f t="shared" si="6"/>
        <v>2</v>
      </c>
      <c r="AL26" s="21">
        <f t="shared" si="7"/>
        <v>0.14285714285714285</v>
      </c>
      <c r="AM26" s="12">
        <v>2</v>
      </c>
      <c r="AN26" s="12">
        <v>2</v>
      </c>
      <c r="AO26" s="1" t="s">
        <v>179</v>
      </c>
      <c r="AP26" s="1" t="s">
        <v>180</v>
      </c>
      <c r="AQ26" s="1" t="s">
        <v>181</v>
      </c>
      <c r="AR26" s="1" t="s">
        <v>45</v>
      </c>
    </row>
    <row r="27" spans="1:44" x14ac:dyDescent="0.15">
      <c r="A27">
        <v>28</v>
      </c>
      <c r="B27" s="1" t="s">
        <v>79</v>
      </c>
      <c r="C27" s="2">
        <v>25</v>
      </c>
      <c r="D27" s="1" t="s">
        <v>143</v>
      </c>
      <c r="E27" s="1" t="s">
        <v>86</v>
      </c>
      <c r="F27" s="1" t="s">
        <v>49</v>
      </c>
      <c r="G27" s="1" t="s">
        <v>38</v>
      </c>
      <c r="H27" s="1" t="s">
        <v>39</v>
      </c>
      <c r="I27" s="1" t="s">
        <v>39</v>
      </c>
      <c r="J27" s="1" t="s">
        <v>39</v>
      </c>
      <c r="K27" s="1" t="s">
        <v>40</v>
      </c>
      <c r="L27" s="1" t="s">
        <v>40</v>
      </c>
      <c r="M27" s="1" t="s">
        <v>183</v>
      </c>
      <c r="N27" s="5" t="s">
        <v>40</v>
      </c>
      <c r="O27" s="7" t="s">
        <v>40</v>
      </c>
      <c r="P27" s="10">
        <v>1</v>
      </c>
      <c r="Q27" s="12">
        <v>5</v>
      </c>
      <c r="R27" s="12">
        <v>0</v>
      </c>
      <c r="S27" s="12">
        <v>2</v>
      </c>
      <c r="T27" s="2">
        <v>0</v>
      </c>
      <c r="U27" s="2">
        <v>3</v>
      </c>
      <c r="V27" s="2">
        <v>3</v>
      </c>
      <c r="W27" s="15">
        <f t="shared" si="0"/>
        <v>6</v>
      </c>
      <c r="X27" s="19">
        <f t="shared" si="1"/>
        <v>0.2857142857142857</v>
      </c>
      <c r="Y27" s="2">
        <v>0</v>
      </c>
      <c r="Z27" s="2">
        <v>1</v>
      </c>
      <c r="AA27" s="2">
        <v>0</v>
      </c>
      <c r="AB27" s="15">
        <f t="shared" si="2"/>
        <v>1</v>
      </c>
      <c r="AC27" s="19">
        <f t="shared" si="3"/>
        <v>4.7619047619047616E-2</v>
      </c>
      <c r="AD27" s="2">
        <v>4</v>
      </c>
      <c r="AE27" s="1" t="s">
        <v>40</v>
      </c>
      <c r="AF27" s="2">
        <v>7</v>
      </c>
      <c r="AG27" s="15">
        <f t="shared" si="4"/>
        <v>18</v>
      </c>
      <c r="AH27" s="19">
        <f t="shared" si="5"/>
        <v>0.8571428571428571</v>
      </c>
      <c r="AI27" s="2">
        <v>0</v>
      </c>
      <c r="AJ27" s="3" t="s">
        <v>39</v>
      </c>
      <c r="AK27" s="18">
        <f t="shared" si="6"/>
        <v>0</v>
      </c>
      <c r="AL27" s="21">
        <f t="shared" si="7"/>
        <v>0</v>
      </c>
      <c r="AM27" s="12">
        <v>0</v>
      </c>
      <c r="AN27" s="12">
        <v>2</v>
      </c>
      <c r="AO27" s="1" t="s">
        <v>184</v>
      </c>
      <c r="AP27" s="1" t="s">
        <v>185</v>
      </c>
      <c r="AQ27" s="1" t="s">
        <v>186</v>
      </c>
      <c r="AR27" s="1" t="s">
        <v>45</v>
      </c>
    </row>
    <row r="28" spans="1:44" x14ac:dyDescent="0.15">
      <c r="A28">
        <v>29</v>
      </c>
      <c r="B28" s="1" t="s">
        <v>79</v>
      </c>
      <c r="C28" s="2">
        <v>24</v>
      </c>
      <c r="D28" s="1" t="s">
        <v>163</v>
      </c>
      <c r="E28" s="1" t="s">
        <v>118</v>
      </c>
      <c r="F28" s="1" t="s">
        <v>37</v>
      </c>
      <c r="G28" s="1" t="s">
        <v>38</v>
      </c>
      <c r="H28" s="1" t="s">
        <v>39</v>
      </c>
      <c r="I28" s="1" t="s">
        <v>39</v>
      </c>
      <c r="J28" s="1" t="s">
        <v>39</v>
      </c>
      <c r="K28" s="1" t="s">
        <v>39</v>
      </c>
      <c r="L28" s="1" t="s">
        <v>40</v>
      </c>
      <c r="M28" s="1" t="s">
        <v>45</v>
      </c>
      <c r="N28" s="5" t="s">
        <v>40</v>
      </c>
      <c r="O28" s="7" t="s">
        <v>39</v>
      </c>
      <c r="P28" s="10">
        <v>1</v>
      </c>
      <c r="Q28" s="12">
        <v>6</v>
      </c>
      <c r="R28" s="12">
        <v>0</v>
      </c>
      <c r="S28" s="12">
        <v>5</v>
      </c>
      <c r="T28" s="2">
        <v>1</v>
      </c>
      <c r="U28" s="2">
        <v>2</v>
      </c>
      <c r="V28" s="2">
        <v>6</v>
      </c>
      <c r="W28" s="15">
        <f t="shared" si="0"/>
        <v>9</v>
      </c>
      <c r="X28" s="19">
        <f t="shared" si="1"/>
        <v>0.42857142857142855</v>
      </c>
      <c r="Y28" s="2">
        <v>6</v>
      </c>
      <c r="Z28" s="2">
        <v>5</v>
      </c>
      <c r="AA28" s="2">
        <v>7</v>
      </c>
      <c r="AB28" s="15">
        <f t="shared" si="2"/>
        <v>18</v>
      </c>
      <c r="AC28" s="19">
        <f t="shared" si="3"/>
        <v>0.8571428571428571</v>
      </c>
      <c r="AD28" s="2">
        <v>0</v>
      </c>
      <c r="AE28" s="1" t="s">
        <v>40</v>
      </c>
      <c r="AF28" s="2">
        <v>2</v>
      </c>
      <c r="AG28" s="15">
        <f t="shared" si="4"/>
        <v>9</v>
      </c>
      <c r="AH28" s="19">
        <f t="shared" si="5"/>
        <v>0.42857142857142855</v>
      </c>
      <c r="AI28" s="2">
        <v>0</v>
      </c>
      <c r="AJ28" s="3" t="s">
        <v>39</v>
      </c>
      <c r="AK28" s="18">
        <f t="shared" si="6"/>
        <v>0</v>
      </c>
      <c r="AL28" s="21">
        <f t="shared" si="7"/>
        <v>0</v>
      </c>
      <c r="AM28" s="12">
        <v>0</v>
      </c>
      <c r="AN28" s="12">
        <v>7</v>
      </c>
      <c r="AO28" s="1" t="s">
        <v>188</v>
      </c>
      <c r="AP28" s="1" t="s">
        <v>189</v>
      </c>
      <c r="AQ28" s="1" t="s">
        <v>190</v>
      </c>
      <c r="AR28" s="1" t="s">
        <v>45</v>
      </c>
    </row>
    <row r="29" spans="1:44" x14ac:dyDescent="0.15">
      <c r="A29">
        <v>30</v>
      </c>
      <c r="B29" s="1" t="s">
        <v>79</v>
      </c>
      <c r="C29" s="2">
        <v>26</v>
      </c>
      <c r="D29" s="1" t="s">
        <v>172</v>
      </c>
      <c r="E29" s="1" t="s">
        <v>48</v>
      </c>
      <c r="F29" s="1" t="s">
        <v>49</v>
      </c>
      <c r="G29" s="1" t="s">
        <v>38</v>
      </c>
      <c r="H29" s="1" t="s">
        <v>39</v>
      </c>
      <c r="I29" s="1" t="s">
        <v>40</v>
      </c>
      <c r="J29" s="1" t="s">
        <v>39</v>
      </c>
      <c r="K29" s="1" t="s">
        <v>39</v>
      </c>
      <c r="L29" s="1" t="s">
        <v>40</v>
      </c>
      <c r="M29" s="1" t="s">
        <v>192</v>
      </c>
      <c r="N29" s="5" t="s">
        <v>40</v>
      </c>
      <c r="O29" s="7" t="s">
        <v>40</v>
      </c>
      <c r="P29" s="10">
        <v>1</v>
      </c>
      <c r="Q29" s="12">
        <v>7</v>
      </c>
      <c r="R29" s="12">
        <v>0</v>
      </c>
      <c r="S29" s="12">
        <v>6</v>
      </c>
      <c r="T29" s="2">
        <v>4</v>
      </c>
      <c r="U29" s="2">
        <v>6</v>
      </c>
      <c r="V29" s="2">
        <v>5</v>
      </c>
      <c r="W29" s="15">
        <f t="shared" si="0"/>
        <v>15</v>
      </c>
      <c r="X29" s="19">
        <f t="shared" si="1"/>
        <v>0.7142857142857143</v>
      </c>
      <c r="Y29" s="2">
        <v>5</v>
      </c>
      <c r="Z29" s="2">
        <v>5</v>
      </c>
      <c r="AA29" s="2">
        <v>5</v>
      </c>
      <c r="AB29" s="15">
        <f t="shared" si="2"/>
        <v>15</v>
      </c>
      <c r="AC29" s="19">
        <f t="shared" si="3"/>
        <v>0.7142857142857143</v>
      </c>
      <c r="AD29" s="2">
        <v>4</v>
      </c>
      <c r="AE29" s="1" t="s">
        <v>40</v>
      </c>
      <c r="AF29" s="2">
        <v>5</v>
      </c>
      <c r="AG29" s="15">
        <f t="shared" si="4"/>
        <v>16</v>
      </c>
      <c r="AH29" s="19">
        <f t="shared" si="5"/>
        <v>0.76190476190476186</v>
      </c>
      <c r="AI29" s="2">
        <v>0</v>
      </c>
      <c r="AJ29" s="3" t="s">
        <v>39</v>
      </c>
      <c r="AK29" s="18">
        <f t="shared" si="6"/>
        <v>0</v>
      </c>
      <c r="AL29" s="21">
        <f t="shared" si="7"/>
        <v>0</v>
      </c>
      <c r="AM29" s="12">
        <v>1</v>
      </c>
      <c r="AN29" s="12">
        <v>3</v>
      </c>
      <c r="AO29" s="1" t="s">
        <v>193</v>
      </c>
      <c r="AP29" s="1" t="s">
        <v>194</v>
      </c>
      <c r="AQ29" s="1" t="s">
        <v>195</v>
      </c>
      <c r="AR29" s="1" t="s">
        <v>45</v>
      </c>
    </row>
    <row r="30" spans="1:44" x14ac:dyDescent="0.15">
      <c r="A30">
        <v>31</v>
      </c>
      <c r="B30" s="1" t="s">
        <v>79</v>
      </c>
      <c r="C30" s="2">
        <v>25</v>
      </c>
      <c r="D30" s="1" t="s">
        <v>197</v>
      </c>
      <c r="E30" s="1" t="s">
        <v>118</v>
      </c>
      <c r="F30" s="1" t="s">
        <v>49</v>
      </c>
      <c r="G30" s="1" t="s">
        <v>38</v>
      </c>
      <c r="H30" s="1" t="s">
        <v>39</v>
      </c>
      <c r="I30" s="1" t="s">
        <v>39</v>
      </c>
      <c r="J30" s="1" t="s">
        <v>39</v>
      </c>
      <c r="K30" s="1" t="s">
        <v>39</v>
      </c>
      <c r="L30" s="1" t="s">
        <v>40</v>
      </c>
      <c r="M30" s="1" t="s">
        <v>198</v>
      </c>
      <c r="N30" s="5" t="s">
        <v>40</v>
      </c>
      <c r="O30" s="7" t="s">
        <v>40</v>
      </c>
      <c r="P30" s="10">
        <v>1</v>
      </c>
      <c r="Q30" s="12">
        <v>6</v>
      </c>
      <c r="R30" s="12">
        <v>0</v>
      </c>
      <c r="S30" s="12">
        <v>7</v>
      </c>
      <c r="T30" s="2">
        <v>6</v>
      </c>
      <c r="U30" s="2">
        <v>6</v>
      </c>
      <c r="V30" s="2">
        <v>6</v>
      </c>
      <c r="W30" s="15">
        <f t="shared" si="0"/>
        <v>18</v>
      </c>
      <c r="X30" s="19">
        <f t="shared" si="1"/>
        <v>0.8571428571428571</v>
      </c>
      <c r="Y30" s="2">
        <v>6</v>
      </c>
      <c r="Z30" s="2">
        <v>6</v>
      </c>
      <c r="AA30" s="2">
        <v>2</v>
      </c>
      <c r="AB30" s="15">
        <f t="shared" si="2"/>
        <v>14</v>
      </c>
      <c r="AC30" s="19">
        <f t="shared" si="3"/>
        <v>0.66666666666666663</v>
      </c>
      <c r="AD30" s="2">
        <v>1</v>
      </c>
      <c r="AE30" s="1" t="s">
        <v>40</v>
      </c>
      <c r="AF30" s="2">
        <v>4</v>
      </c>
      <c r="AG30" s="15">
        <f t="shared" si="4"/>
        <v>12</v>
      </c>
      <c r="AH30" s="19">
        <f t="shared" si="5"/>
        <v>0.5714285714285714</v>
      </c>
      <c r="AI30" s="2">
        <v>0</v>
      </c>
      <c r="AJ30" s="3" t="s">
        <v>39</v>
      </c>
      <c r="AK30" s="18">
        <f t="shared" si="6"/>
        <v>0</v>
      </c>
      <c r="AL30" s="21">
        <f t="shared" si="7"/>
        <v>0</v>
      </c>
      <c r="AM30" s="12">
        <v>7</v>
      </c>
      <c r="AN30" s="12">
        <v>4</v>
      </c>
      <c r="AO30" s="1" t="s">
        <v>199</v>
      </c>
      <c r="AP30" s="1" t="s">
        <v>200</v>
      </c>
      <c r="AQ30" s="1" t="s">
        <v>201</v>
      </c>
      <c r="AR30" s="1" t="s">
        <v>45</v>
      </c>
    </row>
    <row r="31" spans="1:44" x14ac:dyDescent="0.15">
      <c r="A31">
        <v>32</v>
      </c>
      <c r="B31" s="1" t="s">
        <v>79</v>
      </c>
      <c r="C31" s="2">
        <v>27</v>
      </c>
      <c r="D31" s="1" t="s">
        <v>172</v>
      </c>
      <c r="E31" s="1" t="s">
        <v>36</v>
      </c>
      <c r="F31" s="1" t="s">
        <v>49</v>
      </c>
      <c r="G31" s="1" t="s">
        <v>38</v>
      </c>
      <c r="H31" s="1" t="s">
        <v>39</v>
      </c>
      <c r="I31" s="1" t="s">
        <v>39</v>
      </c>
      <c r="J31" s="1" t="s">
        <v>39</v>
      </c>
      <c r="K31" s="1" t="s">
        <v>39</v>
      </c>
      <c r="L31" s="1" t="s">
        <v>40</v>
      </c>
      <c r="M31" s="1" t="s">
        <v>203</v>
      </c>
      <c r="N31" s="5" t="s">
        <v>40</v>
      </c>
      <c r="O31" s="7" t="s">
        <v>40</v>
      </c>
      <c r="P31" s="10">
        <v>1</v>
      </c>
      <c r="Q31" s="12">
        <v>3</v>
      </c>
      <c r="R31" s="12">
        <v>7</v>
      </c>
      <c r="S31" s="12">
        <v>4</v>
      </c>
      <c r="T31" s="2">
        <v>0</v>
      </c>
      <c r="U31" s="2">
        <v>0</v>
      </c>
      <c r="V31" s="2">
        <v>5</v>
      </c>
      <c r="W31" s="15">
        <f t="shared" si="0"/>
        <v>5</v>
      </c>
      <c r="X31" s="19">
        <f t="shared" si="1"/>
        <v>0.23809523809523808</v>
      </c>
      <c r="Y31" s="2">
        <v>0</v>
      </c>
      <c r="Z31" s="2">
        <v>4</v>
      </c>
      <c r="AA31" s="2">
        <v>3</v>
      </c>
      <c r="AB31" s="15">
        <f t="shared" si="2"/>
        <v>7</v>
      </c>
      <c r="AC31" s="19">
        <f t="shared" si="3"/>
        <v>0.33333333333333331</v>
      </c>
      <c r="AD31" s="2">
        <v>0</v>
      </c>
      <c r="AE31" s="1" t="s">
        <v>40</v>
      </c>
      <c r="AF31" s="2">
        <v>5</v>
      </c>
      <c r="AG31" s="15">
        <f t="shared" si="4"/>
        <v>12</v>
      </c>
      <c r="AH31" s="19">
        <f t="shared" si="5"/>
        <v>0.5714285714285714</v>
      </c>
      <c r="AI31" s="2">
        <v>4</v>
      </c>
      <c r="AJ31" s="3" t="s">
        <v>39</v>
      </c>
      <c r="AK31" s="18">
        <f t="shared" si="6"/>
        <v>4</v>
      </c>
      <c r="AL31" s="21">
        <f t="shared" si="7"/>
        <v>0.2857142857142857</v>
      </c>
      <c r="AM31" s="12">
        <v>0</v>
      </c>
      <c r="AN31" s="12">
        <v>2</v>
      </c>
      <c r="AO31" s="1" t="s">
        <v>204</v>
      </c>
      <c r="AP31" s="1" t="s">
        <v>205</v>
      </c>
      <c r="AQ31" s="1" t="s">
        <v>206</v>
      </c>
      <c r="AR31" s="1" t="s">
        <v>45</v>
      </c>
    </row>
    <row r="32" spans="1:44" x14ac:dyDescent="0.15">
      <c r="A32">
        <v>33</v>
      </c>
      <c r="B32" s="1" t="s">
        <v>79</v>
      </c>
      <c r="C32" s="2">
        <v>25</v>
      </c>
      <c r="D32" s="1" t="s">
        <v>66</v>
      </c>
      <c r="E32" s="1" t="s">
        <v>72</v>
      </c>
      <c r="F32" s="1" t="s">
        <v>37</v>
      </c>
      <c r="G32" s="1" t="s">
        <v>38</v>
      </c>
      <c r="H32" s="1" t="s">
        <v>39</v>
      </c>
      <c r="I32" s="1" t="s">
        <v>39</v>
      </c>
      <c r="J32" s="1" t="s">
        <v>39</v>
      </c>
      <c r="K32" s="1" t="s">
        <v>39</v>
      </c>
      <c r="L32" s="1" t="s">
        <v>40</v>
      </c>
      <c r="M32" s="1" t="s">
        <v>208</v>
      </c>
      <c r="N32" s="5" t="s">
        <v>40</v>
      </c>
      <c r="O32" s="7" t="s">
        <v>40</v>
      </c>
      <c r="P32" s="10">
        <v>1</v>
      </c>
      <c r="Q32" s="12">
        <v>5</v>
      </c>
      <c r="R32" s="12">
        <v>1</v>
      </c>
      <c r="S32" s="12">
        <v>5</v>
      </c>
      <c r="T32" s="2">
        <v>4</v>
      </c>
      <c r="U32" s="2">
        <v>5</v>
      </c>
      <c r="V32" s="2">
        <v>4</v>
      </c>
      <c r="W32" s="15">
        <f t="shared" si="0"/>
        <v>13</v>
      </c>
      <c r="X32" s="19">
        <f t="shared" si="1"/>
        <v>0.61904761904761907</v>
      </c>
      <c r="Y32" s="2">
        <v>6</v>
      </c>
      <c r="Z32" s="2">
        <v>5</v>
      </c>
      <c r="AA32" s="2">
        <v>2</v>
      </c>
      <c r="AB32" s="15">
        <f t="shared" si="2"/>
        <v>13</v>
      </c>
      <c r="AC32" s="19">
        <f t="shared" si="3"/>
        <v>0.61904761904761907</v>
      </c>
      <c r="AD32" s="2">
        <v>1</v>
      </c>
      <c r="AE32" s="1" t="s">
        <v>40</v>
      </c>
      <c r="AF32" s="2">
        <v>1</v>
      </c>
      <c r="AG32" s="15">
        <f t="shared" si="4"/>
        <v>9</v>
      </c>
      <c r="AH32" s="19">
        <f t="shared" si="5"/>
        <v>0.42857142857142855</v>
      </c>
      <c r="AI32" s="2">
        <v>1</v>
      </c>
      <c r="AJ32" s="3" t="s">
        <v>39</v>
      </c>
      <c r="AK32" s="18">
        <f t="shared" si="6"/>
        <v>1</v>
      </c>
      <c r="AL32" s="21">
        <f t="shared" si="7"/>
        <v>7.1428571428571425E-2</v>
      </c>
      <c r="AM32" s="12">
        <v>1</v>
      </c>
      <c r="AN32" s="12">
        <v>1</v>
      </c>
      <c r="AO32" s="1" t="s">
        <v>209</v>
      </c>
      <c r="AP32" s="1" t="s">
        <v>210</v>
      </c>
      <c r="AQ32" s="1" t="s">
        <v>211</v>
      </c>
      <c r="AR32" s="1" t="s">
        <v>45</v>
      </c>
    </row>
    <row r="33" spans="1:44" x14ac:dyDescent="0.15">
      <c r="A33">
        <v>34</v>
      </c>
      <c r="B33" s="1" t="s">
        <v>79</v>
      </c>
      <c r="C33" s="2">
        <v>23</v>
      </c>
      <c r="D33" s="1" t="s">
        <v>143</v>
      </c>
      <c r="E33" s="1" t="s">
        <v>86</v>
      </c>
      <c r="F33" s="1" t="s">
        <v>37</v>
      </c>
      <c r="G33" s="1" t="s">
        <v>38</v>
      </c>
      <c r="H33" s="1" t="s">
        <v>39</v>
      </c>
      <c r="I33" s="1" t="s">
        <v>39</v>
      </c>
      <c r="J33" s="1" t="s">
        <v>39</v>
      </c>
      <c r="K33" s="1" t="s">
        <v>40</v>
      </c>
      <c r="L33" s="1" t="s">
        <v>40</v>
      </c>
      <c r="M33" s="1" t="s">
        <v>81</v>
      </c>
      <c r="N33" s="5" t="s">
        <v>40</v>
      </c>
      <c r="O33" s="7" t="s">
        <v>39</v>
      </c>
      <c r="P33" s="10">
        <v>1</v>
      </c>
      <c r="Q33" s="12">
        <v>7</v>
      </c>
      <c r="R33" s="12">
        <v>0</v>
      </c>
      <c r="S33" s="12">
        <v>0</v>
      </c>
      <c r="T33" s="2">
        <v>4</v>
      </c>
      <c r="U33" s="2">
        <v>6</v>
      </c>
      <c r="V33" s="2">
        <v>5</v>
      </c>
      <c r="W33" s="15">
        <f t="shared" si="0"/>
        <v>15</v>
      </c>
      <c r="X33" s="19">
        <f t="shared" si="1"/>
        <v>0.7142857142857143</v>
      </c>
      <c r="Y33" s="2">
        <v>5</v>
      </c>
      <c r="Z33" s="2">
        <v>4</v>
      </c>
      <c r="AA33" s="2">
        <v>3</v>
      </c>
      <c r="AB33" s="15">
        <f t="shared" si="2"/>
        <v>12</v>
      </c>
      <c r="AC33" s="19">
        <f t="shared" si="3"/>
        <v>0.5714285714285714</v>
      </c>
      <c r="AD33" s="2">
        <v>1</v>
      </c>
      <c r="AE33" s="1" t="s">
        <v>40</v>
      </c>
      <c r="AF33" s="2">
        <v>6</v>
      </c>
      <c r="AG33" s="15">
        <f t="shared" si="4"/>
        <v>14</v>
      </c>
      <c r="AH33" s="19">
        <f t="shared" si="5"/>
        <v>0.66666666666666663</v>
      </c>
      <c r="AI33" s="2">
        <v>0</v>
      </c>
      <c r="AJ33" s="3" t="s">
        <v>39</v>
      </c>
      <c r="AK33" s="18">
        <f t="shared" si="6"/>
        <v>0</v>
      </c>
      <c r="AL33" s="21">
        <f t="shared" si="7"/>
        <v>0</v>
      </c>
      <c r="AM33" s="12">
        <v>0</v>
      </c>
      <c r="AN33" s="12">
        <v>0</v>
      </c>
      <c r="AO33" s="1" t="s">
        <v>213</v>
      </c>
      <c r="AP33" s="1" t="s">
        <v>210</v>
      </c>
      <c r="AQ33" s="1" t="s">
        <v>214</v>
      </c>
      <c r="AR33" s="1" t="s">
        <v>45</v>
      </c>
    </row>
    <row r="34" spans="1:44" x14ac:dyDescent="0.15">
      <c r="A34">
        <v>35</v>
      </c>
      <c r="B34" s="1" t="s">
        <v>79</v>
      </c>
      <c r="C34" s="2">
        <v>25</v>
      </c>
      <c r="D34" s="1" t="s">
        <v>197</v>
      </c>
      <c r="E34" s="1" t="s">
        <v>72</v>
      </c>
      <c r="F34" s="1" t="s">
        <v>49</v>
      </c>
      <c r="G34" s="1" t="s">
        <v>87</v>
      </c>
      <c r="H34" s="1" t="s">
        <v>39</v>
      </c>
      <c r="I34" s="1" t="s">
        <v>40</v>
      </c>
      <c r="J34" s="1" t="s">
        <v>40</v>
      </c>
      <c r="K34" s="1" t="s">
        <v>39</v>
      </c>
      <c r="L34" s="1" t="s">
        <v>40</v>
      </c>
      <c r="M34" s="1" t="s">
        <v>216</v>
      </c>
      <c r="N34" s="5" t="s">
        <v>40</v>
      </c>
      <c r="O34" s="7" t="s">
        <v>40</v>
      </c>
      <c r="P34" s="10">
        <v>1</v>
      </c>
      <c r="Q34" s="12">
        <v>6</v>
      </c>
      <c r="R34" s="12">
        <v>1</v>
      </c>
      <c r="S34" s="12">
        <v>6</v>
      </c>
      <c r="T34" s="2">
        <v>1</v>
      </c>
      <c r="U34" s="2">
        <v>1</v>
      </c>
      <c r="V34" s="2">
        <v>7</v>
      </c>
      <c r="W34" s="15">
        <f t="shared" si="0"/>
        <v>9</v>
      </c>
      <c r="X34" s="19">
        <f t="shared" si="1"/>
        <v>0.42857142857142855</v>
      </c>
      <c r="Y34" s="2">
        <v>6</v>
      </c>
      <c r="Z34" s="2">
        <v>1</v>
      </c>
      <c r="AA34" s="2">
        <v>0</v>
      </c>
      <c r="AB34" s="15">
        <f t="shared" si="2"/>
        <v>7</v>
      </c>
      <c r="AC34" s="19">
        <f t="shared" si="3"/>
        <v>0.33333333333333331</v>
      </c>
      <c r="AD34" s="2">
        <v>7</v>
      </c>
      <c r="AE34" s="1" t="s">
        <v>40</v>
      </c>
      <c r="AF34" s="2">
        <v>0</v>
      </c>
      <c r="AG34" s="15">
        <f t="shared" si="4"/>
        <v>14</v>
      </c>
      <c r="AH34" s="19">
        <f t="shared" si="5"/>
        <v>0.66666666666666663</v>
      </c>
      <c r="AI34" s="2">
        <v>7</v>
      </c>
      <c r="AJ34" s="3" t="s">
        <v>39</v>
      </c>
      <c r="AK34" s="18">
        <f t="shared" si="6"/>
        <v>7</v>
      </c>
      <c r="AL34" s="21">
        <f t="shared" si="7"/>
        <v>0.5</v>
      </c>
      <c r="AM34" s="12">
        <v>7</v>
      </c>
      <c r="AN34" s="12">
        <v>7</v>
      </c>
      <c r="AO34" s="1" t="s">
        <v>217</v>
      </c>
      <c r="AP34" s="1" t="s">
        <v>218</v>
      </c>
      <c r="AQ34" s="1" t="s">
        <v>219</v>
      </c>
      <c r="AR34" s="1" t="s">
        <v>45</v>
      </c>
    </row>
    <row r="35" spans="1:44" x14ac:dyDescent="0.15">
      <c r="A35">
        <v>36</v>
      </c>
      <c r="B35" s="1" t="s">
        <v>79</v>
      </c>
      <c r="C35" s="2">
        <v>22</v>
      </c>
      <c r="D35" s="1" t="s">
        <v>66</v>
      </c>
      <c r="E35" s="1" t="s">
        <v>36</v>
      </c>
      <c r="F35" s="1" t="s">
        <v>37</v>
      </c>
      <c r="G35" s="1" t="s">
        <v>38</v>
      </c>
      <c r="H35" s="1" t="s">
        <v>40</v>
      </c>
      <c r="I35" s="1" t="s">
        <v>40</v>
      </c>
      <c r="J35" s="1" t="s">
        <v>39</v>
      </c>
      <c r="K35" s="1" t="s">
        <v>40</v>
      </c>
      <c r="L35" s="1" t="s">
        <v>40</v>
      </c>
      <c r="M35" s="1" t="s">
        <v>221</v>
      </c>
      <c r="N35" s="5" t="s">
        <v>40</v>
      </c>
      <c r="O35" s="7" t="s">
        <v>39</v>
      </c>
      <c r="P35" s="10">
        <v>1</v>
      </c>
      <c r="Q35" s="12">
        <v>6</v>
      </c>
      <c r="R35" s="12">
        <v>2</v>
      </c>
      <c r="S35" s="12">
        <v>5</v>
      </c>
      <c r="T35" s="2">
        <v>3</v>
      </c>
      <c r="U35" s="2">
        <v>3</v>
      </c>
      <c r="V35" s="2">
        <v>4</v>
      </c>
      <c r="W35" s="15">
        <f t="shared" si="0"/>
        <v>10</v>
      </c>
      <c r="X35" s="19">
        <f t="shared" si="1"/>
        <v>0.47619047619047616</v>
      </c>
      <c r="Y35" s="2">
        <v>4</v>
      </c>
      <c r="Z35" s="2">
        <v>5</v>
      </c>
      <c r="AA35" s="2">
        <v>4</v>
      </c>
      <c r="AB35" s="15">
        <f t="shared" si="2"/>
        <v>13</v>
      </c>
      <c r="AC35" s="19">
        <f t="shared" si="3"/>
        <v>0.61904761904761907</v>
      </c>
      <c r="AD35" s="2">
        <v>2</v>
      </c>
      <c r="AE35" s="1" t="s">
        <v>40</v>
      </c>
      <c r="AF35" s="2">
        <v>2</v>
      </c>
      <c r="AG35" s="15">
        <f t="shared" si="4"/>
        <v>11</v>
      </c>
      <c r="AH35" s="19">
        <f t="shared" si="5"/>
        <v>0.52380952380952384</v>
      </c>
      <c r="AI35" s="2">
        <v>5</v>
      </c>
      <c r="AJ35" s="3" t="s">
        <v>39</v>
      </c>
      <c r="AK35" s="18">
        <f t="shared" si="6"/>
        <v>5</v>
      </c>
      <c r="AL35" s="21">
        <f t="shared" si="7"/>
        <v>0.35714285714285715</v>
      </c>
      <c r="AM35" s="12">
        <v>1</v>
      </c>
      <c r="AN35" s="12">
        <v>4</v>
      </c>
      <c r="AO35" s="1" t="s">
        <v>222</v>
      </c>
      <c r="AP35" s="1" t="s">
        <v>223</v>
      </c>
      <c r="AQ35" s="1" t="s">
        <v>224</v>
      </c>
      <c r="AR35" s="1" t="s">
        <v>45</v>
      </c>
    </row>
    <row r="36" spans="1:44" x14ac:dyDescent="0.15">
      <c r="A36">
        <v>38</v>
      </c>
      <c r="B36" s="1" t="s">
        <v>79</v>
      </c>
      <c r="C36" s="2">
        <v>26</v>
      </c>
      <c r="D36" s="1" t="s">
        <v>47</v>
      </c>
      <c r="E36" s="1" t="s">
        <v>72</v>
      </c>
      <c r="F36" s="1" t="s">
        <v>37</v>
      </c>
      <c r="G36" s="1" t="s">
        <v>38</v>
      </c>
      <c r="H36" s="1" t="s">
        <v>39</v>
      </c>
      <c r="I36" s="1" t="s">
        <v>39</v>
      </c>
      <c r="J36" s="1" t="s">
        <v>39</v>
      </c>
      <c r="K36" s="1" t="s">
        <v>40</v>
      </c>
      <c r="L36" s="1" t="s">
        <v>40</v>
      </c>
      <c r="M36" s="1" t="s">
        <v>231</v>
      </c>
      <c r="N36" s="5" t="s">
        <v>40</v>
      </c>
      <c r="O36" s="7" t="s">
        <v>40</v>
      </c>
      <c r="P36" s="10">
        <v>1</v>
      </c>
      <c r="Q36" s="12">
        <v>7</v>
      </c>
      <c r="R36" s="12">
        <v>0</v>
      </c>
      <c r="S36" s="12">
        <v>6</v>
      </c>
      <c r="T36" s="2">
        <v>6</v>
      </c>
      <c r="U36" s="2">
        <v>5</v>
      </c>
      <c r="V36" s="2">
        <v>7</v>
      </c>
      <c r="W36" s="15">
        <f t="shared" si="0"/>
        <v>18</v>
      </c>
      <c r="X36" s="19">
        <f t="shared" si="1"/>
        <v>0.8571428571428571</v>
      </c>
      <c r="Y36" s="2">
        <v>6</v>
      </c>
      <c r="Z36" s="2">
        <v>5</v>
      </c>
      <c r="AA36" s="2">
        <v>3</v>
      </c>
      <c r="AB36" s="15">
        <f t="shared" si="2"/>
        <v>14</v>
      </c>
      <c r="AC36" s="19">
        <f t="shared" si="3"/>
        <v>0.66666666666666663</v>
      </c>
      <c r="AD36" s="2">
        <v>1</v>
      </c>
      <c r="AE36" s="1" t="s">
        <v>40</v>
      </c>
      <c r="AF36" s="2">
        <v>5</v>
      </c>
      <c r="AG36" s="15">
        <f t="shared" si="4"/>
        <v>13</v>
      </c>
      <c r="AH36" s="19">
        <f t="shared" si="5"/>
        <v>0.61904761904761907</v>
      </c>
      <c r="AI36" s="2">
        <v>2</v>
      </c>
      <c r="AJ36" s="3" t="s">
        <v>39</v>
      </c>
      <c r="AK36" s="18">
        <f t="shared" si="6"/>
        <v>2</v>
      </c>
      <c r="AL36" s="21">
        <f t="shared" si="7"/>
        <v>0.14285714285714285</v>
      </c>
      <c r="AM36" s="12">
        <v>0</v>
      </c>
      <c r="AN36" s="12">
        <v>1</v>
      </c>
      <c r="AO36" s="1" t="s">
        <v>232</v>
      </c>
      <c r="AP36" s="1" t="s">
        <v>233</v>
      </c>
      <c r="AQ36" s="1" t="s">
        <v>234</v>
      </c>
      <c r="AR36" s="1" t="s">
        <v>45</v>
      </c>
    </row>
    <row r="37" spans="1:44" x14ac:dyDescent="0.15">
      <c r="A37">
        <v>39</v>
      </c>
      <c r="B37" s="1" t="s">
        <v>79</v>
      </c>
      <c r="C37" s="2">
        <v>20</v>
      </c>
      <c r="D37" s="1" t="s">
        <v>47</v>
      </c>
      <c r="E37" s="1" t="s">
        <v>72</v>
      </c>
      <c r="F37" s="1" t="s">
        <v>37</v>
      </c>
      <c r="G37" s="1" t="s">
        <v>38</v>
      </c>
      <c r="H37" s="1" t="s">
        <v>40</v>
      </c>
      <c r="I37" s="1" t="s">
        <v>40</v>
      </c>
      <c r="J37" s="1" t="s">
        <v>40</v>
      </c>
      <c r="K37" s="1" t="s">
        <v>40</v>
      </c>
      <c r="L37" s="1" t="s">
        <v>40</v>
      </c>
      <c r="M37" s="1" t="s">
        <v>236</v>
      </c>
      <c r="N37" s="5" t="s">
        <v>40</v>
      </c>
      <c r="O37" s="7" t="s">
        <v>40</v>
      </c>
      <c r="P37" s="10">
        <v>1</v>
      </c>
      <c r="Q37" s="12">
        <v>6</v>
      </c>
      <c r="R37" s="12">
        <v>2</v>
      </c>
      <c r="S37" s="12">
        <v>3</v>
      </c>
      <c r="T37" s="2">
        <v>3</v>
      </c>
      <c r="U37" s="2">
        <v>4</v>
      </c>
      <c r="V37" s="2">
        <v>6</v>
      </c>
      <c r="W37" s="15">
        <f t="shared" si="0"/>
        <v>13</v>
      </c>
      <c r="X37" s="19">
        <f t="shared" si="1"/>
        <v>0.61904761904761907</v>
      </c>
      <c r="Y37" s="2">
        <v>6</v>
      </c>
      <c r="Z37" s="2">
        <v>7</v>
      </c>
      <c r="AA37" s="2">
        <v>7</v>
      </c>
      <c r="AB37" s="15">
        <f t="shared" si="2"/>
        <v>20</v>
      </c>
      <c r="AC37" s="19">
        <f t="shared" si="3"/>
        <v>0.95238095238095233</v>
      </c>
      <c r="AD37" s="2">
        <v>0</v>
      </c>
      <c r="AE37" s="1" t="s">
        <v>40</v>
      </c>
      <c r="AF37" s="2">
        <v>0</v>
      </c>
      <c r="AG37" s="15">
        <f t="shared" si="4"/>
        <v>7</v>
      </c>
      <c r="AH37" s="19">
        <f t="shared" si="5"/>
        <v>0.33333333333333331</v>
      </c>
      <c r="AI37" s="2">
        <v>0</v>
      </c>
      <c r="AJ37" s="3" t="s">
        <v>39</v>
      </c>
      <c r="AK37" s="18">
        <f t="shared" si="6"/>
        <v>0</v>
      </c>
      <c r="AL37" s="21">
        <f t="shared" si="7"/>
        <v>0</v>
      </c>
      <c r="AM37" s="12">
        <v>2</v>
      </c>
      <c r="AN37" s="12">
        <v>5</v>
      </c>
      <c r="AO37" s="1" t="s">
        <v>237</v>
      </c>
      <c r="AP37" s="1" t="s">
        <v>233</v>
      </c>
      <c r="AQ37" s="1" t="s">
        <v>238</v>
      </c>
      <c r="AR37" s="1" t="s">
        <v>45</v>
      </c>
    </row>
    <row r="38" spans="1:44" x14ac:dyDescent="0.15">
      <c r="A38">
        <v>41</v>
      </c>
      <c r="B38" s="1" t="s">
        <v>79</v>
      </c>
      <c r="C38" s="2">
        <v>24</v>
      </c>
      <c r="D38" s="1" t="s">
        <v>35</v>
      </c>
      <c r="E38" s="1" t="s">
        <v>118</v>
      </c>
      <c r="F38" s="1" t="s">
        <v>37</v>
      </c>
      <c r="G38" s="1" t="s">
        <v>38</v>
      </c>
      <c r="H38" s="1" t="s">
        <v>39</v>
      </c>
      <c r="I38" s="1" t="s">
        <v>39</v>
      </c>
      <c r="J38" s="1" t="s">
        <v>39</v>
      </c>
      <c r="K38" s="1" t="s">
        <v>39</v>
      </c>
      <c r="L38" s="1" t="s">
        <v>40</v>
      </c>
      <c r="M38" s="1" t="s">
        <v>45</v>
      </c>
      <c r="N38" s="5" t="s">
        <v>40</v>
      </c>
      <c r="O38" s="7" t="s">
        <v>39</v>
      </c>
      <c r="P38" s="10">
        <v>1</v>
      </c>
      <c r="Q38" s="12">
        <v>4</v>
      </c>
      <c r="R38" s="12">
        <v>0</v>
      </c>
      <c r="S38" s="12">
        <v>4</v>
      </c>
      <c r="T38" s="2">
        <v>5</v>
      </c>
      <c r="U38" s="2">
        <v>4</v>
      </c>
      <c r="V38" s="2">
        <v>6</v>
      </c>
      <c r="W38" s="15">
        <f t="shared" si="0"/>
        <v>15</v>
      </c>
      <c r="X38" s="19">
        <f t="shared" si="1"/>
        <v>0.7142857142857143</v>
      </c>
      <c r="Y38" s="2">
        <v>6</v>
      </c>
      <c r="Z38" s="2">
        <v>7</v>
      </c>
      <c r="AA38" s="2">
        <v>0</v>
      </c>
      <c r="AB38" s="15">
        <f t="shared" si="2"/>
        <v>13</v>
      </c>
      <c r="AC38" s="19">
        <f t="shared" si="3"/>
        <v>0.61904761904761907</v>
      </c>
      <c r="AD38" s="2">
        <v>0</v>
      </c>
      <c r="AE38" s="1" t="s">
        <v>39</v>
      </c>
      <c r="AF38" s="2">
        <v>2</v>
      </c>
      <c r="AG38" s="15">
        <f t="shared" si="4"/>
        <v>2</v>
      </c>
      <c r="AH38" s="19">
        <f t="shared" si="5"/>
        <v>9.5238095238095233E-2</v>
      </c>
      <c r="AI38" s="2">
        <v>0</v>
      </c>
      <c r="AJ38" s="3" t="s">
        <v>39</v>
      </c>
      <c r="AK38" s="18">
        <f t="shared" si="6"/>
        <v>0</v>
      </c>
      <c r="AL38" s="21">
        <f t="shared" si="7"/>
        <v>0</v>
      </c>
      <c r="AM38" s="12">
        <v>6</v>
      </c>
      <c r="AN38" s="12">
        <v>7</v>
      </c>
      <c r="AO38" s="1" t="s">
        <v>244</v>
      </c>
      <c r="AP38" s="1" t="s">
        <v>245</v>
      </c>
      <c r="AQ38" s="1" t="s">
        <v>246</v>
      </c>
      <c r="AR38" s="1" t="s">
        <v>45</v>
      </c>
    </row>
    <row r="39" spans="1:44" x14ac:dyDescent="0.15">
      <c r="A39">
        <v>42</v>
      </c>
      <c r="B39" s="1" t="s">
        <v>79</v>
      </c>
      <c r="C39" s="2">
        <v>25</v>
      </c>
      <c r="D39" s="1" t="s">
        <v>143</v>
      </c>
      <c r="E39" s="1" t="s">
        <v>86</v>
      </c>
      <c r="F39" s="1" t="s">
        <v>37</v>
      </c>
      <c r="G39" s="1" t="s">
        <v>38</v>
      </c>
      <c r="H39" s="1" t="s">
        <v>39</v>
      </c>
      <c r="I39" s="1" t="s">
        <v>40</v>
      </c>
      <c r="J39" s="1" t="s">
        <v>39</v>
      </c>
      <c r="K39" s="1" t="s">
        <v>39</v>
      </c>
      <c r="L39" s="1" t="s">
        <v>39</v>
      </c>
      <c r="M39" s="1" t="s">
        <v>248</v>
      </c>
      <c r="N39" s="5" t="s">
        <v>40</v>
      </c>
      <c r="O39" s="7" t="s">
        <v>40</v>
      </c>
      <c r="P39" s="10">
        <v>1</v>
      </c>
      <c r="Q39" s="12">
        <v>6</v>
      </c>
      <c r="R39" s="12">
        <v>0</v>
      </c>
      <c r="S39" s="12">
        <v>4</v>
      </c>
      <c r="T39" s="2">
        <v>4</v>
      </c>
      <c r="U39" s="2">
        <v>4</v>
      </c>
      <c r="V39" s="2">
        <v>4</v>
      </c>
      <c r="W39" s="15">
        <f t="shared" si="0"/>
        <v>12</v>
      </c>
      <c r="X39" s="19">
        <f t="shared" si="1"/>
        <v>0.5714285714285714</v>
      </c>
      <c r="Y39" s="2">
        <v>2</v>
      </c>
      <c r="Z39" s="2">
        <v>0</v>
      </c>
      <c r="AA39" s="2">
        <v>0</v>
      </c>
      <c r="AB39" s="15">
        <f t="shared" si="2"/>
        <v>2</v>
      </c>
      <c r="AC39" s="19">
        <f t="shared" si="3"/>
        <v>9.5238095238095233E-2</v>
      </c>
      <c r="AD39" s="2">
        <v>0</v>
      </c>
      <c r="AE39" s="1" t="s">
        <v>40</v>
      </c>
      <c r="AF39" s="2">
        <v>5</v>
      </c>
      <c r="AG39" s="15">
        <f t="shared" si="4"/>
        <v>12</v>
      </c>
      <c r="AH39" s="19">
        <f t="shared" si="5"/>
        <v>0.5714285714285714</v>
      </c>
      <c r="AI39" s="2">
        <v>0</v>
      </c>
      <c r="AJ39" s="3" t="s">
        <v>39</v>
      </c>
      <c r="AK39" s="18">
        <f t="shared" si="6"/>
        <v>0</v>
      </c>
      <c r="AL39" s="21">
        <f t="shared" si="7"/>
        <v>0</v>
      </c>
      <c r="AM39" s="12">
        <v>1</v>
      </c>
      <c r="AN39" s="12">
        <v>4</v>
      </c>
      <c r="AO39" s="1" t="s">
        <v>249</v>
      </c>
      <c r="AP39" s="1" t="s">
        <v>250</v>
      </c>
      <c r="AQ39" s="1" t="s">
        <v>251</v>
      </c>
      <c r="AR39" s="1" t="s">
        <v>45</v>
      </c>
    </row>
    <row r="40" spans="1:44" x14ac:dyDescent="0.15">
      <c r="A40">
        <v>43</v>
      </c>
      <c r="B40" s="1" t="s">
        <v>79</v>
      </c>
      <c r="C40" s="2">
        <v>21</v>
      </c>
      <c r="D40" s="1" t="s">
        <v>143</v>
      </c>
      <c r="E40" s="1" t="s">
        <v>72</v>
      </c>
      <c r="F40" s="1" t="s">
        <v>37</v>
      </c>
      <c r="G40" s="1" t="s">
        <v>38</v>
      </c>
      <c r="H40" s="1" t="s">
        <v>39</v>
      </c>
      <c r="I40" s="1" t="s">
        <v>40</v>
      </c>
      <c r="J40" s="1" t="s">
        <v>39</v>
      </c>
      <c r="K40" s="1" t="s">
        <v>39</v>
      </c>
      <c r="L40" s="1" t="s">
        <v>40</v>
      </c>
      <c r="M40" s="1" t="s">
        <v>81</v>
      </c>
      <c r="N40" s="5" t="s">
        <v>40</v>
      </c>
      <c r="O40" s="7" t="s">
        <v>39</v>
      </c>
      <c r="P40" s="10">
        <v>1</v>
      </c>
      <c r="Q40" s="12">
        <v>6</v>
      </c>
      <c r="R40" s="12">
        <v>0</v>
      </c>
      <c r="S40" s="12">
        <v>5</v>
      </c>
      <c r="T40" s="2">
        <v>2</v>
      </c>
      <c r="U40" s="2">
        <v>3</v>
      </c>
      <c r="V40" s="2">
        <v>5</v>
      </c>
      <c r="W40" s="15">
        <f t="shared" si="0"/>
        <v>10</v>
      </c>
      <c r="X40" s="19">
        <f t="shared" si="1"/>
        <v>0.47619047619047616</v>
      </c>
      <c r="Y40" s="2">
        <v>4</v>
      </c>
      <c r="Z40" s="2">
        <v>1</v>
      </c>
      <c r="AA40" s="2">
        <v>3</v>
      </c>
      <c r="AB40" s="15">
        <f t="shared" si="2"/>
        <v>8</v>
      </c>
      <c r="AC40" s="19">
        <f t="shared" si="3"/>
        <v>0.38095238095238093</v>
      </c>
      <c r="AD40" s="2">
        <v>4</v>
      </c>
      <c r="AE40" s="1" t="s">
        <v>40</v>
      </c>
      <c r="AF40" s="2">
        <v>5</v>
      </c>
      <c r="AG40" s="15">
        <f t="shared" si="4"/>
        <v>16</v>
      </c>
      <c r="AH40" s="19">
        <f t="shared" si="5"/>
        <v>0.76190476190476186</v>
      </c>
      <c r="AI40" s="2">
        <v>0</v>
      </c>
      <c r="AJ40" s="3" t="s">
        <v>39</v>
      </c>
      <c r="AK40" s="18">
        <f t="shared" si="6"/>
        <v>0</v>
      </c>
      <c r="AL40" s="21">
        <f t="shared" si="7"/>
        <v>0</v>
      </c>
      <c r="AM40" s="12">
        <v>6</v>
      </c>
      <c r="AN40" s="12">
        <v>7</v>
      </c>
      <c r="AO40" s="1" t="s">
        <v>253</v>
      </c>
      <c r="AP40" s="1" t="s">
        <v>254</v>
      </c>
      <c r="AQ40" s="1" t="s">
        <v>255</v>
      </c>
      <c r="AR40" s="1" t="s">
        <v>45</v>
      </c>
    </row>
    <row r="41" spans="1:44" x14ac:dyDescent="0.15">
      <c r="A41">
        <v>44</v>
      </c>
      <c r="B41" s="1" t="s">
        <v>79</v>
      </c>
      <c r="C41" s="2">
        <v>22</v>
      </c>
      <c r="D41" s="1" t="s">
        <v>143</v>
      </c>
      <c r="E41" s="1" t="s">
        <v>86</v>
      </c>
      <c r="F41" s="1" t="s">
        <v>37</v>
      </c>
      <c r="G41" s="1" t="s">
        <v>38</v>
      </c>
      <c r="H41" s="1" t="s">
        <v>39</v>
      </c>
      <c r="I41" s="1" t="s">
        <v>39</v>
      </c>
      <c r="J41" s="1" t="s">
        <v>39</v>
      </c>
      <c r="K41" s="1" t="s">
        <v>39</v>
      </c>
      <c r="L41" s="1" t="s">
        <v>39</v>
      </c>
      <c r="M41" s="1" t="s">
        <v>257</v>
      </c>
      <c r="N41" s="5" t="s">
        <v>39</v>
      </c>
      <c r="O41" s="7" t="s">
        <v>40</v>
      </c>
      <c r="P41" s="10">
        <v>1</v>
      </c>
      <c r="Q41" s="12">
        <v>6</v>
      </c>
      <c r="R41" s="12">
        <v>0</v>
      </c>
      <c r="S41" s="12">
        <v>4</v>
      </c>
      <c r="T41" s="2">
        <v>5</v>
      </c>
      <c r="U41" s="2">
        <v>5</v>
      </c>
      <c r="V41" s="2">
        <v>6</v>
      </c>
      <c r="W41" s="15">
        <f t="shared" si="0"/>
        <v>16</v>
      </c>
      <c r="X41" s="19">
        <f t="shared" si="1"/>
        <v>0.76190476190476186</v>
      </c>
      <c r="Y41" s="2">
        <v>7</v>
      </c>
      <c r="Z41" s="2">
        <v>4</v>
      </c>
      <c r="AA41" s="2">
        <v>0</v>
      </c>
      <c r="AB41" s="15">
        <f t="shared" si="2"/>
        <v>11</v>
      </c>
      <c r="AC41" s="19">
        <f t="shared" si="3"/>
        <v>0.52380952380952384</v>
      </c>
      <c r="AD41" s="2">
        <v>4</v>
      </c>
      <c r="AE41" s="1" t="s">
        <v>40</v>
      </c>
      <c r="AF41" s="2">
        <v>0</v>
      </c>
      <c r="AG41" s="15">
        <f t="shared" si="4"/>
        <v>11</v>
      </c>
      <c r="AH41" s="19">
        <f t="shared" si="5"/>
        <v>0.52380952380952384</v>
      </c>
      <c r="AI41" s="2">
        <v>0</v>
      </c>
      <c r="AJ41" s="3" t="s">
        <v>39</v>
      </c>
      <c r="AK41" s="18">
        <f t="shared" si="6"/>
        <v>0</v>
      </c>
      <c r="AL41" s="21">
        <f t="shared" si="7"/>
        <v>0</v>
      </c>
      <c r="AM41" s="12">
        <v>2</v>
      </c>
      <c r="AN41" s="12">
        <v>2</v>
      </c>
      <c r="AO41" s="1" t="s">
        <v>258</v>
      </c>
      <c r="AP41" s="1" t="s">
        <v>259</v>
      </c>
      <c r="AQ41" s="1" t="s">
        <v>260</v>
      </c>
      <c r="AR41" s="1" t="s">
        <v>45</v>
      </c>
    </row>
    <row r="42" spans="1:44" x14ac:dyDescent="0.15">
      <c r="A42">
        <v>45</v>
      </c>
      <c r="B42" s="1" t="s">
        <v>79</v>
      </c>
      <c r="C42" s="2">
        <v>23</v>
      </c>
      <c r="D42" s="1" t="s">
        <v>172</v>
      </c>
      <c r="E42" s="1" t="s">
        <v>118</v>
      </c>
      <c r="F42" s="1" t="s">
        <v>49</v>
      </c>
      <c r="G42" s="1" t="s">
        <v>38</v>
      </c>
      <c r="H42" s="1" t="s">
        <v>39</v>
      </c>
      <c r="I42" s="1" t="s">
        <v>39</v>
      </c>
      <c r="J42" s="1" t="s">
        <v>39</v>
      </c>
      <c r="K42" s="1" t="s">
        <v>39</v>
      </c>
      <c r="L42" s="1" t="s">
        <v>40</v>
      </c>
      <c r="M42" s="1" t="s">
        <v>45</v>
      </c>
      <c r="N42" s="5" t="s">
        <v>40</v>
      </c>
      <c r="O42" s="7" t="s">
        <v>39</v>
      </c>
      <c r="P42" s="10">
        <v>1</v>
      </c>
      <c r="Q42" s="12">
        <v>7</v>
      </c>
      <c r="R42" s="12">
        <v>0</v>
      </c>
      <c r="S42" s="12">
        <v>7</v>
      </c>
      <c r="T42" s="2">
        <v>7</v>
      </c>
      <c r="U42" s="2">
        <v>7</v>
      </c>
      <c r="V42" s="2">
        <v>7</v>
      </c>
      <c r="W42" s="15">
        <f t="shared" si="0"/>
        <v>21</v>
      </c>
      <c r="X42" s="19">
        <f t="shared" si="1"/>
        <v>1</v>
      </c>
      <c r="Y42" s="2">
        <v>7</v>
      </c>
      <c r="Z42" s="2">
        <v>7</v>
      </c>
      <c r="AA42" s="2">
        <v>5</v>
      </c>
      <c r="AB42" s="15">
        <f t="shared" si="2"/>
        <v>19</v>
      </c>
      <c r="AC42" s="19">
        <f t="shared" si="3"/>
        <v>0.90476190476190477</v>
      </c>
      <c r="AD42" s="2">
        <v>0</v>
      </c>
      <c r="AE42" s="1" t="s">
        <v>40</v>
      </c>
      <c r="AF42" s="2">
        <v>7</v>
      </c>
      <c r="AG42" s="15">
        <f t="shared" si="4"/>
        <v>14</v>
      </c>
      <c r="AH42" s="19">
        <f t="shared" si="5"/>
        <v>0.66666666666666663</v>
      </c>
      <c r="AI42" s="2">
        <v>0</v>
      </c>
      <c r="AJ42" s="3" t="s">
        <v>39</v>
      </c>
      <c r="AK42" s="18">
        <f t="shared" si="6"/>
        <v>0</v>
      </c>
      <c r="AL42" s="21">
        <f t="shared" si="7"/>
        <v>0</v>
      </c>
      <c r="AM42" s="12">
        <v>0</v>
      </c>
      <c r="AN42" s="12">
        <v>0</v>
      </c>
      <c r="AO42" s="1" t="s">
        <v>262</v>
      </c>
      <c r="AP42" s="1" t="s">
        <v>263</v>
      </c>
      <c r="AQ42" s="1" t="s">
        <v>264</v>
      </c>
      <c r="AR42" s="1" t="s">
        <v>45</v>
      </c>
    </row>
    <row r="43" spans="1:44" x14ac:dyDescent="0.15">
      <c r="A43">
        <v>46</v>
      </c>
      <c r="B43" s="1" t="s">
        <v>79</v>
      </c>
      <c r="C43" s="2">
        <v>22</v>
      </c>
      <c r="D43" s="1" t="s">
        <v>172</v>
      </c>
      <c r="E43" s="1" t="s">
        <v>72</v>
      </c>
      <c r="F43" s="1" t="s">
        <v>37</v>
      </c>
      <c r="G43" s="1" t="s">
        <v>38</v>
      </c>
      <c r="H43" s="1" t="s">
        <v>39</v>
      </c>
      <c r="I43" s="1" t="s">
        <v>39</v>
      </c>
      <c r="J43" s="1" t="s">
        <v>39</v>
      </c>
      <c r="K43" s="1" t="s">
        <v>39</v>
      </c>
      <c r="L43" s="1" t="s">
        <v>40</v>
      </c>
      <c r="M43" s="1" t="s">
        <v>266</v>
      </c>
      <c r="N43" s="5" t="s">
        <v>40</v>
      </c>
      <c r="O43" s="7" t="s">
        <v>40</v>
      </c>
      <c r="P43" s="10">
        <v>1</v>
      </c>
      <c r="Q43" s="12">
        <v>6</v>
      </c>
      <c r="R43" s="12">
        <v>2</v>
      </c>
      <c r="S43" s="12">
        <v>5</v>
      </c>
      <c r="T43" s="2">
        <v>5</v>
      </c>
      <c r="U43" s="2">
        <v>4</v>
      </c>
      <c r="V43" s="2">
        <v>6</v>
      </c>
      <c r="W43" s="15">
        <f t="shared" si="0"/>
        <v>15</v>
      </c>
      <c r="X43" s="19">
        <f t="shared" si="1"/>
        <v>0.7142857142857143</v>
      </c>
      <c r="Y43" s="2">
        <v>5</v>
      </c>
      <c r="Z43" s="2">
        <v>4</v>
      </c>
      <c r="AA43" s="2">
        <v>2</v>
      </c>
      <c r="AB43" s="15">
        <f t="shared" si="2"/>
        <v>11</v>
      </c>
      <c r="AC43" s="19">
        <f t="shared" si="3"/>
        <v>0.52380952380952384</v>
      </c>
      <c r="AD43" s="2">
        <v>7</v>
      </c>
      <c r="AE43" s="1" t="s">
        <v>40</v>
      </c>
      <c r="AF43" s="2">
        <v>6</v>
      </c>
      <c r="AG43" s="15">
        <f t="shared" si="4"/>
        <v>20</v>
      </c>
      <c r="AH43" s="19">
        <f t="shared" si="5"/>
        <v>0.95238095238095233</v>
      </c>
      <c r="AI43" s="2">
        <v>2</v>
      </c>
      <c r="AJ43" s="3" t="s">
        <v>39</v>
      </c>
      <c r="AK43" s="18">
        <f t="shared" si="6"/>
        <v>2</v>
      </c>
      <c r="AL43" s="21">
        <f t="shared" si="7"/>
        <v>0.14285714285714285</v>
      </c>
      <c r="AM43" s="12">
        <v>2</v>
      </c>
      <c r="AN43" s="12">
        <v>1</v>
      </c>
      <c r="AO43" s="1" t="s">
        <v>267</v>
      </c>
      <c r="AP43" s="1" t="s">
        <v>268</v>
      </c>
      <c r="AQ43" s="1" t="s">
        <v>269</v>
      </c>
      <c r="AR43" s="1" t="s">
        <v>45</v>
      </c>
    </row>
    <row r="44" spans="1:44" x14ac:dyDescent="0.15">
      <c r="A44">
        <v>47</v>
      </c>
      <c r="B44" s="1" t="s">
        <v>79</v>
      </c>
      <c r="C44" s="2">
        <v>24</v>
      </c>
      <c r="D44" s="1" t="s">
        <v>197</v>
      </c>
      <c r="E44" s="1" t="s">
        <v>72</v>
      </c>
      <c r="F44" s="1" t="s">
        <v>37</v>
      </c>
      <c r="G44" s="1" t="s">
        <v>38</v>
      </c>
      <c r="H44" s="1" t="s">
        <v>39</v>
      </c>
      <c r="I44" s="1" t="s">
        <v>39</v>
      </c>
      <c r="J44" s="1" t="s">
        <v>39</v>
      </c>
      <c r="K44" s="1" t="s">
        <v>39</v>
      </c>
      <c r="L44" s="1" t="s">
        <v>40</v>
      </c>
      <c r="M44" s="1" t="s">
        <v>45</v>
      </c>
      <c r="N44" s="5" t="s">
        <v>40</v>
      </c>
      <c r="O44" s="7" t="s">
        <v>39</v>
      </c>
      <c r="P44" s="10">
        <v>1</v>
      </c>
      <c r="Q44" s="12">
        <v>4</v>
      </c>
      <c r="R44" s="12">
        <v>7</v>
      </c>
      <c r="S44" s="12">
        <v>5</v>
      </c>
      <c r="T44" s="2">
        <v>4</v>
      </c>
      <c r="U44" s="2">
        <v>4</v>
      </c>
      <c r="V44" s="2">
        <v>4</v>
      </c>
      <c r="W44" s="15">
        <f t="shared" si="0"/>
        <v>12</v>
      </c>
      <c r="X44" s="19">
        <f t="shared" si="1"/>
        <v>0.5714285714285714</v>
      </c>
      <c r="Y44" s="2">
        <v>3</v>
      </c>
      <c r="Z44" s="2">
        <v>3</v>
      </c>
      <c r="AA44" s="2">
        <v>3</v>
      </c>
      <c r="AB44" s="15">
        <f t="shared" si="2"/>
        <v>9</v>
      </c>
      <c r="AC44" s="19">
        <f t="shared" si="3"/>
        <v>0.42857142857142855</v>
      </c>
      <c r="AD44" s="2">
        <v>2</v>
      </c>
      <c r="AE44" s="1" t="s">
        <v>39</v>
      </c>
      <c r="AF44" s="2">
        <v>4</v>
      </c>
      <c r="AG44" s="15">
        <f t="shared" si="4"/>
        <v>6</v>
      </c>
      <c r="AH44" s="19">
        <f t="shared" si="5"/>
        <v>0.2857142857142857</v>
      </c>
      <c r="AI44" s="2">
        <v>4</v>
      </c>
      <c r="AJ44" s="3" t="s">
        <v>39</v>
      </c>
      <c r="AK44" s="18">
        <f t="shared" si="6"/>
        <v>4</v>
      </c>
      <c r="AL44" s="21">
        <f t="shared" si="7"/>
        <v>0.2857142857142857</v>
      </c>
      <c r="AM44" s="12">
        <v>6</v>
      </c>
      <c r="AN44" s="12">
        <v>6</v>
      </c>
      <c r="AO44" s="1" t="s">
        <v>271</v>
      </c>
      <c r="AP44" s="1" t="s">
        <v>272</v>
      </c>
      <c r="AQ44" s="1" t="s">
        <v>273</v>
      </c>
      <c r="AR44" s="1" t="s">
        <v>45</v>
      </c>
    </row>
    <row r="45" spans="1:44" x14ac:dyDescent="0.15">
      <c r="A45">
        <v>48</v>
      </c>
      <c r="B45" s="1" t="s">
        <v>79</v>
      </c>
      <c r="C45" s="2">
        <v>28</v>
      </c>
      <c r="D45" s="1" t="s">
        <v>113</v>
      </c>
      <c r="E45" s="1" t="s">
        <v>86</v>
      </c>
      <c r="F45" s="1" t="s">
        <v>49</v>
      </c>
      <c r="G45" s="1" t="s">
        <v>38</v>
      </c>
      <c r="H45" s="1" t="s">
        <v>39</v>
      </c>
      <c r="I45" s="1" t="s">
        <v>39</v>
      </c>
      <c r="J45" s="1" t="s">
        <v>39</v>
      </c>
      <c r="K45" s="1" t="s">
        <v>40</v>
      </c>
      <c r="L45" s="1" t="s">
        <v>40</v>
      </c>
      <c r="M45" s="1" t="s">
        <v>275</v>
      </c>
      <c r="N45" s="5" t="s">
        <v>40</v>
      </c>
      <c r="O45" s="7" t="s">
        <v>40</v>
      </c>
      <c r="P45" s="10">
        <v>1</v>
      </c>
      <c r="Q45" s="12">
        <v>7</v>
      </c>
      <c r="R45" s="12">
        <v>0</v>
      </c>
      <c r="S45" s="12">
        <v>7</v>
      </c>
      <c r="T45" s="2">
        <v>5</v>
      </c>
      <c r="U45" s="2">
        <v>7</v>
      </c>
      <c r="V45" s="2">
        <v>7</v>
      </c>
      <c r="W45" s="15">
        <f t="shared" si="0"/>
        <v>19</v>
      </c>
      <c r="X45" s="19">
        <f t="shared" si="1"/>
        <v>0.90476190476190477</v>
      </c>
      <c r="Y45" s="2">
        <v>5</v>
      </c>
      <c r="Z45" s="2">
        <v>5</v>
      </c>
      <c r="AA45" s="2">
        <v>5</v>
      </c>
      <c r="AB45" s="15">
        <f t="shared" si="2"/>
        <v>15</v>
      </c>
      <c r="AC45" s="19">
        <f t="shared" si="3"/>
        <v>0.7142857142857143</v>
      </c>
      <c r="AD45" s="2">
        <v>0</v>
      </c>
      <c r="AE45" s="1" t="s">
        <v>40</v>
      </c>
      <c r="AF45" s="2">
        <v>5</v>
      </c>
      <c r="AG45" s="15">
        <f t="shared" si="4"/>
        <v>12</v>
      </c>
      <c r="AH45" s="19">
        <f t="shared" si="5"/>
        <v>0.5714285714285714</v>
      </c>
      <c r="AI45" s="2">
        <v>0</v>
      </c>
      <c r="AJ45" s="3" t="s">
        <v>39</v>
      </c>
      <c r="AK45" s="18">
        <f t="shared" si="6"/>
        <v>0</v>
      </c>
      <c r="AL45" s="21">
        <f t="shared" si="7"/>
        <v>0</v>
      </c>
      <c r="AM45" s="12">
        <v>0</v>
      </c>
      <c r="AN45" s="12">
        <v>7</v>
      </c>
      <c r="AO45" s="1" t="s">
        <v>276</v>
      </c>
      <c r="AP45" s="1" t="s">
        <v>272</v>
      </c>
      <c r="AQ45" s="1" t="s">
        <v>277</v>
      </c>
      <c r="AR45" s="1" t="s">
        <v>45</v>
      </c>
    </row>
    <row r="46" spans="1:44" x14ac:dyDescent="0.15">
      <c r="A46">
        <v>49</v>
      </c>
      <c r="B46" s="1" t="s">
        <v>79</v>
      </c>
      <c r="C46" s="2">
        <v>24</v>
      </c>
      <c r="D46" s="1" t="s">
        <v>143</v>
      </c>
      <c r="E46" s="1" t="s">
        <v>48</v>
      </c>
      <c r="F46" s="1" t="s">
        <v>49</v>
      </c>
      <c r="G46" s="1" t="s">
        <v>38</v>
      </c>
      <c r="H46" s="1" t="s">
        <v>39</v>
      </c>
      <c r="I46" s="1" t="s">
        <v>39</v>
      </c>
      <c r="J46" s="1" t="s">
        <v>39</v>
      </c>
      <c r="K46" s="1" t="s">
        <v>39</v>
      </c>
      <c r="L46" s="1" t="s">
        <v>40</v>
      </c>
      <c r="M46" s="1" t="s">
        <v>279</v>
      </c>
      <c r="N46" s="5" t="s">
        <v>40</v>
      </c>
      <c r="O46" s="7" t="s">
        <v>40</v>
      </c>
      <c r="P46" s="10">
        <v>1</v>
      </c>
      <c r="Q46" s="12">
        <v>5</v>
      </c>
      <c r="R46" s="12">
        <v>0</v>
      </c>
      <c r="S46" s="12">
        <v>3</v>
      </c>
      <c r="T46" s="2">
        <v>6</v>
      </c>
      <c r="U46" s="2">
        <v>6</v>
      </c>
      <c r="V46" s="2">
        <v>6</v>
      </c>
      <c r="W46" s="15">
        <f t="shared" si="0"/>
        <v>18</v>
      </c>
      <c r="X46" s="19">
        <f t="shared" si="1"/>
        <v>0.8571428571428571</v>
      </c>
      <c r="Y46" s="2">
        <v>6</v>
      </c>
      <c r="Z46" s="2">
        <v>7</v>
      </c>
      <c r="AA46" s="2">
        <v>6</v>
      </c>
      <c r="AB46" s="15">
        <f t="shared" si="2"/>
        <v>19</v>
      </c>
      <c r="AC46" s="19">
        <f t="shared" si="3"/>
        <v>0.90476190476190477</v>
      </c>
      <c r="AD46" s="2">
        <v>1</v>
      </c>
      <c r="AE46" s="1" t="s">
        <v>40</v>
      </c>
      <c r="AF46" s="2">
        <v>6</v>
      </c>
      <c r="AG46" s="15">
        <f t="shared" si="4"/>
        <v>14</v>
      </c>
      <c r="AH46" s="19">
        <f t="shared" si="5"/>
        <v>0.66666666666666663</v>
      </c>
      <c r="AI46" s="2">
        <v>0</v>
      </c>
      <c r="AJ46" s="3" t="s">
        <v>39</v>
      </c>
      <c r="AK46" s="18">
        <f t="shared" si="6"/>
        <v>0</v>
      </c>
      <c r="AL46" s="21">
        <f t="shared" si="7"/>
        <v>0</v>
      </c>
      <c r="AM46" s="12">
        <v>0</v>
      </c>
      <c r="AN46" s="12">
        <v>0</v>
      </c>
      <c r="AO46" s="1" t="s">
        <v>280</v>
      </c>
      <c r="AP46" s="1" t="s">
        <v>272</v>
      </c>
      <c r="AQ46" s="1" t="s">
        <v>281</v>
      </c>
      <c r="AR46" s="1" t="s">
        <v>45</v>
      </c>
    </row>
    <row r="47" spans="1:44" x14ac:dyDescent="0.15">
      <c r="A47">
        <v>52</v>
      </c>
      <c r="B47" s="1" t="s">
        <v>79</v>
      </c>
      <c r="C47" s="2">
        <v>26</v>
      </c>
      <c r="D47" s="1" t="s">
        <v>143</v>
      </c>
      <c r="E47" s="1" t="s">
        <v>36</v>
      </c>
      <c r="F47" s="1" t="s">
        <v>37</v>
      </c>
      <c r="G47" s="1" t="s">
        <v>38</v>
      </c>
      <c r="H47" s="1" t="s">
        <v>39</v>
      </c>
      <c r="I47" s="1" t="s">
        <v>39</v>
      </c>
      <c r="J47" s="1" t="s">
        <v>39</v>
      </c>
      <c r="K47" s="1" t="s">
        <v>39</v>
      </c>
      <c r="L47" s="1" t="s">
        <v>40</v>
      </c>
      <c r="M47" s="1" t="s">
        <v>291</v>
      </c>
      <c r="N47" s="5" t="s">
        <v>40</v>
      </c>
      <c r="O47" s="7" t="s">
        <v>40</v>
      </c>
      <c r="P47" s="10">
        <v>1</v>
      </c>
      <c r="Q47" s="12">
        <v>5</v>
      </c>
      <c r="R47" s="12">
        <v>0</v>
      </c>
      <c r="S47" s="12">
        <v>7</v>
      </c>
      <c r="T47" s="2">
        <v>0</v>
      </c>
      <c r="U47" s="2">
        <v>0</v>
      </c>
      <c r="V47" s="2">
        <v>0</v>
      </c>
      <c r="W47" s="15">
        <f t="shared" si="0"/>
        <v>0</v>
      </c>
      <c r="X47" s="19">
        <f t="shared" si="1"/>
        <v>0</v>
      </c>
      <c r="Y47" s="2">
        <v>0</v>
      </c>
      <c r="Z47" s="2">
        <v>0</v>
      </c>
      <c r="AA47" s="2">
        <v>0</v>
      </c>
      <c r="AB47" s="15">
        <f t="shared" si="2"/>
        <v>0</v>
      </c>
      <c r="AC47" s="19">
        <f t="shared" si="3"/>
        <v>0</v>
      </c>
      <c r="AD47" s="2">
        <v>0</v>
      </c>
      <c r="AE47" s="1" t="s">
        <v>40</v>
      </c>
      <c r="AF47" s="2">
        <v>4</v>
      </c>
      <c r="AG47" s="15">
        <f t="shared" si="4"/>
        <v>11</v>
      </c>
      <c r="AH47" s="19">
        <f t="shared" si="5"/>
        <v>0.52380952380952384</v>
      </c>
      <c r="AI47" s="2">
        <v>0</v>
      </c>
      <c r="AJ47" s="3" t="s">
        <v>39</v>
      </c>
      <c r="AK47" s="18">
        <f t="shared" si="6"/>
        <v>0</v>
      </c>
      <c r="AL47" s="21">
        <f t="shared" si="7"/>
        <v>0</v>
      </c>
      <c r="AM47" s="12">
        <v>0</v>
      </c>
      <c r="AN47" s="12">
        <v>0</v>
      </c>
      <c r="AO47" s="1" t="s">
        <v>292</v>
      </c>
      <c r="AP47" s="1" t="s">
        <v>293</v>
      </c>
      <c r="AQ47" s="1" t="s">
        <v>294</v>
      </c>
      <c r="AR47" s="1" t="s">
        <v>45</v>
      </c>
    </row>
    <row r="48" spans="1:44" x14ac:dyDescent="0.15">
      <c r="A48">
        <v>53</v>
      </c>
      <c r="B48" s="1" t="s">
        <v>79</v>
      </c>
      <c r="C48" s="2">
        <v>24</v>
      </c>
      <c r="D48" s="1" t="s">
        <v>172</v>
      </c>
      <c r="E48" s="1" t="s">
        <v>72</v>
      </c>
      <c r="F48" s="1" t="s">
        <v>49</v>
      </c>
      <c r="G48" s="1" t="s">
        <v>38</v>
      </c>
      <c r="H48" s="1" t="s">
        <v>39</v>
      </c>
      <c r="I48" s="1" t="s">
        <v>40</v>
      </c>
      <c r="J48" s="1" t="s">
        <v>39</v>
      </c>
      <c r="K48" s="1" t="s">
        <v>39</v>
      </c>
      <c r="L48" s="1" t="s">
        <v>39</v>
      </c>
      <c r="M48" s="1" t="s">
        <v>45</v>
      </c>
      <c r="N48" s="5" t="s">
        <v>40</v>
      </c>
      <c r="O48" s="7" t="s">
        <v>39</v>
      </c>
      <c r="P48" s="10">
        <v>1</v>
      </c>
      <c r="Q48" s="12">
        <v>6</v>
      </c>
      <c r="R48" s="12">
        <v>0</v>
      </c>
      <c r="S48" s="12">
        <v>6</v>
      </c>
      <c r="T48" s="2">
        <v>0</v>
      </c>
      <c r="U48" s="2">
        <v>0</v>
      </c>
      <c r="V48" s="2">
        <v>7</v>
      </c>
      <c r="W48" s="15">
        <f t="shared" si="0"/>
        <v>7</v>
      </c>
      <c r="X48" s="19">
        <f t="shared" si="1"/>
        <v>0.33333333333333331</v>
      </c>
      <c r="Y48" s="2">
        <v>0</v>
      </c>
      <c r="Z48" s="2">
        <v>0</v>
      </c>
      <c r="AA48" s="2">
        <v>0</v>
      </c>
      <c r="AB48" s="15">
        <f t="shared" si="2"/>
        <v>0</v>
      </c>
      <c r="AC48" s="19">
        <f t="shared" si="3"/>
        <v>0</v>
      </c>
      <c r="AD48" s="2">
        <v>4</v>
      </c>
      <c r="AE48" s="1" t="s">
        <v>40</v>
      </c>
      <c r="AF48" s="2">
        <v>3</v>
      </c>
      <c r="AG48" s="15">
        <f t="shared" si="4"/>
        <v>14</v>
      </c>
      <c r="AH48" s="19">
        <f t="shared" si="5"/>
        <v>0.66666666666666663</v>
      </c>
      <c r="AI48" s="2">
        <v>0</v>
      </c>
      <c r="AJ48" s="3" t="s">
        <v>39</v>
      </c>
      <c r="AK48" s="18">
        <f t="shared" si="6"/>
        <v>0</v>
      </c>
      <c r="AL48" s="21">
        <f t="shared" si="7"/>
        <v>0</v>
      </c>
      <c r="AM48" s="12">
        <v>0</v>
      </c>
      <c r="AN48" s="12">
        <v>2</v>
      </c>
      <c r="AO48" s="1" t="s">
        <v>258</v>
      </c>
      <c r="AP48" s="1" t="s">
        <v>296</v>
      </c>
      <c r="AQ48" s="1" t="s">
        <v>297</v>
      </c>
      <c r="AR48" s="1" t="s">
        <v>45</v>
      </c>
    </row>
    <row r="49" spans="1:44" x14ac:dyDescent="0.15">
      <c r="A49">
        <v>54</v>
      </c>
      <c r="B49" s="1" t="s">
        <v>79</v>
      </c>
      <c r="C49" s="2">
        <v>22</v>
      </c>
      <c r="D49" s="1" t="s">
        <v>172</v>
      </c>
      <c r="E49" s="1" t="s">
        <v>72</v>
      </c>
      <c r="F49" s="1" t="s">
        <v>49</v>
      </c>
      <c r="G49" s="1" t="s">
        <v>38</v>
      </c>
      <c r="H49" s="1" t="s">
        <v>39</v>
      </c>
      <c r="I49" s="1" t="s">
        <v>39</v>
      </c>
      <c r="J49" s="1" t="s">
        <v>40</v>
      </c>
      <c r="K49" s="1" t="s">
        <v>39</v>
      </c>
      <c r="L49" s="1" t="s">
        <v>40</v>
      </c>
      <c r="M49" s="1" t="s">
        <v>299</v>
      </c>
      <c r="N49" s="5" t="s">
        <v>40</v>
      </c>
      <c r="O49" s="7" t="s">
        <v>40</v>
      </c>
      <c r="P49" s="10">
        <v>1</v>
      </c>
      <c r="Q49" s="12">
        <v>2</v>
      </c>
      <c r="R49" s="12">
        <v>0</v>
      </c>
      <c r="S49" s="12">
        <v>3</v>
      </c>
      <c r="T49" s="2">
        <v>3</v>
      </c>
      <c r="U49" s="2">
        <v>3</v>
      </c>
      <c r="V49" s="2">
        <v>3</v>
      </c>
      <c r="W49" s="15">
        <f t="shared" si="0"/>
        <v>9</v>
      </c>
      <c r="X49" s="19">
        <f t="shared" si="1"/>
        <v>0.42857142857142855</v>
      </c>
      <c r="Y49" s="2">
        <v>3</v>
      </c>
      <c r="Z49" s="2">
        <v>3</v>
      </c>
      <c r="AA49" s="2">
        <v>3</v>
      </c>
      <c r="AB49" s="15">
        <f t="shared" si="2"/>
        <v>9</v>
      </c>
      <c r="AC49" s="19">
        <f t="shared" si="3"/>
        <v>0.42857142857142855</v>
      </c>
      <c r="AD49" s="2">
        <v>3</v>
      </c>
      <c r="AE49" s="1" t="s">
        <v>40</v>
      </c>
      <c r="AF49" s="2">
        <v>6</v>
      </c>
      <c r="AG49" s="15">
        <f t="shared" si="4"/>
        <v>16</v>
      </c>
      <c r="AH49" s="19">
        <f t="shared" si="5"/>
        <v>0.76190476190476186</v>
      </c>
      <c r="AI49" s="2">
        <v>0</v>
      </c>
      <c r="AJ49" s="3" t="s">
        <v>39</v>
      </c>
      <c r="AK49" s="18">
        <f t="shared" si="6"/>
        <v>0</v>
      </c>
      <c r="AL49" s="21">
        <f t="shared" si="7"/>
        <v>0</v>
      </c>
      <c r="AM49" s="12">
        <v>0</v>
      </c>
      <c r="AN49" s="12">
        <v>0</v>
      </c>
      <c r="AO49" s="1" t="s">
        <v>300</v>
      </c>
      <c r="AP49" s="1" t="s">
        <v>301</v>
      </c>
      <c r="AQ49" s="1" t="s">
        <v>302</v>
      </c>
      <c r="AR49" s="1" t="s">
        <v>45</v>
      </c>
    </row>
    <row r="50" spans="1:44" x14ac:dyDescent="0.15">
      <c r="A50">
        <v>55</v>
      </c>
      <c r="B50" s="1" t="s">
        <v>304</v>
      </c>
      <c r="C50" s="2">
        <v>57</v>
      </c>
      <c r="D50" s="1" t="s">
        <v>97</v>
      </c>
      <c r="E50" s="1" t="s">
        <v>118</v>
      </c>
      <c r="F50" s="1" t="s">
        <v>173</v>
      </c>
      <c r="G50" s="1" t="s">
        <v>38</v>
      </c>
      <c r="H50" s="1" t="s">
        <v>40</v>
      </c>
      <c r="I50" s="1" t="s">
        <v>40</v>
      </c>
      <c r="J50" s="1" t="s">
        <v>40</v>
      </c>
      <c r="K50" s="1" t="s">
        <v>40</v>
      </c>
      <c r="L50" s="1" t="s">
        <v>40</v>
      </c>
      <c r="M50" s="1" t="s">
        <v>45</v>
      </c>
      <c r="N50" s="5" t="s">
        <v>40</v>
      </c>
      <c r="O50" s="7" t="s">
        <v>39</v>
      </c>
      <c r="P50" s="10">
        <v>1</v>
      </c>
      <c r="Q50" s="12">
        <v>3</v>
      </c>
      <c r="R50" s="12">
        <v>0</v>
      </c>
      <c r="S50" s="12">
        <v>7</v>
      </c>
      <c r="T50" s="2">
        <v>0</v>
      </c>
      <c r="U50" s="2">
        <v>0</v>
      </c>
      <c r="V50" s="2">
        <v>0</v>
      </c>
      <c r="W50" s="15">
        <f t="shared" si="0"/>
        <v>0</v>
      </c>
      <c r="X50" s="19">
        <f t="shared" si="1"/>
        <v>0</v>
      </c>
      <c r="Y50" s="2">
        <v>2</v>
      </c>
      <c r="Z50" s="2">
        <v>2</v>
      </c>
      <c r="AA50" s="2">
        <v>4</v>
      </c>
      <c r="AB50" s="15">
        <f t="shared" si="2"/>
        <v>8</v>
      </c>
      <c r="AC50" s="19">
        <f t="shared" si="3"/>
        <v>0.38095238095238093</v>
      </c>
      <c r="AD50" s="2">
        <v>6</v>
      </c>
      <c r="AE50" s="1" t="s">
        <v>40</v>
      </c>
      <c r="AF50" s="2">
        <v>3</v>
      </c>
      <c r="AG50" s="15">
        <f t="shared" si="4"/>
        <v>16</v>
      </c>
      <c r="AH50" s="19">
        <f t="shared" si="5"/>
        <v>0.76190476190476186</v>
      </c>
      <c r="AI50" s="2">
        <v>6</v>
      </c>
      <c r="AJ50" s="3" t="s">
        <v>40</v>
      </c>
      <c r="AK50" s="18">
        <f t="shared" si="6"/>
        <v>13</v>
      </c>
      <c r="AL50" s="21">
        <f t="shared" si="7"/>
        <v>0.9285714285714286</v>
      </c>
      <c r="AM50" s="12">
        <v>3</v>
      </c>
      <c r="AN50" s="12">
        <v>7</v>
      </c>
      <c r="AO50" s="1" t="s">
        <v>305</v>
      </c>
      <c r="AP50" s="1" t="s">
        <v>306</v>
      </c>
      <c r="AQ50" s="1" t="s">
        <v>307</v>
      </c>
      <c r="AR50" s="1" t="s">
        <v>45</v>
      </c>
    </row>
    <row r="51" spans="1:44" x14ac:dyDescent="0.15">
      <c r="A51">
        <v>56</v>
      </c>
      <c r="B51" s="1" t="s">
        <v>79</v>
      </c>
      <c r="C51" s="2">
        <v>24</v>
      </c>
      <c r="D51" s="1" t="s">
        <v>172</v>
      </c>
      <c r="E51" s="1" t="s">
        <v>48</v>
      </c>
      <c r="F51" s="1" t="s">
        <v>37</v>
      </c>
      <c r="G51" s="1" t="s">
        <v>309</v>
      </c>
      <c r="H51" s="1" t="s">
        <v>39</v>
      </c>
      <c r="I51" s="1" t="s">
        <v>39</v>
      </c>
      <c r="J51" s="1" t="s">
        <v>39</v>
      </c>
      <c r="K51" s="1" t="s">
        <v>40</v>
      </c>
      <c r="L51" s="1" t="s">
        <v>39</v>
      </c>
      <c r="M51" s="1" t="s">
        <v>45</v>
      </c>
      <c r="N51" s="5" t="s">
        <v>40</v>
      </c>
      <c r="O51" s="7" t="s">
        <v>39</v>
      </c>
      <c r="P51" s="10">
        <v>1</v>
      </c>
      <c r="Q51" s="12">
        <v>2</v>
      </c>
      <c r="R51" s="12">
        <v>0</v>
      </c>
      <c r="S51" s="12">
        <v>6</v>
      </c>
      <c r="T51" s="2">
        <v>2</v>
      </c>
      <c r="U51" s="2">
        <v>2</v>
      </c>
      <c r="V51" s="2">
        <v>4</v>
      </c>
      <c r="W51" s="15">
        <f t="shared" si="0"/>
        <v>8</v>
      </c>
      <c r="X51" s="19">
        <f t="shared" si="1"/>
        <v>0.38095238095238093</v>
      </c>
      <c r="Y51" s="2">
        <v>2</v>
      </c>
      <c r="Z51" s="2">
        <v>1</v>
      </c>
      <c r="AA51" s="2">
        <v>1</v>
      </c>
      <c r="AB51" s="15">
        <f t="shared" si="2"/>
        <v>4</v>
      </c>
      <c r="AC51" s="19">
        <f t="shared" si="3"/>
        <v>0.19047619047619047</v>
      </c>
      <c r="AD51" s="2">
        <v>4</v>
      </c>
      <c r="AE51" s="1" t="s">
        <v>40</v>
      </c>
      <c r="AF51" s="2">
        <v>4</v>
      </c>
      <c r="AG51" s="15">
        <f t="shared" si="4"/>
        <v>15</v>
      </c>
      <c r="AH51" s="19">
        <f t="shared" si="5"/>
        <v>0.7142857142857143</v>
      </c>
      <c r="AI51" s="2">
        <v>0</v>
      </c>
      <c r="AJ51" s="3" t="s">
        <v>39</v>
      </c>
      <c r="AK51" s="18">
        <f t="shared" si="6"/>
        <v>0</v>
      </c>
      <c r="AL51" s="21">
        <f t="shared" si="7"/>
        <v>0</v>
      </c>
      <c r="AM51" s="12">
        <v>0</v>
      </c>
      <c r="AN51" s="12">
        <v>0</v>
      </c>
      <c r="AO51" s="1" t="s">
        <v>310</v>
      </c>
      <c r="AP51" s="1" t="s">
        <v>306</v>
      </c>
      <c r="AQ51" s="1" t="s">
        <v>311</v>
      </c>
      <c r="AR51" s="1" t="s">
        <v>45</v>
      </c>
    </row>
    <row r="52" spans="1:44" x14ac:dyDescent="0.15">
      <c r="A52">
        <v>58</v>
      </c>
      <c r="B52" s="1" t="s">
        <v>79</v>
      </c>
      <c r="C52" s="2">
        <v>26</v>
      </c>
      <c r="D52" s="1" t="s">
        <v>143</v>
      </c>
      <c r="E52" s="1" t="s">
        <v>86</v>
      </c>
      <c r="F52" s="1" t="s">
        <v>49</v>
      </c>
      <c r="G52" s="1" t="s">
        <v>38</v>
      </c>
      <c r="H52" s="1" t="s">
        <v>39</v>
      </c>
      <c r="I52" s="1" t="s">
        <v>39</v>
      </c>
      <c r="J52" s="1" t="s">
        <v>39</v>
      </c>
      <c r="K52" s="1" t="s">
        <v>39</v>
      </c>
      <c r="L52" s="1" t="s">
        <v>40</v>
      </c>
      <c r="M52" s="1" t="s">
        <v>317</v>
      </c>
      <c r="N52" s="5" t="s">
        <v>40</v>
      </c>
      <c r="O52" s="7" t="s">
        <v>40</v>
      </c>
      <c r="P52" s="10">
        <v>1</v>
      </c>
      <c r="Q52" s="12">
        <v>7</v>
      </c>
      <c r="R52" s="12">
        <v>0</v>
      </c>
      <c r="S52" s="12">
        <v>1</v>
      </c>
      <c r="T52" s="2">
        <v>3</v>
      </c>
      <c r="U52" s="2">
        <v>3</v>
      </c>
      <c r="V52" s="2">
        <v>4</v>
      </c>
      <c r="W52" s="15">
        <f t="shared" si="0"/>
        <v>10</v>
      </c>
      <c r="X52" s="19">
        <f t="shared" si="1"/>
        <v>0.47619047619047616</v>
      </c>
      <c r="Y52" s="2">
        <v>6</v>
      </c>
      <c r="Z52" s="2">
        <v>3</v>
      </c>
      <c r="AA52" s="2">
        <v>2</v>
      </c>
      <c r="AB52" s="15">
        <f t="shared" si="2"/>
        <v>11</v>
      </c>
      <c r="AC52" s="19">
        <f t="shared" si="3"/>
        <v>0.52380952380952384</v>
      </c>
      <c r="AD52" s="2">
        <v>3</v>
      </c>
      <c r="AE52" s="1" t="s">
        <v>40</v>
      </c>
      <c r="AF52" s="2">
        <v>7</v>
      </c>
      <c r="AG52" s="15">
        <f t="shared" si="4"/>
        <v>17</v>
      </c>
      <c r="AH52" s="19">
        <f t="shared" si="5"/>
        <v>0.80952380952380953</v>
      </c>
      <c r="AI52" s="2">
        <v>0</v>
      </c>
      <c r="AJ52" s="3" t="s">
        <v>39</v>
      </c>
      <c r="AK52" s="18">
        <f t="shared" si="6"/>
        <v>0</v>
      </c>
      <c r="AL52" s="21">
        <f t="shared" si="7"/>
        <v>0</v>
      </c>
      <c r="AM52" s="12">
        <v>2</v>
      </c>
      <c r="AN52" s="12">
        <v>4</v>
      </c>
      <c r="AO52" s="1" t="s">
        <v>267</v>
      </c>
      <c r="AP52" s="1" t="s">
        <v>318</v>
      </c>
      <c r="AQ52" s="1" t="s">
        <v>319</v>
      </c>
      <c r="AR52" s="1" t="s">
        <v>45</v>
      </c>
    </row>
    <row r="53" spans="1:44" x14ac:dyDescent="0.15">
      <c r="A53">
        <v>59</v>
      </c>
      <c r="B53" s="1" t="s">
        <v>79</v>
      </c>
      <c r="C53" s="2">
        <v>23</v>
      </c>
      <c r="D53" s="1" t="s">
        <v>197</v>
      </c>
      <c r="E53" s="1" t="s">
        <v>86</v>
      </c>
      <c r="F53" s="1" t="s">
        <v>37</v>
      </c>
      <c r="G53" s="1" t="s">
        <v>38</v>
      </c>
      <c r="H53" s="1" t="s">
        <v>39</v>
      </c>
      <c r="I53" s="1" t="s">
        <v>39</v>
      </c>
      <c r="J53" s="1" t="s">
        <v>39</v>
      </c>
      <c r="K53" s="1" t="s">
        <v>39</v>
      </c>
      <c r="L53" s="1" t="s">
        <v>40</v>
      </c>
      <c r="M53" s="1" t="s">
        <v>321</v>
      </c>
      <c r="N53" s="5" t="s">
        <v>40</v>
      </c>
      <c r="O53" s="7" t="s">
        <v>40</v>
      </c>
      <c r="P53" s="10">
        <v>1</v>
      </c>
      <c r="Q53" s="12">
        <v>5</v>
      </c>
      <c r="R53" s="12">
        <v>0</v>
      </c>
      <c r="S53" s="12">
        <v>5</v>
      </c>
      <c r="T53" s="2">
        <v>5</v>
      </c>
      <c r="U53" s="2">
        <v>5</v>
      </c>
      <c r="V53" s="2">
        <v>5</v>
      </c>
      <c r="W53" s="15">
        <f t="shared" si="0"/>
        <v>15</v>
      </c>
      <c r="X53" s="19">
        <f t="shared" si="1"/>
        <v>0.7142857142857143</v>
      </c>
      <c r="Y53" s="2">
        <v>5</v>
      </c>
      <c r="Z53" s="2">
        <v>3</v>
      </c>
      <c r="AA53" s="2">
        <v>0</v>
      </c>
      <c r="AB53" s="15">
        <f t="shared" si="2"/>
        <v>8</v>
      </c>
      <c r="AC53" s="19">
        <f t="shared" si="3"/>
        <v>0.38095238095238093</v>
      </c>
      <c r="AD53" s="2">
        <v>3</v>
      </c>
      <c r="AE53" s="1" t="s">
        <v>40</v>
      </c>
      <c r="AF53" s="2">
        <v>1</v>
      </c>
      <c r="AG53" s="15">
        <f t="shared" si="4"/>
        <v>11</v>
      </c>
      <c r="AH53" s="19">
        <f t="shared" si="5"/>
        <v>0.52380952380952384</v>
      </c>
      <c r="AI53" s="2">
        <v>0</v>
      </c>
      <c r="AJ53" s="3" t="s">
        <v>39</v>
      </c>
      <c r="AK53" s="18">
        <f t="shared" si="6"/>
        <v>0</v>
      </c>
      <c r="AL53" s="21">
        <f t="shared" si="7"/>
        <v>0</v>
      </c>
      <c r="AM53" s="12">
        <v>5</v>
      </c>
      <c r="AN53" s="12">
        <v>7</v>
      </c>
      <c r="AO53" s="1" t="s">
        <v>322</v>
      </c>
      <c r="AP53" s="1" t="s">
        <v>323</v>
      </c>
      <c r="AQ53" s="1" t="s">
        <v>324</v>
      </c>
      <c r="AR53" s="1" t="s">
        <v>45</v>
      </c>
    </row>
    <row r="54" spans="1:44" x14ac:dyDescent="0.15">
      <c r="A54">
        <v>60</v>
      </c>
      <c r="B54" s="1" t="s">
        <v>79</v>
      </c>
      <c r="C54" s="2">
        <v>23</v>
      </c>
      <c r="D54" s="1" t="s">
        <v>163</v>
      </c>
      <c r="E54" s="1" t="s">
        <v>118</v>
      </c>
      <c r="F54" s="1" t="s">
        <v>49</v>
      </c>
      <c r="G54" s="1" t="s">
        <v>38</v>
      </c>
      <c r="H54" s="1" t="s">
        <v>39</v>
      </c>
      <c r="I54" s="1" t="s">
        <v>39</v>
      </c>
      <c r="J54" s="1" t="s">
        <v>39</v>
      </c>
      <c r="K54" s="1" t="s">
        <v>39</v>
      </c>
      <c r="L54" s="1" t="s">
        <v>40</v>
      </c>
      <c r="M54" s="1" t="s">
        <v>326</v>
      </c>
      <c r="N54" s="5" t="s">
        <v>40</v>
      </c>
      <c r="O54" s="7" t="s">
        <v>40</v>
      </c>
      <c r="P54" s="10">
        <v>1</v>
      </c>
      <c r="Q54" s="12">
        <v>4</v>
      </c>
      <c r="R54" s="12">
        <v>1</v>
      </c>
      <c r="S54" s="12">
        <v>4</v>
      </c>
      <c r="T54" s="2">
        <v>6</v>
      </c>
      <c r="U54" s="2">
        <v>6</v>
      </c>
      <c r="V54" s="2">
        <v>5</v>
      </c>
      <c r="W54" s="15">
        <f t="shared" si="0"/>
        <v>17</v>
      </c>
      <c r="X54" s="19">
        <f t="shared" si="1"/>
        <v>0.80952380952380953</v>
      </c>
      <c r="Y54" s="2">
        <v>7</v>
      </c>
      <c r="Z54" s="2">
        <v>4</v>
      </c>
      <c r="AA54" s="2">
        <v>2</v>
      </c>
      <c r="AB54" s="15">
        <f t="shared" si="2"/>
        <v>13</v>
      </c>
      <c r="AC54" s="19">
        <f t="shared" si="3"/>
        <v>0.61904761904761907</v>
      </c>
      <c r="AD54" s="2">
        <v>4</v>
      </c>
      <c r="AE54" s="1" t="s">
        <v>40</v>
      </c>
      <c r="AF54" s="2">
        <v>4</v>
      </c>
      <c r="AG54" s="15">
        <f t="shared" si="4"/>
        <v>15</v>
      </c>
      <c r="AH54" s="19">
        <f t="shared" si="5"/>
        <v>0.7142857142857143</v>
      </c>
      <c r="AI54" s="2">
        <v>1</v>
      </c>
      <c r="AJ54" s="3" t="s">
        <v>39</v>
      </c>
      <c r="AK54" s="18">
        <f t="shared" si="6"/>
        <v>1</v>
      </c>
      <c r="AL54" s="21">
        <f t="shared" si="7"/>
        <v>7.1428571428571425E-2</v>
      </c>
      <c r="AM54" s="12">
        <v>0</v>
      </c>
      <c r="AN54" s="12">
        <v>6</v>
      </c>
      <c r="AO54" s="1" t="s">
        <v>271</v>
      </c>
      <c r="AP54" s="1" t="s">
        <v>327</v>
      </c>
      <c r="AQ54" s="1" t="s">
        <v>328</v>
      </c>
      <c r="AR54" s="1" t="s">
        <v>45</v>
      </c>
    </row>
    <row r="55" spans="1:44" x14ac:dyDescent="0.15">
      <c r="A55">
        <v>61</v>
      </c>
      <c r="B55" s="1" t="s">
        <v>79</v>
      </c>
      <c r="C55" s="2">
        <v>26</v>
      </c>
      <c r="D55" s="1" t="s">
        <v>47</v>
      </c>
      <c r="E55" s="1" t="s">
        <v>86</v>
      </c>
      <c r="F55" s="1" t="s">
        <v>37</v>
      </c>
      <c r="G55" s="1" t="s">
        <v>133</v>
      </c>
      <c r="H55" s="1" t="s">
        <v>39</v>
      </c>
      <c r="I55" s="1" t="s">
        <v>39</v>
      </c>
      <c r="J55" s="1" t="s">
        <v>39</v>
      </c>
      <c r="K55" s="1" t="s">
        <v>40</v>
      </c>
      <c r="L55" s="1" t="s">
        <v>39</v>
      </c>
      <c r="M55" s="1" t="s">
        <v>330</v>
      </c>
      <c r="N55" s="5" t="s">
        <v>40</v>
      </c>
      <c r="O55" s="7" t="s">
        <v>40</v>
      </c>
      <c r="P55" s="10">
        <v>1</v>
      </c>
      <c r="Q55" s="12">
        <v>6</v>
      </c>
      <c r="R55" s="12">
        <v>0</v>
      </c>
      <c r="S55" s="12">
        <v>5</v>
      </c>
      <c r="T55" s="2">
        <v>6</v>
      </c>
      <c r="U55" s="2">
        <v>6</v>
      </c>
      <c r="V55" s="2">
        <v>7</v>
      </c>
      <c r="W55" s="15">
        <f t="shared" si="0"/>
        <v>19</v>
      </c>
      <c r="X55" s="19">
        <f t="shared" si="1"/>
        <v>0.90476190476190477</v>
      </c>
      <c r="Y55" s="2">
        <v>5</v>
      </c>
      <c r="Z55" s="2">
        <v>6</v>
      </c>
      <c r="AA55" s="2">
        <v>6</v>
      </c>
      <c r="AB55" s="15">
        <f t="shared" si="2"/>
        <v>17</v>
      </c>
      <c r="AC55" s="19">
        <f t="shared" si="3"/>
        <v>0.80952380952380953</v>
      </c>
      <c r="AD55" s="2">
        <v>3</v>
      </c>
      <c r="AE55" s="1" t="s">
        <v>40</v>
      </c>
      <c r="AF55" s="2">
        <v>5</v>
      </c>
      <c r="AG55" s="15">
        <f t="shared" si="4"/>
        <v>15</v>
      </c>
      <c r="AH55" s="19">
        <f t="shared" si="5"/>
        <v>0.7142857142857143</v>
      </c>
      <c r="AI55" s="2">
        <v>0</v>
      </c>
      <c r="AJ55" s="3" t="s">
        <v>39</v>
      </c>
      <c r="AK55" s="18">
        <f t="shared" si="6"/>
        <v>0</v>
      </c>
      <c r="AL55" s="21">
        <f t="shared" si="7"/>
        <v>0</v>
      </c>
      <c r="AM55" s="12">
        <v>5</v>
      </c>
      <c r="AN55" s="12">
        <v>7</v>
      </c>
      <c r="AO55" s="1" t="s">
        <v>331</v>
      </c>
      <c r="AP55" s="1" t="s">
        <v>332</v>
      </c>
      <c r="AQ55" s="1" t="s">
        <v>333</v>
      </c>
      <c r="AR55" s="1" t="s">
        <v>45</v>
      </c>
    </row>
    <row r="56" spans="1:44" x14ac:dyDescent="0.15">
      <c r="A56">
        <v>62</v>
      </c>
      <c r="B56" s="1" t="s">
        <v>79</v>
      </c>
      <c r="C56" s="2">
        <v>25</v>
      </c>
      <c r="D56" s="1" t="s">
        <v>66</v>
      </c>
      <c r="E56" s="1" t="s">
        <v>48</v>
      </c>
      <c r="F56" s="1" t="s">
        <v>37</v>
      </c>
      <c r="G56" s="1" t="s">
        <v>87</v>
      </c>
      <c r="H56" s="1" t="s">
        <v>39</v>
      </c>
      <c r="I56" s="1" t="s">
        <v>39</v>
      </c>
      <c r="J56" s="1" t="s">
        <v>39</v>
      </c>
      <c r="K56" s="1" t="s">
        <v>40</v>
      </c>
      <c r="L56" s="1" t="s">
        <v>40</v>
      </c>
      <c r="M56" s="1" t="s">
        <v>335</v>
      </c>
      <c r="N56" s="5" t="s">
        <v>40</v>
      </c>
      <c r="O56" s="7" t="s">
        <v>40</v>
      </c>
      <c r="P56" s="10">
        <v>1</v>
      </c>
      <c r="Q56" s="12">
        <v>7</v>
      </c>
      <c r="R56" s="12">
        <v>0</v>
      </c>
      <c r="S56" s="12">
        <v>5</v>
      </c>
      <c r="T56" s="2">
        <v>5</v>
      </c>
      <c r="U56" s="2">
        <v>5</v>
      </c>
      <c r="V56" s="2">
        <v>7</v>
      </c>
      <c r="W56" s="15">
        <f t="shared" si="0"/>
        <v>17</v>
      </c>
      <c r="X56" s="19">
        <f t="shared" si="1"/>
        <v>0.80952380952380953</v>
      </c>
      <c r="Y56" s="2">
        <v>7</v>
      </c>
      <c r="Z56" s="2">
        <v>7</v>
      </c>
      <c r="AA56" s="2">
        <v>5</v>
      </c>
      <c r="AB56" s="15">
        <f t="shared" si="2"/>
        <v>19</v>
      </c>
      <c r="AC56" s="19">
        <f t="shared" si="3"/>
        <v>0.90476190476190477</v>
      </c>
      <c r="AD56" s="2">
        <v>0</v>
      </c>
      <c r="AE56" s="1" t="s">
        <v>40</v>
      </c>
      <c r="AF56" s="2">
        <v>6</v>
      </c>
      <c r="AG56" s="15">
        <f t="shared" si="4"/>
        <v>13</v>
      </c>
      <c r="AH56" s="19">
        <f t="shared" si="5"/>
        <v>0.61904761904761907</v>
      </c>
      <c r="AI56" s="2">
        <v>0</v>
      </c>
      <c r="AJ56" s="3" t="s">
        <v>39</v>
      </c>
      <c r="AK56" s="18">
        <f t="shared" si="6"/>
        <v>0</v>
      </c>
      <c r="AL56" s="21">
        <f t="shared" si="7"/>
        <v>0</v>
      </c>
      <c r="AM56" s="12">
        <v>0</v>
      </c>
      <c r="AN56" s="12">
        <v>3</v>
      </c>
      <c r="AO56" s="1" t="s">
        <v>267</v>
      </c>
      <c r="AP56" s="1" t="s">
        <v>336</v>
      </c>
      <c r="AQ56" s="1" t="s">
        <v>337</v>
      </c>
      <c r="AR56" s="1" t="s">
        <v>45</v>
      </c>
    </row>
    <row r="57" spans="1:44" x14ac:dyDescent="0.15">
      <c r="A57">
        <v>63</v>
      </c>
      <c r="B57" s="1" t="s">
        <v>79</v>
      </c>
      <c r="C57" s="2">
        <v>29</v>
      </c>
      <c r="D57" s="1" t="s">
        <v>47</v>
      </c>
      <c r="E57" s="1" t="s">
        <v>72</v>
      </c>
      <c r="F57" s="1" t="s">
        <v>49</v>
      </c>
      <c r="G57" s="1" t="s">
        <v>38</v>
      </c>
      <c r="H57" s="1" t="s">
        <v>39</v>
      </c>
      <c r="I57" s="1" t="s">
        <v>39</v>
      </c>
      <c r="J57" s="1" t="s">
        <v>39</v>
      </c>
      <c r="K57" s="1" t="s">
        <v>40</v>
      </c>
      <c r="L57" s="1" t="s">
        <v>39</v>
      </c>
      <c r="M57" s="1" t="s">
        <v>45</v>
      </c>
      <c r="N57" s="5" t="s">
        <v>40</v>
      </c>
      <c r="O57" s="7" t="s">
        <v>39</v>
      </c>
      <c r="P57" s="10">
        <v>1</v>
      </c>
      <c r="Q57" s="12">
        <v>7</v>
      </c>
      <c r="R57" s="12">
        <v>0</v>
      </c>
      <c r="S57" s="12">
        <v>7</v>
      </c>
      <c r="T57" s="2">
        <v>7</v>
      </c>
      <c r="U57" s="2">
        <v>7</v>
      </c>
      <c r="V57" s="2">
        <v>7</v>
      </c>
      <c r="W57" s="15">
        <f t="shared" si="0"/>
        <v>21</v>
      </c>
      <c r="X57" s="19">
        <f t="shared" si="1"/>
        <v>1</v>
      </c>
      <c r="Y57" s="2">
        <v>6</v>
      </c>
      <c r="Z57" s="2">
        <v>7</v>
      </c>
      <c r="AA57" s="2">
        <v>2</v>
      </c>
      <c r="AB57" s="15">
        <f t="shared" si="2"/>
        <v>15</v>
      </c>
      <c r="AC57" s="19">
        <f t="shared" si="3"/>
        <v>0.7142857142857143</v>
      </c>
      <c r="AD57" s="2">
        <v>3</v>
      </c>
      <c r="AE57" s="1" t="s">
        <v>40</v>
      </c>
      <c r="AF57" s="2">
        <v>5</v>
      </c>
      <c r="AG57" s="15">
        <f t="shared" si="4"/>
        <v>15</v>
      </c>
      <c r="AH57" s="19">
        <f t="shared" si="5"/>
        <v>0.7142857142857143</v>
      </c>
      <c r="AI57" s="2">
        <v>0</v>
      </c>
      <c r="AJ57" s="3" t="s">
        <v>39</v>
      </c>
      <c r="AK57" s="18">
        <f t="shared" si="6"/>
        <v>0</v>
      </c>
      <c r="AL57" s="21">
        <f t="shared" si="7"/>
        <v>0</v>
      </c>
      <c r="AM57" s="12">
        <v>0</v>
      </c>
      <c r="AN57" s="12">
        <v>0</v>
      </c>
      <c r="AO57" s="1" t="s">
        <v>305</v>
      </c>
      <c r="AP57" s="1" t="s">
        <v>339</v>
      </c>
      <c r="AQ57" s="1" t="s">
        <v>340</v>
      </c>
      <c r="AR57" s="1" t="s">
        <v>45</v>
      </c>
    </row>
    <row r="58" spans="1:44" x14ac:dyDescent="0.15">
      <c r="A58">
        <v>64</v>
      </c>
      <c r="B58" s="1" t="s">
        <v>79</v>
      </c>
      <c r="C58" s="2">
        <v>29</v>
      </c>
      <c r="D58" s="1" t="s">
        <v>172</v>
      </c>
      <c r="E58" s="1" t="s">
        <v>36</v>
      </c>
      <c r="F58" s="1" t="s">
        <v>49</v>
      </c>
      <c r="G58" s="1" t="s">
        <v>38</v>
      </c>
      <c r="H58" s="1" t="s">
        <v>39</v>
      </c>
      <c r="I58" s="1" t="s">
        <v>39</v>
      </c>
      <c r="J58" s="1" t="s">
        <v>39</v>
      </c>
      <c r="K58" s="1" t="s">
        <v>39</v>
      </c>
      <c r="L58" s="1" t="s">
        <v>39</v>
      </c>
      <c r="M58" s="1" t="s">
        <v>342</v>
      </c>
      <c r="N58" s="5" t="s">
        <v>39</v>
      </c>
      <c r="O58" s="7" t="s">
        <v>40</v>
      </c>
      <c r="P58" s="10">
        <v>1</v>
      </c>
      <c r="Q58" s="12">
        <v>7</v>
      </c>
      <c r="R58" s="12">
        <v>0</v>
      </c>
      <c r="S58" s="12">
        <v>5</v>
      </c>
      <c r="T58" s="2">
        <v>5</v>
      </c>
      <c r="U58" s="2">
        <v>6</v>
      </c>
      <c r="V58" s="2">
        <v>6</v>
      </c>
      <c r="W58" s="15">
        <f t="shared" si="0"/>
        <v>17</v>
      </c>
      <c r="X58" s="19">
        <f t="shared" si="1"/>
        <v>0.80952380952380953</v>
      </c>
      <c r="Y58" s="2">
        <v>5</v>
      </c>
      <c r="Z58" s="2">
        <v>5</v>
      </c>
      <c r="AA58" s="2">
        <v>0</v>
      </c>
      <c r="AB58" s="15">
        <f t="shared" si="2"/>
        <v>10</v>
      </c>
      <c r="AC58" s="19">
        <f t="shared" si="3"/>
        <v>0.47619047619047616</v>
      </c>
      <c r="AD58" s="2">
        <v>0</v>
      </c>
      <c r="AE58" s="1" t="s">
        <v>39</v>
      </c>
      <c r="AF58" s="2">
        <v>5</v>
      </c>
      <c r="AG58" s="15">
        <f t="shared" si="4"/>
        <v>5</v>
      </c>
      <c r="AH58" s="19">
        <f t="shared" si="5"/>
        <v>0.23809523809523808</v>
      </c>
      <c r="AI58" s="2">
        <v>0</v>
      </c>
      <c r="AJ58" s="3" t="s">
        <v>39</v>
      </c>
      <c r="AK58" s="18">
        <f t="shared" si="6"/>
        <v>0</v>
      </c>
      <c r="AL58" s="21">
        <f t="shared" si="7"/>
        <v>0</v>
      </c>
      <c r="AM58" s="12">
        <v>0</v>
      </c>
      <c r="AN58" s="12">
        <v>4</v>
      </c>
      <c r="AO58" s="1" t="s">
        <v>253</v>
      </c>
      <c r="AP58" s="1" t="s">
        <v>343</v>
      </c>
      <c r="AQ58" s="1" t="s">
        <v>344</v>
      </c>
      <c r="AR58" s="1" t="s">
        <v>45</v>
      </c>
    </row>
    <row r="59" spans="1:44" x14ac:dyDescent="0.15">
      <c r="A59">
        <v>65</v>
      </c>
      <c r="B59" s="1" t="s">
        <v>79</v>
      </c>
      <c r="C59" s="2">
        <v>26</v>
      </c>
      <c r="D59" s="1" t="s">
        <v>97</v>
      </c>
      <c r="E59" s="1" t="s">
        <v>86</v>
      </c>
      <c r="F59" s="1" t="s">
        <v>37</v>
      </c>
      <c r="G59" s="1" t="s">
        <v>87</v>
      </c>
      <c r="H59" s="1" t="s">
        <v>39</v>
      </c>
      <c r="I59" s="1" t="s">
        <v>39</v>
      </c>
      <c r="J59" s="1" t="s">
        <v>39</v>
      </c>
      <c r="K59" s="1" t="s">
        <v>40</v>
      </c>
      <c r="L59" s="1" t="s">
        <v>39</v>
      </c>
      <c r="M59" s="1" t="s">
        <v>45</v>
      </c>
      <c r="N59" s="5" t="s">
        <v>40</v>
      </c>
      <c r="O59" s="7" t="s">
        <v>39</v>
      </c>
      <c r="P59" s="10">
        <v>1</v>
      </c>
      <c r="Q59" s="12">
        <v>7</v>
      </c>
      <c r="R59" s="12">
        <v>0</v>
      </c>
      <c r="S59" s="12">
        <v>7</v>
      </c>
      <c r="T59" s="2">
        <v>7</v>
      </c>
      <c r="U59" s="2">
        <v>7</v>
      </c>
      <c r="V59" s="2">
        <v>7</v>
      </c>
      <c r="W59" s="15">
        <f t="shared" si="0"/>
        <v>21</v>
      </c>
      <c r="X59" s="19">
        <f t="shared" si="1"/>
        <v>1</v>
      </c>
      <c r="Y59" s="2">
        <v>7</v>
      </c>
      <c r="Z59" s="2">
        <v>7</v>
      </c>
      <c r="AA59" s="2">
        <v>7</v>
      </c>
      <c r="AB59" s="15">
        <f t="shared" si="2"/>
        <v>21</v>
      </c>
      <c r="AC59" s="19">
        <f t="shared" si="3"/>
        <v>1</v>
      </c>
      <c r="AD59" s="2">
        <v>7</v>
      </c>
      <c r="AE59" s="1" t="s">
        <v>40</v>
      </c>
      <c r="AF59" s="2">
        <v>7</v>
      </c>
      <c r="AG59" s="15">
        <f t="shared" si="4"/>
        <v>21</v>
      </c>
      <c r="AH59" s="19">
        <f t="shared" si="5"/>
        <v>1</v>
      </c>
      <c r="AI59" s="2">
        <v>7</v>
      </c>
      <c r="AJ59" s="3" t="s">
        <v>40</v>
      </c>
      <c r="AK59" s="18">
        <f t="shared" si="6"/>
        <v>14</v>
      </c>
      <c r="AL59" s="21">
        <f t="shared" si="7"/>
        <v>1</v>
      </c>
      <c r="AM59" s="12">
        <v>0</v>
      </c>
      <c r="AN59" s="12">
        <v>7</v>
      </c>
      <c r="AO59" s="1" t="s">
        <v>346</v>
      </c>
      <c r="AP59" s="1" t="s">
        <v>343</v>
      </c>
      <c r="AQ59" s="1" t="s">
        <v>347</v>
      </c>
      <c r="AR59" s="1" t="s">
        <v>45</v>
      </c>
    </row>
    <row r="60" spans="1:44" x14ac:dyDescent="0.15">
      <c r="A60">
        <v>67</v>
      </c>
      <c r="B60" s="1" t="s">
        <v>79</v>
      </c>
      <c r="C60" s="2">
        <v>25</v>
      </c>
      <c r="D60" s="1" t="s">
        <v>197</v>
      </c>
      <c r="E60" s="1" t="s">
        <v>86</v>
      </c>
      <c r="F60" s="1" t="s">
        <v>37</v>
      </c>
      <c r="G60" s="1" t="s">
        <v>38</v>
      </c>
      <c r="H60" s="1" t="s">
        <v>39</v>
      </c>
      <c r="I60" s="1" t="s">
        <v>39</v>
      </c>
      <c r="J60" s="1" t="s">
        <v>39</v>
      </c>
      <c r="K60" s="1" t="s">
        <v>39</v>
      </c>
      <c r="L60" s="1" t="s">
        <v>39</v>
      </c>
      <c r="M60" s="1" t="s">
        <v>353</v>
      </c>
      <c r="N60" s="5" t="s">
        <v>39</v>
      </c>
      <c r="O60" s="7" t="s">
        <v>40</v>
      </c>
      <c r="P60" s="10">
        <v>1</v>
      </c>
      <c r="Q60" s="12">
        <v>7</v>
      </c>
      <c r="R60" s="12">
        <v>4</v>
      </c>
      <c r="S60" s="12">
        <v>4</v>
      </c>
      <c r="T60" s="2">
        <v>3</v>
      </c>
      <c r="U60" s="2">
        <v>2</v>
      </c>
      <c r="V60" s="2">
        <v>6</v>
      </c>
      <c r="W60" s="15">
        <f t="shared" si="0"/>
        <v>11</v>
      </c>
      <c r="X60" s="19">
        <f t="shared" si="1"/>
        <v>0.52380952380952384</v>
      </c>
      <c r="Y60" s="2">
        <v>3</v>
      </c>
      <c r="Z60" s="2">
        <v>2</v>
      </c>
      <c r="AA60" s="2">
        <v>1</v>
      </c>
      <c r="AB60" s="15">
        <f t="shared" si="2"/>
        <v>6</v>
      </c>
      <c r="AC60" s="19">
        <f t="shared" si="3"/>
        <v>0.2857142857142857</v>
      </c>
      <c r="AD60" s="2">
        <v>3</v>
      </c>
      <c r="AE60" s="1" t="s">
        <v>40</v>
      </c>
      <c r="AF60" s="2">
        <v>6</v>
      </c>
      <c r="AG60" s="15">
        <f t="shared" si="4"/>
        <v>16</v>
      </c>
      <c r="AH60" s="19">
        <f t="shared" si="5"/>
        <v>0.76190476190476186</v>
      </c>
      <c r="AI60" s="2">
        <v>1</v>
      </c>
      <c r="AJ60" s="3" t="s">
        <v>39</v>
      </c>
      <c r="AK60" s="18">
        <f t="shared" si="6"/>
        <v>1</v>
      </c>
      <c r="AL60" s="21">
        <f t="shared" si="7"/>
        <v>7.1428571428571425E-2</v>
      </c>
      <c r="AM60" s="12">
        <v>2</v>
      </c>
      <c r="AN60" s="12">
        <v>3</v>
      </c>
      <c r="AO60" s="1" t="s">
        <v>354</v>
      </c>
      <c r="AP60" s="1" t="s">
        <v>355</v>
      </c>
      <c r="AQ60" s="1" t="s">
        <v>356</v>
      </c>
      <c r="AR60" s="1" t="s">
        <v>45</v>
      </c>
    </row>
    <row r="61" spans="1:44" x14ac:dyDescent="0.15">
      <c r="A61">
        <v>68</v>
      </c>
      <c r="B61" s="1" t="s">
        <v>79</v>
      </c>
      <c r="C61" s="2">
        <v>25</v>
      </c>
      <c r="D61" s="1" t="s">
        <v>143</v>
      </c>
      <c r="E61" s="1" t="s">
        <v>48</v>
      </c>
      <c r="F61" s="1" t="s">
        <v>37</v>
      </c>
      <c r="G61" s="1" t="s">
        <v>87</v>
      </c>
      <c r="H61" s="1" t="s">
        <v>39</v>
      </c>
      <c r="I61" s="1" t="s">
        <v>39</v>
      </c>
      <c r="J61" s="1" t="s">
        <v>39</v>
      </c>
      <c r="K61" s="1" t="s">
        <v>39</v>
      </c>
      <c r="L61" s="1" t="s">
        <v>40</v>
      </c>
      <c r="M61" s="1" t="s">
        <v>358</v>
      </c>
      <c r="N61" s="5" t="s">
        <v>40</v>
      </c>
      <c r="O61" s="7" t="s">
        <v>40</v>
      </c>
      <c r="P61" s="10">
        <v>1</v>
      </c>
      <c r="Q61" s="12">
        <v>6</v>
      </c>
      <c r="R61" s="12">
        <v>0</v>
      </c>
      <c r="S61" s="12">
        <v>7</v>
      </c>
      <c r="T61" s="2">
        <v>1</v>
      </c>
      <c r="U61" s="2">
        <v>1</v>
      </c>
      <c r="V61" s="2">
        <v>1</v>
      </c>
      <c r="W61" s="15">
        <f t="shared" si="0"/>
        <v>3</v>
      </c>
      <c r="X61" s="19">
        <f t="shared" si="1"/>
        <v>0.14285714285714285</v>
      </c>
      <c r="Y61" s="2">
        <v>7</v>
      </c>
      <c r="Z61" s="2">
        <v>5</v>
      </c>
      <c r="AA61" s="2">
        <v>0</v>
      </c>
      <c r="AB61" s="15">
        <f t="shared" si="2"/>
        <v>12</v>
      </c>
      <c r="AC61" s="19">
        <f t="shared" si="3"/>
        <v>0.5714285714285714</v>
      </c>
      <c r="AD61" s="2">
        <v>0</v>
      </c>
      <c r="AE61" s="1" t="s">
        <v>40</v>
      </c>
      <c r="AF61" s="2">
        <v>7</v>
      </c>
      <c r="AG61" s="15">
        <f t="shared" si="4"/>
        <v>14</v>
      </c>
      <c r="AH61" s="19">
        <f t="shared" si="5"/>
        <v>0.66666666666666663</v>
      </c>
      <c r="AI61" s="2">
        <v>0</v>
      </c>
      <c r="AJ61" s="3" t="s">
        <v>39</v>
      </c>
      <c r="AK61" s="18">
        <f t="shared" si="6"/>
        <v>0</v>
      </c>
      <c r="AL61" s="21">
        <f t="shared" si="7"/>
        <v>0</v>
      </c>
      <c r="AM61" s="12">
        <v>0</v>
      </c>
      <c r="AN61" s="12">
        <v>5</v>
      </c>
      <c r="AO61" s="1" t="s">
        <v>359</v>
      </c>
      <c r="AP61" s="1" t="s">
        <v>355</v>
      </c>
      <c r="AQ61" s="1" t="s">
        <v>360</v>
      </c>
      <c r="AR61" s="1" t="s">
        <v>45</v>
      </c>
    </row>
    <row r="62" spans="1:44" x14ac:dyDescent="0.15">
      <c r="A62">
        <v>69</v>
      </c>
      <c r="B62" s="1" t="s">
        <v>79</v>
      </c>
      <c r="C62" s="2">
        <v>22</v>
      </c>
      <c r="D62" s="1" t="s">
        <v>163</v>
      </c>
      <c r="E62" s="1" t="s">
        <v>86</v>
      </c>
      <c r="F62" s="1" t="s">
        <v>49</v>
      </c>
      <c r="G62" s="1" t="s">
        <v>38</v>
      </c>
      <c r="H62" s="1" t="s">
        <v>39</v>
      </c>
      <c r="I62" s="1" t="s">
        <v>40</v>
      </c>
      <c r="J62" s="1" t="s">
        <v>39</v>
      </c>
      <c r="K62" s="1" t="s">
        <v>39</v>
      </c>
      <c r="L62" s="1" t="s">
        <v>40</v>
      </c>
      <c r="M62" s="1" t="s">
        <v>45</v>
      </c>
      <c r="N62" s="5" t="s">
        <v>40</v>
      </c>
      <c r="O62" s="7" t="s">
        <v>39</v>
      </c>
      <c r="P62" s="10">
        <v>1</v>
      </c>
      <c r="Q62" s="12">
        <v>5</v>
      </c>
      <c r="R62" s="12">
        <v>4</v>
      </c>
      <c r="S62" s="12">
        <v>6</v>
      </c>
      <c r="T62" s="2">
        <v>7</v>
      </c>
      <c r="U62" s="2">
        <v>5</v>
      </c>
      <c r="V62" s="2">
        <v>4</v>
      </c>
      <c r="W62" s="15">
        <f t="shared" si="0"/>
        <v>16</v>
      </c>
      <c r="X62" s="19">
        <f t="shared" si="1"/>
        <v>0.76190476190476186</v>
      </c>
      <c r="Y62" s="2">
        <v>3</v>
      </c>
      <c r="Z62" s="2">
        <v>7</v>
      </c>
      <c r="AA62" s="2">
        <v>5</v>
      </c>
      <c r="AB62" s="15">
        <f t="shared" si="2"/>
        <v>15</v>
      </c>
      <c r="AC62" s="19">
        <f t="shared" si="3"/>
        <v>0.7142857142857143</v>
      </c>
      <c r="AD62" s="2">
        <v>4</v>
      </c>
      <c r="AE62" s="1" t="s">
        <v>39</v>
      </c>
      <c r="AF62" s="2">
        <v>5</v>
      </c>
      <c r="AG62" s="15">
        <f t="shared" si="4"/>
        <v>9</v>
      </c>
      <c r="AH62" s="19">
        <f t="shared" si="5"/>
        <v>0.42857142857142855</v>
      </c>
      <c r="AI62" s="2">
        <v>3</v>
      </c>
      <c r="AJ62" s="3" t="s">
        <v>39</v>
      </c>
      <c r="AK62" s="18">
        <f t="shared" si="6"/>
        <v>3</v>
      </c>
      <c r="AL62" s="21">
        <f t="shared" si="7"/>
        <v>0.21428571428571427</v>
      </c>
      <c r="AM62" s="12">
        <v>7</v>
      </c>
      <c r="AN62" s="12">
        <v>5</v>
      </c>
      <c r="AO62" s="1" t="s">
        <v>287</v>
      </c>
      <c r="AP62" s="1" t="s">
        <v>362</v>
      </c>
      <c r="AQ62" s="1" t="s">
        <v>363</v>
      </c>
      <c r="AR62" s="1" t="s">
        <v>45</v>
      </c>
    </row>
    <row r="63" spans="1:44" x14ac:dyDescent="0.15">
      <c r="A63">
        <v>70</v>
      </c>
      <c r="B63" s="1" t="s">
        <v>79</v>
      </c>
      <c r="C63" s="2">
        <v>25</v>
      </c>
      <c r="D63" s="1" t="s">
        <v>143</v>
      </c>
      <c r="E63" s="1" t="s">
        <v>118</v>
      </c>
      <c r="F63" s="1" t="s">
        <v>49</v>
      </c>
      <c r="G63" s="1" t="s">
        <v>38</v>
      </c>
      <c r="H63" s="1" t="s">
        <v>39</v>
      </c>
      <c r="I63" s="1" t="s">
        <v>39</v>
      </c>
      <c r="J63" s="1" t="s">
        <v>39</v>
      </c>
      <c r="K63" s="1" t="s">
        <v>39</v>
      </c>
      <c r="L63" s="1" t="s">
        <v>39</v>
      </c>
      <c r="M63" s="1" t="s">
        <v>365</v>
      </c>
      <c r="N63" s="5" t="s">
        <v>39</v>
      </c>
      <c r="O63" s="7" t="s">
        <v>40</v>
      </c>
      <c r="P63" s="10">
        <v>1</v>
      </c>
      <c r="Q63" s="12">
        <v>7</v>
      </c>
      <c r="R63" s="12">
        <v>0</v>
      </c>
      <c r="S63" s="12">
        <v>7</v>
      </c>
      <c r="T63" s="2">
        <v>0</v>
      </c>
      <c r="U63" s="2">
        <v>0</v>
      </c>
      <c r="V63" s="2">
        <v>0</v>
      </c>
      <c r="W63" s="15">
        <f t="shared" si="0"/>
        <v>0</v>
      </c>
      <c r="X63" s="19">
        <f t="shared" si="1"/>
        <v>0</v>
      </c>
      <c r="Y63" s="2">
        <v>1</v>
      </c>
      <c r="Z63" s="2">
        <v>1</v>
      </c>
      <c r="AA63" s="2">
        <v>0</v>
      </c>
      <c r="AB63" s="15">
        <f t="shared" si="2"/>
        <v>2</v>
      </c>
      <c r="AC63" s="19">
        <f t="shared" si="3"/>
        <v>9.5238095238095233E-2</v>
      </c>
      <c r="AD63" s="2">
        <v>5</v>
      </c>
      <c r="AE63" s="1" t="s">
        <v>40</v>
      </c>
      <c r="AF63" s="2">
        <v>4</v>
      </c>
      <c r="AG63" s="15">
        <f t="shared" si="4"/>
        <v>16</v>
      </c>
      <c r="AH63" s="19">
        <f t="shared" si="5"/>
        <v>0.76190476190476186</v>
      </c>
      <c r="AI63" s="2">
        <v>0</v>
      </c>
      <c r="AJ63" s="3" t="s">
        <v>39</v>
      </c>
      <c r="AK63" s="18">
        <f t="shared" si="6"/>
        <v>0</v>
      </c>
      <c r="AL63" s="21">
        <f t="shared" si="7"/>
        <v>0</v>
      </c>
      <c r="AM63" s="12">
        <v>0</v>
      </c>
      <c r="AN63" s="12">
        <v>0</v>
      </c>
      <c r="AO63" s="1" t="s">
        <v>204</v>
      </c>
      <c r="AP63" s="1" t="s">
        <v>366</v>
      </c>
      <c r="AQ63" s="1" t="s">
        <v>367</v>
      </c>
      <c r="AR63" s="1" t="s">
        <v>45</v>
      </c>
    </row>
    <row r="64" spans="1:44" x14ac:dyDescent="0.15">
      <c r="A64">
        <v>71</v>
      </c>
      <c r="B64" s="1" t="s">
        <v>79</v>
      </c>
      <c r="C64" s="2">
        <v>28</v>
      </c>
      <c r="D64" s="1" t="s">
        <v>61</v>
      </c>
      <c r="E64" s="1" t="s">
        <v>72</v>
      </c>
      <c r="F64" s="1" t="s">
        <v>49</v>
      </c>
      <c r="G64" s="1" t="s">
        <v>38</v>
      </c>
      <c r="H64" s="1" t="s">
        <v>39</v>
      </c>
      <c r="I64" s="1" t="s">
        <v>40</v>
      </c>
      <c r="J64" s="1" t="s">
        <v>40</v>
      </c>
      <c r="K64" s="1" t="s">
        <v>40</v>
      </c>
      <c r="L64" s="1" t="s">
        <v>40</v>
      </c>
      <c r="M64" s="1" t="s">
        <v>369</v>
      </c>
      <c r="N64" s="5" t="s">
        <v>40</v>
      </c>
      <c r="O64" s="7" t="s">
        <v>40</v>
      </c>
      <c r="P64" s="10">
        <v>1</v>
      </c>
      <c r="Q64" s="12">
        <v>5</v>
      </c>
      <c r="R64" s="12">
        <v>0</v>
      </c>
      <c r="S64" s="12">
        <v>6</v>
      </c>
      <c r="T64" s="2">
        <v>6</v>
      </c>
      <c r="U64" s="2">
        <v>6</v>
      </c>
      <c r="V64" s="2">
        <v>6</v>
      </c>
      <c r="W64" s="15">
        <f t="shared" si="0"/>
        <v>18</v>
      </c>
      <c r="X64" s="19">
        <f t="shared" si="1"/>
        <v>0.8571428571428571</v>
      </c>
      <c r="Y64" s="2">
        <v>5</v>
      </c>
      <c r="Z64" s="2">
        <v>4</v>
      </c>
      <c r="AA64" s="2">
        <v>3</v>
      </c>
      <c r="AB64" s="15">
        <f t="shared" si="2"/>
        <v>12</v>
      </c>
      <c r="AC64" s="19">
        <f t="shared" si="3"/>
        <v>0.5714285714285714</v>
      </c>
      <c r="AD64" s="2">
        <v>5</v>
      </c>
      <c r="AE64" s="1" t="s">
        <v>40</v>
      </c>
      <c r="AF64" s="2">
        <v>6</v>
      </c>
      <c r="AG64" s="15">
        <f t="shared" si="4"/>
        <v>18</v>
      </c>
      <c r="AH64" s="19">
        <f t="shared" si="5"/>
        <v>0.8571428571428571</v>
      </c>
      <c r="AI64" s="2">
        <v>0</v>
      </c>
      <c r="AJ64" s="3" t="s">
        <v>39</v>
      </c>
      <c r="AK64" s="18">
        <f t="shared" si="6"/>
        <v>0</v>
      </c>
      <c r="AL64" s="21">
        <f t="shared" si="7"/>
        <v>0</v>
      </c>
      <c r="AM64" s="12">
        <v>0</v>
      </c>
      <c r="AN64" s="12">
        <v>0</v>
      </c>
      <c r="AO64" s="1" t="s">
        <v>370</v>
      </c>
      <c r="AP64" s="1" t="s">
        <v>371</v>
      </c>
      <c r="AQ64" s="1" t="s">
        <v>372</v>
      </c>
      <c r="AR64" s="1" t="s">
        <v>45</v>
      </c>
    </row>
    <row r="65" spans="1:44" x14ac:dyDescent="0.15">
      <c r="A65">
        <v>73</v>
      </c>
      <c r="B65" s="1" t="s">
        <v>79</v>
      </c>
      <c r="C65" s="2">
        <v>20</v>
      </c>
      <c r="D65" s="1" t="s">
        <v>172</v>
      </c>
      <c r="E65" s="1" t="s">
        <v>36</v>
      </c>
      <c r="F65" s="1" t="s">
        <v>37</v>
      </c>
      <c r="G65" s="1" t="s">
        <v>38</v>
      </c>
      <c r="H65" s="1" t="s">
        <v>39</v>
      </c>
      <c r="I65" s="1" t="s">
        <v>40</v>
      </c>
      <c r="J65" s="1" t="s">
        <v>39</v>
      </c>
      <c r="K65" s="1" t="s">
        <v>39</v>
      </c>
      <c r="L65" s="1" t="s">
        <v>40</v>
      </c>
      <c r="M65" s="1" t="s">
        <v>45</v>
      </c>
      <c r="N65" s="5" t="s">
        <v>40</v>
      </c>
      <c r="O65" s="7" t="s">
        <v>39</v>
      </c>
      <c r="P65" s="10">
        <v>1</v>
      </c>
      <c r="Q65" s="12">
        <v>4</v>
      </c>
      <c r="R65" s="12">
        <v>2</v>
      </c>
      <c r="S65" s="12">
        <v>5</v>
      </c>
      <c r="T65" s="2">
        <v>4</v>
      </c>
      <c r="U65" s="2">
        <v>4</v>
      </c>
      <c r="V65" s="2">
        <v>5</v>
      </c>
      <c r="W65" s="15">
        <f t="shared" si="0"/>
        <v>13</v>
      </c>
      <c r="X65" s="19">
        <f t="shared" si="1"/>
        <v>0.61904761904761907</v>
      </c>
      <c r="Y65" s="2">
        <v>3</v>
      </c>
      <c r="Z65" s="2">
        <v>4</v>
      </c>
      <c r="AA65" s="2">
        <v>5</v>
      </c>
      <c r="AB65" s="15">
        <f t="shared" si="2"/>
        <v>12</v>
      </c>
      <c r="AC65" s="19">
        <f t="shared" si="3"/>
        <v>0.5714285714285714</v>
      </c>
      <c r="AD65" s="2">
        <v>3</v>
      </c>
      <c r="AE65" s="1" t="s">
        <v>40</v>
      </c>
      <c r="AF65" s="2">
        <v>4</v>
      </c>
      <c r="AG65" s="15">
        <f t="shared" si="4"/>
        <v>14</v>
      </c>
      <c r="AH65" s="19">
        <f t="shared" si="5"/>
        <v>0.66666666666666663</v>
      </c>
      <c r="AI65" s="2">
        <v>1</v>
      </c>
      <c r="AJ65" s="3" t="s">
        <v>39</v>
      </c>
      <c r="AK65" s="18">
        <f t="shared" si="6"/>
        <v>1</v>
      </c>
      <c r="AL65" s="21">
        <f t="shared" si="7"/>
        <v>7.1428571428571425E-2</v>
      </c>
      <c r="AM65" s="12">
        <v>0</v>
      </c>
      <c r="AN65" s="12">
        <v>0</v>
      </c>
      <c r="AO65" s="1" t="s">
        <v>377</v>
      </c>
      <c r="AP65" s="1" t="s">
        <v>371</v>
      </c>
      <c r="AQ65" s="1" t="s">
        <v>378</v>
      </c>
      <c r="AR65" s="1" t="s">
        <v>45</v>
      </c>
    </row>
    <row r="66" spans="1:44" x14ac:dyDescent="0.15">
      <c r="A66">
        <v>77</v>
      </c>
      <c r="B66" s="1" t="s">
        <v>79</v>
      </c>
      <c r="C66" s="2">
        <v>23</v>
      </c>
      <c r="D66" s="1" t="s">
        <v>143</v>
      </c>
      <c r="E66" s="1" t="s">
        <v>118</v>
      </c>
      <c r="F66" s="1" t="s">
        <v>49</v>
      </c>
      <c r="G66" s="1" t="s">
        <v>38</v>
      </c>
      <c r="H66" s="1" t="s">
        <v>39</v>
      </c>
      <c r="I66" s="1" t="s">
        <v>40</v>
      </c>
      <c r="J66" s="1" t="s">
        <v>39</v>
      </c>
      <c r="K66" s="1" t="s">
        <v>39</v>
      </c>
      <c r="L66" s="1" t="s">
        <v>39</v>
      </c>
      <c r="M66" s="1" t="s">
        <v>391</v>
      </c>
      <c r="N66" s="5" t="s">
        <v>40</v>
      </c>
      <c r="O66" s="7" t="s">
        <v>40</v>
      </c>
      <c r="P66" s="10">
        <v>1</v>
      </c>
      <c r="Q66" s="12">
        <v>5</v>
      </c>
      <c r="R66" s="12">
        <v>0</v>
      </c>
      <c r="S66" s="12">
        <v>6</v>
      </c>
      <c r="T66" s="2">
        <v>5</v>
      </c>
      <c r="U66" s="2">
        <v>6</v>
      </c>
      <c r="V66" s="2">
        <v>6</v>
      </c>
      <c r="W66" s="15">
        <f t="shared" si="0"/>
        <v>17</v>
      </c>
      <c r="X66" s="19">
        <f t="shared" si="1"/>
        <v>0.80952380952380953</v>
      </c>
      <c r="Y66" s="2">
        <v>4</v>
      </c>
      <c r="Z66" s="2">
        <v>4</v>
      </c>
      <c r="AA66" s="2">
        <v>5</v>
      </c>
      <c r="AB66" s="15">
        <f t="shared" si="2"/>
        <v>13</v>
      </c>
      <c r="AC66" s="19">
        <f t="shared" si="3"/>
        <v>0.61904761904761907</v>
      </c>
      <c r="AD66" s="2">
        <v>4</v>
      </c>
      <c r="AE66" s="1" t="s">
        <v>40</v>
      </c>
      <c r="AF66" s="2">
        <v>7</v>
      </c>
      <c r="AG66" s="15">
        <f t="shared" si="4"/>
        <v>18</v>
      </c>
      <c r="AH66" s="19">
        <f t="shared" si="5"/>
        <v>0.8571428571428571</v>
      </c>
      <c r="AI66" s="2">
        <v>6</v>
      </c>
      <c r="AJ66" s="3" t="s">
        <v>39</v>
      </c>
      <c r="AK66" s="18">
        <f t="shared" si="6"/>
        <v>6</v>
      </c>
      <c r="AL66" s="21">
        <f t="shared" si="7"/>
        <v>0.42857142857142855</v>
      </c>
      <c r="AM66" s="12">
        <v>6</v>
      </c>
      <c r="AN66" s="12">
        <v>4</v>
      </c>
      <c r="AO66" s="1" t="s">
        <v>258</v>
      </c>
      <c r="AP66" s="1" t="s">
        <v>392</v>
      </c>
      <c r="AQ66" s="1" t="s">
        <v>393</v>
      </c>
      <c r="AR66" s="1" t="s">
        <v>45</v>
      </c>
    </row>
    <row r="67" spans="1:44" x14ac:dyDescent="0.15">
      <c r="A67">
        <v>78</v>
      </c>
      <c r="B67" s="1" t="s">
        <v>79</v>
      </c>
      <c r="C67" s="2">
        <v>30</v>
      </c>
      <c r="D67" s="1" t="s">
        <v>143</v>
      </c>
      <c r="E67" s="1" t="s">
        <v>72</v>
      </c>
      <c r="F67" s="1" t="s">
        <v>49</v>
      </c>
      <c r="G67" s="1" t="s">
        <v>38</v>
      </c>
      <c r="H67" s="1" t="s">
        <v>39</v>
      </c>
      <c r="I67" s="1" t="s">
        <v>39</v>
      </c>
      <c r="J67" s="1" t="s">
        <v>39</v>
      </c>
      <c r="K67" s="1" t="s">
        <v>40</v>
      </c>
      <c r="L67" s="1" t="s">
        <v>40</v>
      </c>
      <c r="M67" s="1" t="s">
        <v>45</v>
      </c>
      <c r="N67" s="5" t="s">
        <v>40</v>
      </c>
      <c r="O67" s="7" t="s">
        <v>39</v>
      </c>
      <c r="P67" s="10">
        <v>1</v>
      </c>
      <c r="Q67" s="12">
        <v>4</v>
      </c>
      <c r="R67" s="12">
        <v>0</v>
      </c>
      <c r="S67" s="12">
        <v>5</v>
      </c>
      <c r="T67" s="2">
        <v>5</v>
      </c>
      <c r="U67" s="2">
        <v>6</v>
      </c>
      <c r="V67" s="2">
        <v>5</v>
      </c>
      <c r="W67" s="15">
        <f t="shared" ref="W67:W82" si="8">SUM(T67:V67)</f>
        <v>16</v>
      </c>
      <c r="X67" s="19">
        <f t="shared" ref="X67:X82" si="9">W67/$W$84</f>
        <v>0.76190476190476186</v>
      </c>
      <c r="Y67" s="2">
        <v>4</v>
      </c>
      <c r="Z67" s="2">
        <v>4</v>
      </c>
      <c r="AA67" s="2">
        <v>5</v>
      </c>
      <c r="AB67" s="15">
        <f t="shared" ref="AB67:AB82" si="10">SUM(Y67:AA67)</f>
        <v>13</v>
      </c>
      <c r="AC67" s="19">
        <f t="shared" ref="AC67:AC82" si="11">AB67/$AB$84</f>
        <v>0.61904761904761907</v>
      </c>
      <c r="AD67" s="2">
        <v>3</v>
      </c>
      <c r="AE67" s="1" t="s">
        <v>40</v>
      </c>
      <c r="AF67" s="2">
        <v>3</v>
      </c>
      <c r="AG67" s="15">
        <f t="shared" ref="AG67:AG82" si="12">AD67+AF67+IF(AE67="1",7,0)</f>
        <v>13</v>
      </c>
      <c r="AH67" s="19">
        <f t="shared" ref="AH67:AH82" si="13">AG67/$AG$84</f>
        <v>0.61904761904761907</v>
      </c>
      <c r="AI67" s="2">
        <v>0</v>
      </c>
      <c r="AJ67" s="3" t="s">
        <v>39</v>
      </c>
      <c r="AK67" s="18">
        <f t="shared" ref="AK67:AK82" si="14">AI67+IF(AJ67="1",7,0)</f>
        <v>0</v>
      </c>
      <c r="AL67" s="21">
        <f t="shared" ref="AL67:AL82" si="15">AK67/$AK$84</f>
        <v>0</v>
      </c>
      <c r="AM67" s="12">
        <v>0</v>
      </c>
      <c r="AN67" s="12">
        <v>0</v>
      </c>
      <c r="AO67" s="1" t="s">
        <v>271</v>
      </c>
      <c r="AP67" s="1" t="s">
        <v>395</v>
      </c>
      <c r="AQ67" s="1" t="s">
        <v>396</v>
      </c>
      <c r="AR67" s="1" t="s">
        <v>45</v>
      </c>
    </row>
    <row r="68" spans="1:44" x14ac:dyDescent="0.15">
      <c r="A68">
        <v>79</v>
      </c>
      <c r="B68" s="1" t="s">
        <v>79</v>
      </c>
      <c r="C68" s="2">
        <v>24</v>
      </c>
      <c r="D68" s="1" t="s">
        <v>172</v>
      </c>
      <c r="E68" s="1" t="s">
        <v>118</v>
      </c>
      <c r="F68" s="1" t="s">
        <v>49</v>
      </c>
      <c r="G68" s="1" t="s">
        <v>38</v>
      </c>
      <c r="H68" s="1" t="s">
        <v>39</v>
      </c>
      <c r="I68" s="1" t="s">
        <v>40</v>
      </c>
      <c r="J68" s="1" t="s">
        <v>39</v>
      </c>
      <c r="K68" s="1" t="s">
        <v>39</v>
      </c>
      <c r="L68" s="1" t="s">
        <v>40</v>
      </c>
      <c r="M68" s="1" t="s">
        <v>45</v>
      </c>
      <c r="N68" s="5" t="s">
        <v>40</v>
      </c>
      <c r="O68" s="7" t="s">
        <v>39</v>
      </c>
      <c r="P68" s="10">
        <v>1</v>
      </c>
      <c r="Q68" s="12">
        <v>7</v>
      </c>
      <c r="R68" s="12">
        <v>0</v>
      </c>
      <c r="S68" s="12">
        <v>0</v>
      </c>
      <c r="T68" s="2">
        <v>7</v>
      </c>
      <c r="U68" s="2">
        <v>5</v>
      </c>
      <c r="V68" s="2">
        <v>6</v>
      </c>
      <c r="W68" s="15">
        <f t="shared" si="8"/>
        <v>18</v>
      </c>
      <c r="X68" s="19">
        <f t="shared" si="9"/>
        <v>0.8571428571428571</v>
      </c>
      <c r="Y68" s="2">
        <v>5</v>
      </c>
      <c r="Z68" s="2">
        <v>0</v>
      </c>
      <c r="AA68" s="2">
        <v>0</v>
      </c>
      <c r="AB68" s="15">
        <f t="shared" si="10"/>
        <v>5</v>
      </c>
      <c r="AC68" s="19">
        <f t="shared" si="11"/>
        <v>0.23809523809523808</v>
      </c>
      <c r="AD68" s="2">
        <v>0</v>
      </c>
      <c r="AE68" s="1" t="s">
        <v>40</v>
      </c>
      <c r="AF68" s="2">
        <v>7</v>
      </c>
      <c r="AG68" s="15">
        <f t="shared" si="12"/>
        <v>14</v>
      </c>
      <c r="AH68" s="19">
        <f t="shared" si="13"/>
        <v>0.66666666666666663</v>
      </c>
      <c r="AI68" s="2">
        <v>0</v>
      </c>
      <c r="AJ68" s="3" t="s">
        <v>39</v>
      </c>
      <c r="AK68" s="18">
        <f t="shared" si="14"/>
        <v>0</v>
      </c>
      <c r="AL68" s="21">
        <f t="shared" si="15"/>
        <v>0</v>
      </c>
      <c r="AM68" s="12">
        <v>0</v>
      </c>
      <c r="AN68" s="12">
        <v>5</v>
      </c>
      <c r="AO68" s="1" t="s">
        <v>398</v>
      </c>
      <c r="AP68" s="1" t="s">
        <v>395</v>
      </c>
      <c r="AQ68" s="1" t="s">
        <v>399</v>
      </c>
      <c r="AR68" s="1" t="s">
        <v>45</v>
      </c>
    </row>
    <row r="69" spans="1:44" x14ac:dyDescent="0.15">
      <c r="A69">
        <v>80</v>
      </c>
      <c r="B69" s="1" t="s">
        <v>79</v>
      </c>
      <c r="C69" s="2">
        <v>22</v>
      </c>
      <c r="D69" s="1" t="s">
        <v>47</v>
      </c>
      <c r="E69" s="1" t="s">
        <v>118</v>
      </c>
      <c r="F69" s="1" t="s">
        <v>37</v>
      </c>
      <c r="G69" s="1" t="s">
        <v>38</v>
      </c>
      <c r="H69" s="1" t="s">
        <v>39</v>
      </c>
      <c r="I69" s="1" t="s">
        <v>45</v>
      </c>
      <c r="J69" s="1" t="s">
        <v>39</v>
      </c>
      <c r="K69" s="1" t="s">
        <v>39</v>
      </c>
      <c r="L69" s="1" t="s">
        <v>39</v>
      </c>
      <c r="M69" s="1" t="s">
        <v>401</v>
      </c>
      <c r="N69" s="5" t="s">
        <v>39</v>
      </c>
      <c r="O69" s="7" t="s">
        <v>40</v>
      </c>
      <c r="P69" s="10">
        <v>1</v>
      </c>
      <c r="Q69" s="12">
        <v>5</v>
      </c>
      <c r="R69" s="12">
        <v>1</v>
      </c>
      <c r="S69" s="12">
        <v>3</v>
      </c>
      <c r="T69" s="2">
        <v>7</v>
      </c>
      <c r="U69" s="2">
        <v>0</v>
      </c>
      <c r="V69" s="2">
        <v>7</v>
      </c>
      <c r="W69" s="15">
        <f t="shared" si="8"/>
        <v>14</v>
      </c>
      <c r="X69" s="19">
        <f t="shared" si="9"/>
        <v>0.66666666666666663</v>
      </c>
      <c r="Y69" s="2">
        <v>3</v>
      </c>
      <c r="Z69" s="2">
        <v>0</v>
      </c>
      <c r="AA69" s="2">
        <v>0</v>
      </c>
      <c r="AB69" s="15">
        <f t="shared" si="10"/>
        <v>3</v>
      </c>
      <c r="AC69" s="19">
        <f t="shared" si="11"/>
        <v>0.14285714285714285</v>
      </c>
      <c r="AD69" s="2">
        <v>0</v>
      </c>
      <c r="AE69" s="1" t="s">
        <v>40</v>
      </c>
      <c r="AF69" s="2">
        <v>0</v>
      </c>
      <c r="AG69" s="15">
        <f t="shared" si="12"/>
        <v>7</v>
      </c>
      <c r="AH69" s="19">
        <f t="shared" si="13"/>
        <v>0.33333333333333331</v>
      </c>
      <c r="AI69" s="2">
        <v>6</v>
      </c>
      <c r="AJ69" s="3" t="s">
        <v>39</v>
      </c>
      <c r="AK69" s="18">
        <f t="shared" si="14"/>
        <v>6</v>
      </c>
      <c r="AL69" s="21">
        <f t="shared" si="15"/>
        <v>0.42857142857142855</v>
      </c>
      <c r="AM69" s="12">
        <v>2</v>
      </c>
      <c r="AN69" s="12">
        <v>3</v>
      </c>
      <c r="AO69" s="1" t="s">
        <v>354</v>
      </c>
      <c r="AP69" s="1" t="s">
        <v>402</v>
      </c>
      <c r="AQ69" s="1" t="s">
        <v>403</v>
      </c>
      <c r="AR69" s="1" t="s">
        <v>45</v>
      </c>
    </row>
    <row r="70" spans="1:44" x14ac:dyDescent="0.15">
      <c r="A70">
        <v>82</v>
      </c>
      <c r="B70" s="1" t="s">
        <v>79</v>
      </c>
      <c r="C70" s="2">
        <v>21</v>
      </c>
      <c r="D70" s="1" t="s">
        <v>143</v>
      </c>
      <c r="E70" s="1" t="s">
        <v>86</v>
      </c>
      <c r="F70" s="1" t="s">
        <v>49</v>
      </c>
      <c r="G70" s="1" t="s">
        <v>38</v>
      </c>
      <c r="H70" s="1" t="s">
        <v>39</v>
      </c>
      <c r="I70" s="1" t="s">
        <v>39</v>
      </c>
      <c r="J70" s="1" t="s">
        <v>39</v>
      </c>
      <c r="K70" s="1" t="s">
        <v>39</v>
      </c>
      <c r="L70" s="1" t="s">
        <v>40</v>
      </c>
      <c r="M70" s="1" t="s">
        <v>45</v>
      </c>
      <c r="N70" s="5" t="s">
        <v>40</v>
      </c>
      <c r="O70" s="7" t="s">
        <v>39</v>
      </c>
      <c r="P70" s="10">
        <v>1</v>
      </c>
      <c r="Q70" s="12">
        <v>6</v>
      </c>
      <c r="R70" s="12">
        <v>0</v>
      </c>
      <c r="S70" s="12">
        <v>7</v>
      </c>
      <c r="T70" s="2">
        <v>2</v>
      </c>
      <c r="U70" s="2">
        <v>7</v>
      </c>
      <c r="V70" s="2">
        <v>6</v>
      </c>
      <c r="W70" s="15">
        <f t="shared" si="8"/>
        <v>15</v>
      </c>
      <c r="X70" s="19">
        <f t="shared" si="9"/>
        <v>0.7142857142857143</v>
      </c>
      <c r="Y70" s="2">
        <v>6</v>
      </c>
      <c r="Z70" s="2">
        <v>6</v>
      </c>
      <c r="AA70" s="2">
        <v>2</v>
      </c>
      <c r="AB70" s="15">
        <f t="shared" si="10"/>
        <v>14</v>
      </c>
      <c r="AC70" s="19">
        <f t="shared" si="11"/>
        <v>0.66666666666666663</v>
      </c>
      <c r="AD70" s="2">
        <v>4</v>
      </c>
      <c r="AE70" s="1" t="s">
        <v>40</v>
      </c>
      <c r="AF70" s="2">
        <v>7</v>
      </c>
      <c r="AG70" s="15">
        <f t="shared" si="12"/>
        <v>18</v>
      </c>
      <c r="AH70" s="19">
        <f t="shared" si="13"/>
        <v>0.8571428571428571</v>
      </c>
      <c r="AI70" s="2">
        <v>0</v>
      </c>
      <c r="AJ70" s="3" t="s">
        <v>39</v>
      </c>
      <c r="AK70" s="18">
        <f t="shared" si="14"/>
        <v>0</v>
      </c>
      <c r="AL70" s="21">
        <f t="shared" si="15"/>
        <v>0</v>
      </c>
      <c r="AM70" s="12">
        <v>0</v>
      </c>
      <c r="AN70" s="12">
        <v>0</v>
      </c>
      <c r="AO70" s="1" t="s">
        <v>377</v>
      </c>
      <c r="AP70" s="1" t="s">
        <v>408</v>
      </c>
      <c r="AQ70" s="1" t="s">
        <v>409</v>
      </c>
      <c r="AR70" s="1" t="s">
        <v>45</v>
      </c>
    </row>
    <row r="71" spans="1:44" x14ac:dyDescent="0.15">
      <c r="A71">
        <v>83</v>
      </c>
      <c r="B71" s="1" t="s">
        <v>79</v>
      </c>
      <c r="C71" s="2">
        <v>23</v>
      </c>
      <c r="D71" s="1" t="s">
        <v>143</v>
      </c>
      <c r="E71" s="1" t="s">
        <v>86</v>
      </c>
      <c r="F71" s="1" t="s">
        <v>283</v>
      </c>
      <c r="G71" s="1" t="s">
        <v>38</v>
      </c>
      <c r="H71" s="1" t="s">
        <v>40</v>
      </c>
      <c r="I71" s="1" t="s">
        <v>39</v>
      </c>
      <c r="J71" s="1" t="s">
        <v>39</v>
      </c>
      <c r="K71" s="1" t="s">
        <v>39</v>
      </c>
      <c r="L71" s="1" t="s">
        <v>39</v>
      </c>
      <c r="M71" s="1" t="s">
        <v>411</v>
      </c>
      <c r="N71" s="5" t="s">
        <v>40</v>
      </c>
      <c r="O71" s="7" t="s">
        <v>39</v>
      </c>
      <c r="P71" s="10">
        <v>1</v>
      </c>
      <c r="Q71" s="12">
        <v>7</v>
      </c>
      <c r="R71" s="12">
        <v>0</v>
      </c>
      <c r="S71" s="12">
        <v>6</v>
      </c>
      <c r="T71" s="2">
        <v>7</v>
      </c>
      <c r="U71" s="2">
        <v>7</v>
      </c>
      <c r="V71" s="2">
        <v>7</v>
      </c>
      <c r="W71" s="15">
        <f t="shared" si="8"/>
        <v>21</v>
      </c>
      <c r="X71" s="19">
        <f t="shared" si="9"/>
        <v>1</v>
      </c>
      <c r="Y71" s="2">
        <v>0</v>
      </c>
      <c r="Z71" s="2">
        <v>0</v>
      </c>
      <c r="AA71" s="2">
        <v>0</v>
      </c>
      <c r="AB71" s="15">
        <f t="shared" si="10"/>
        <v>0</v>
      </c>
      <c r="AC71" s="19">
        <f t="shared" si="11"/>
        <v>0</v>
      </c>
      <c r="AD71" s="2">
        <v>0</v>
      </c>
      <c r="AE71" s="1" t="s">
        <v>40</v>
      </c>
      <c r="AF71" s="2">
        <v>3</v>
      </c>
      <c r="AG71" s="15">
        <f t="shared" si="12"/>
        <v>10</v>
      </c>
      <c r="AH71" s="19">
        <f t="shared" si="13"/>
        <v>0.47619047619047616</v>
      </c>
      <c r="AI71" s="2">
        <v>0</v>
      </c>
      <c r="AJ71" s="3" t="s">
        <v>39</v>
      </c>
      <c r="AK71" s="18">
        <f t="shared" si="14"/>
        <v>0</v>
      </c>
      <c r="AL71" s="21">
        <f t="shared" si="15"/>
        <v>0</v>
      </c>
      <c r="AM71" s="12">
        <v>0</v>
      </c>
      <c r="AN71" s="12">
        <v>0</v>
      </c>
      <c r="AO71" s="1" t="s">
        <v>253</v>
      </c>
      <c r="AP71" s="1" t="s">
        <v>412</v>
      </c>
      <c r="AQ71" s="1" t="s">
        <v>413</v>
      </c>
      <c r="AR71" s="1" t="s">
        <v>45</v>
      </c>
    </row>
    <row r="72" spans="1:44" x14ac:dyDescent="0.15">
      <c r="A72">
        <v>84</v>
      </c>
      <c r="B72" s="1" t="s">
        <v>79</v>
      </c>
      <c r="C72" s="2">
        <v>26</v>
      </c>
      <c r="D72" s="1" t="s">
        <v>47</v>
      </c>
      <c r="E72" s="1" t="s">
        <v>72</v>
      </c>
      <c r="F72" s="1" t="s">
        <v>37</v>
      </c>
      <c r="G72" s="1" t="s">
        <v>38</v>
      </c>
      <c r="H72" s="1" t="s">
        <v>39</v>
      </c>
      <c r="I72" s="1" t="s">
        <v>39</v>
      </c>
      <c r="J72" s="1" t="s">
        <v>39</v>
      </c>
      <c r="K72" s="1" t="s">
        <v>39</v>
      </c>
      <c r="L72" s="1" t="s">
        <v>39</v>
      </c>
      <c r="M72" s="1" t="s">
        <v>415</v>
      </c>
      <c r="N72" s="5" t="s">
        <v>39</v>
      </c>
      <c r="O72" s="7" t="s">
        <v>40</v>
      </c>
      <c r="P72" s="10">
        <v>1</v>
      </c>
      <c r="Q72" s="12">
        <v>6</v>
      </c>
      <c r="R72" s="12">
        <v>0</v>
      </c>
      <c r="S72" s="12">
        <v>4</v>
      </c>
      <c r="T72" s="2">
        <v>3</v>
      </c>
      <c r="U72" s="2">
        <v>0</v>
      </c>
      <c r="V72" s="2">
        <v>5</v>
      </c>
      <c r="W72" s="15">
        <f t="shared" si="8"/>
        <v>8</v>
      </c>
      <c r="X72" s="19">
        <f t="shared" si="9"/>
        <v>0.38095238095238093</v>
      </c>
      <c r="Y72" s="2">
        <v>1</v>
      </c>
      <c r="Z72" s="2">
        <v>0</v>
      </c>
      <c r="AA72" s="2">
        <v>0</v>
      </c>
      <c r="AB72" s="15">
        <f t="shared" si="10"/>
        <v>1</v>
      </c>
      <c r="AC72" s="19">
        <f t="shared" si="11"/>
        <v>4.7619047619047616E-2</v>
      </c>
      <c r="AD72" s="2">
        <v>2</v>
      </c>
      <c r="AE72" s="1" t="s">
        <v>40</v>
      </c>
      <c r="AF72" s="2">
        <v>7</v>
      </c>
      <c r="AG72" s="15">
        <f t="shared" si="12"/>
        <v>16</v>
      </c>
      <c r="AH72" s="19">
        <f t="shared" si="13"/>
        <v>0.76190476190476186</v>
      </c>
      <c r="AI72" s="2">
        <v>4</v>
      </c>
      <c r="AJ72" s="3" t="s">
        <v>39</v>
      </c>
      <c r="AK72" s="18">
        <f t="shared" si="14"/>
        <v>4</v>
      </c>
      <c r="AL72" s="21">
        <f t="shared" si="15"/>
        <v>0.2857142857142857</v>
      </c>
      <c r="AM72" s="12">
        <v>7</v>
      </c>
      <c r="AN72" s="12">
        <v>7</v>
      </c>
      <c r="AO72" s="1" t="s">
        <v>349</v>
      </c>
      <c r="AP72" s="1" t="s">
        <v>416</v>
      </c>
      <c r="AQ72" s="1" t="s">
        <v>176</v>
      </c>
      <c r="AR72" s="1" t="s">
        <v>45</v>
      </c>
    </row>
    <row r="73" spans="1:44" x14ac:dyDescent="0.15">
      <c r="A73">
        <v>85</v>
      </c>
      <c r="B73" s="1" t="s">
        <v>79</v>
      </c>
      <c r="C73" s="2">
        <v>50</v>
      </c>
      <c r="D73" s="1" t="s">
        <v>47</v>
      </c>
      <c r="E73" s="1" t="s">
        <v>48</v>
      </c>
      <c r="F73" s="1" t="s">
        <v>173</v>
      </c>
      <c r="G73" s="1" t="s">
        <v>38</v>
      </c>
      <c r="H73" s="1" t="s">
        <v>40</v>
      </c>
      <c r="I73" s="1" t="s">
        <v>40</v>
      </c>
      <c r="J73" s="1" t="s">
        <v>39</v>
      </c>
      <c r="K73" s="1" t="s">
        <v>40</v>
      </c>
      <c r="L73" s="1" t="s">
        <v>40</v>
      </c>
      <c r="M73" s="1" t="s">
        <v>45</v>
      </c>
      <c r="N73" s="5" t="s">
        <v>40</v>
      </c>
      <c r="O73" s="7" t="s">
        <v>39</v>
      </c>
      <c r="P73" s="10">
        <v>1</v>
      </c>
      <c r="Q73" s="12">
        <v>4</v>
      </c>
      <c r="R73" s="12">
        <v>0</v>
      </c>
      <c r="S73" s="12">
        <v>4</v>
      </c>
      <c r="T73" s="2">
        <v>7</v>
      </c>
      <c r="U73" s="2">
        <v>4</v>
      </c>
      <c r="V73" s="2">
        <v>4</v>
      </c>
      <c r="W73" s="15">
        <f t="shared" si="8"/>
        <v>15</v>
      </c>
      <c r="X73" s="19">
        <f t="shared" si="9"/>
        <v>0.7142857142857143</v>
      </c>
      <c r="Y73" s="2">
        <v>4</v>
      </c>
      <c r="Z73" s="2">
        <v>4</v>
      </c>
      <c r="AA73" s="2">
        <v>4</v>
      </c>
      <c r="AB73" s="15">
        <f t="shared" si="10"/>
        <v>12</v>
      </c>
      <c r="AC73" s="19">
        <f t="shared" si="11"/>
        <v>0.5714285714285714</v>
      </c>
      <c r="AD73" s="2">
        <v>0</v>
      </c>
      <c r="AE73" s="1" t="s">
        <v>40</v>
      </c>
      <c r="AF73" s="2">
        <v>4</v>
      </c>
      <c r="AG73" s="15">
        <f t="shared" si="12"/>
        <v>11</v>
      </c>
      <c r="AH73" s="19">
        <f t="shared" si="13"/>
        <v>0.52380952380952384</v>
      </c>
      <c r="AI73" s="2">
        <v>0</v>
      </c>
      <c r="AJ73" s="3" t="s">
        <v>39</v>
      </c>
      <c r="AK73" s="18">
        <f t="shared" si="14"/>
        <v>0</v>
      </c>
      <c r="AL73" s="21">
        <f t="shared" si="15"/>
        <v>0</v>
      </c>
      <c r="AM73" s="12">
        <v>0</v>
      </c>
      <c r="AN73" s="12">
        <v>0</v>
      </c>
      <c r="AO73" s="1" t="s">
        <v>377</v>
      </c>
      <c r="AP73" s="1" t="s">
        <v>418</v>
      </c>
      <c r="AQ73" s="1" t="s">
        <v>419</v>
      </c>
      <c r="AR73" s="1" t="s">
        <v>45</v>
      </c>
    </row>
    <row r="74" spans="1:44" x14ac:dyDescent="0.15">
      <c r="A74">
        <v>86</v>
      </c>
      <c r="B74" s="1" t="s">
        <v>79</v>
      </c>
      <c r="C74" s="2">
        <v>22</v>
      </c>
      <c r="D74" s="1" t="s">
        <v>172</v>
      </c>
      <c r="E74" s="1" t="s">
        <v>36</v>
      </c>
      <c r="F74" s="1" t="s">
        <v>49</v>
      </c>
      <c r="G74" s="1" t="s">
        <v>38</v>
      </c>
      <c r="H74" s="1" t="s">
        <v>39</v>
      </c>
      <c r="I74" s="1" t="s">
        <v>40</v>
      </c>
      <c r="J74" s="1" t="s">
        <v>39</v>
      </c>
      <c r="K74" s="1" t="s">
        <v>40</v>
      </c>
      <c r="L74" s="1" t="s">
        <v>40</v>
      </c>
      <c r="M74" s="1" t="s">
        <v>45</v>
      </c>
      <c r="N74" s="5" t="s">
        <v>40</v>
      </c>
      <c r="O74" s="7" t="s">
        <v>39</v>
      </c>
      <c r="P74" s="10">
        <v>1</v>
      </c>
      <c r="Q74" s="12">
        <v>7</v>
      </c>
      <c r="R74" s="12">
        <v>0</v>
      </c>
      <c r="S74" s="12">
        <v>7</v>
      </c>
      <c r="T74" s="2">
        <v>7</v>
      </c>
      <c r="U74" s="2">
        <v>4</v>
      </c>
      <c r="V74" s="2">
        <v>7</v>
      </c>
      <c r="W74" s="15">
        <f t="shared" si="8"/>
        <v>18</v>
      </c>
      <c r="X74" s="19">
        <f t="shared" si="9"/>
        <v>0.8571428571428571</v>
      </c>
      <c r="Y74" s="2">
        <v>7</v>
      </c>
      <c r="Z74" s="2">
        <v>7</v>
      </c>
      <c r="AA74" s="2">
        <v>3</v>
      </c>
      <c r="AB74" s="15">
        <f t="shared" si="10"/>
        <v>17</v>
      </c>
      <c r="AC74" s="19">
        <f t="shared" si="11"/>
        <v>0.80952380952380953</v>
      </c>
      <c r="AD74" s="2">
        <v>5</v>
      </c>
      <c r="AE74" s="1" t="s">
        <v>39</v>
      </c>
      <c r="AF74" s="2">
        <v>7</v>
      </c>
      <c r="AG74" s="15">
        <f t="shared" si="12"/>
        <v>12</v>
      </c>
      <c r="AH74" s="19">
        <f t="shared" si="13"/>
        <v>0.5714285714285714</v>
      </c>
      <c r="AI74" s="2">
        <v>3</v>
      </c>
      <c r="AJ74" s="3" t="s">
        <v>39</v>
      </c>
      <c r="AK74" s="18">
        <f t="shared" si="14"/>
        <v>3</v>
      </c>
      <c r="AL74" s="21">
        <f t="shared" si="15"/>
        <v>0.21428571428571427</v>
      </c>
      <c r="AM74" s="12">
        <v>0</v>
      </c>
      <c r="AN74" s="12">
        <v>7</v>
      </c>
      <c r="AO74" s="1" t="s">
        <v>349</v>
      </c>
      <c r="AP74" s="1" t="s">
        <v>421</v>
      </c>
      <c r="AQ74" s="1" t="s">
        <v>422</v>
      </c>
      <c r="AR74" s="1" t="s">
        <v>45</v>
      </c>
    </row>
    <row r="75" spans="1:44" x14ac:dyDescent="0.15">
      <c r="A75">
        <v>87</v>
      </c>
      <c r="B75" s="1" t="s">
        <v>79</v>
      </c>
      <c r="C75" s="2">
        <v>25</v>
      </c>
      <c r="D75" s="1" t="s">
        <v>172</v>
      </c>
      <c r="E75" s="1" t="s">
        <v>72</v>
      </c>
      <c r="F75" s="1" t="s">
        <v>37</v>
      </c>
      <c r="G75" s="1" t="s">
        <v>98</v>
      </c>
      <c r="H75" s="1" t="s">
        <v>39</v>
      </c>
      <c r="I75" s="1" t="s">
        <v>39</v>
      </c>
      <c r="J75" s="1" t="s">
        <v>39</v>
      </c>
      <c r="K75" s="1" t="s">
        <v>40</v>
      </c>
      <c r="L75" s="1" t="s">
        <v>39</v>
      </c>
      <c r="M75" s="1" t="s">
        <v>424</v>
      </c>
      <c r="N75" s="5" t="s">
        <v>40</v>
      </c>
      <c r="O75" s="7" t="s">
        <v>40</v>
      </c>
      <c r="P75" s="10">
        <v>1</v>
      </c>
      <c r="Q75" s="12">
        <v>6</v>
      </c>
      <c r="R75" s="12">
        <v>1</v>
      </c>
      <c r="S75" s="12">
        <v>6</v>
      </c>
      <c r="T75" s="2">
        <v>6</v>
      </c>
      <c r="U75" s="2">
        <v>5</v>
      </c>
      <c r="V75" s="2">
        <v>6</v>
      </c>
      <c r="W75" s="15">
        <f t="shared" si="8"/>
        <v>17</v>
      </c>
      <c r="X75" s="19">
        <f t="shared" si="9"/>
        <v>0.80952380952380953</v>
      </c>
      <c r="Y75" s="2">
        <v>5</v>
      </c>
      <c r="Z75" s="2">
        <v>5</v>
      </c>
      <c r="AA75" s="2">
        <v>3</v>
      </c>
      <c r="AB75" s="15">
        <f t="shared" si="10"/>
        <v>13</v>
      </c>
      <c r="AC75" s="19">
        <f t="shared" si="11"/>
        <v>0.61904761904761907</v>
      </c>
      <c r="AD75" s="2">
        <v>1</v>
      </c>
      <c r="AE75" s="1" t="s">
        <v>40</v>
      </c>
      <c r="AF75" s="2">
        <v>5</v>
      </c>
      <c r="AG75" s="15">
        <f t="shared" si="12"/>
        <v>13</v>
      </c>
      <c r="AH75" s="19">
        <f t="shared" si="13"/>
        <v>0.61904761904761907</v>
      </c>
      <c r="AI75" s="2">
        <v>0</v>
      </c>
      <c r="AJ75" s="3" t="s">
        <v>39</v>
      </c>
      <c r="AK75" s="18">
        <f t="shared" si="14"/>
        <v>0</v>
      </c>
      <c r="AL75" s="21">
        <f t="shared" si="15"/>
        <v>0</v>
      </c>
      <c r="AM75" s="12">
        <v>0</v>
      </c>
      <c r="AN75" s="12">
        <v>7</v>
      </c>
      <c r="AO75" s="1" t="s">
        <v>204</v>
      </c>
      <c r="AP75" s="1" t="s">
        <v>425</v>
      </c>
      <c r="AQ75" s="1" t="s">
        <v>426</v>
      </c>
      <c r="AR75" s="1" t="s">
        <v>45</v>
      </c>
    </row>
    <row r="76" spans="1:44" x14ac:dyDescent="0.15">
      <c r="A76">
        <v>88</v>
      </c>
      <c r="B76" s="1" t="s">
        <v>79</v>
      </c>
      <c r="C76" s="2">
        <v>24</v>
      </c>
      <c r="D76" s="1" t="s">
        <v>61</v>
      </c>
      <c r="E76" s="1" t="s">
        <v>86</v>
      </c>
      <c r="F76" s="1" t="s">
        <v>37</v>
      </c>
      <c r="G76" s="1" t="s">
        <v>98</v>
      </c>
      <c r="H76" s="1" t="s">
        <v>39</v>
      </c>
      <c r="I76" s="1" t="s">
        <v>39</v>
      </c>
      <c r="J76" s="1" t="s">
        <v>39</v>
      </c>
      <c r="K76" s="1" t="s">
        <v>40</v>
      </c>
      <c r="L76" s="1" t="s">
        <v>40</v>
      </c>
      <c r="M76" s="1" t="s">
        <v>428</v>
      </c>
      <c r="N76" s="5" t="s">
        <v>40</v>
      </c>
      <c r="O76" s="7" t="s">
        <v>39</v>
      </c>
      <c r="P76" s="10">
        <v>1</v>
      </c>
      <c r="Q76" s="12">
        <v>6</v>
      </c>
      <c r="R76" s="12">
        <v>1</v>
      </c>
      <c r="S76" s="12">
        <v>5</v>
      </c>
      <c r="T76" s="2">
        <v>6</v>
      </c>
      <c r="U76" s="2">
        <v>6</v>
      </c>
      <c r="V76" s="2">
        <v>6</v>
      </c>
      <c r="W76" s="15">
        <f t="shared" si="8"/>
        <v>18</v>
      </c>
      <c r="X76" s="19">
        <f t="shared" si="9"/>
        <v>0.8571428571428571</v>
      </c>
      <c r="Y76" s="2">
        <v>5</v>
      </c>
      <c r="Z76" s="2">
        <v>6</v>
      </c>
      <c r="AA76" s="2">
        <v>6</v>
      </c>
      <c r="AB76" s="15">
        <f t="shared" si="10"/>
        <v>17</v>
      </c>
      <c r="AC76" s="19">
        <f t="shared" si="11"/>
        <v>0.80952380952380953</v>
      </c>
      <c r="AD76" s="2">
        <v>6</v>
      </c>
      <c r="AE76" s="1" t="s">
        <v>40</v>
      </c>
      <c r="AF76" s="2">
        <v>6</v>
      </c>
      <c r="AG76" s="15">
        <f t="shared" si="12"/>
        <v>19</v>
      </c>
      <c r="AH76" s="19">
        <f t="shared" si="13"/>
        <v>0.90476190476190477</v>
      </c>
      <c r="AI76" s="2">
        <v>1</v>
      </c>
      <c r="AJ76" s="3" t="s">
        <v>39</v>
      </c>
      <c r="AK76" s="18">
        <f t="shared" si="14"/>
        <v>1</v>
      </c>
      <c r="AL76" s="21">
        <f t="shared" si="15"/>
        <v>7.1428571428571425E-2</v>
      </c>
      <c r="AM76" s="12">
        <v>1</v>
      </c>
      <c r="AN76" s="12">
        <v>2</v>
      </c>
      <c r="AO76" s="1" t="s">
        <v>429</v>
      </c>
      <c r="AP76" s="1" t="s">
        <v>430</v>
      </c>
      <c r="AQ76" s="1" t="s">
        <v>431</v>
      </c>
      <c r="AR76" s="1" t="s">
        <v>45</v>
      </c>
    </row>
    <row r="77" spans="1:44" x14ac:dyDescent="0.15">
      <c r="A77">
        <v>91</v>
      </c>
      <c r="B77" s="1" t="s">
        <v>79</v>
      </c>
      <c r="C77" s="2">
        <v>28</v>
      </c>
      <c r="D77" s="1" t="s">
        <v>35</v>
      </c>
      <c r="E77" s="1" t="s">
        <v>48</v>
      </c>
      <c r="F77" s="1" t="s">
        <v>37</v>
      </c>
      <c r="G77" s="1" t="s">
        <v>38</v>
      </c>
      <c r="H77" s="1" t="s">
        <v>39</v>
      </c>
      <c r="I77" s="1" t="s">
        <v>39</v>
      </c>
      <c r="J77" s="1" t="s">
        <v>39</v>
      </c>
      <c r="K77" s="1" t="s">
        <v>39</v>
      </c>
      <c r="L77" s="1" t="s">
        <v>40</v>
      </c>
      <c r="M77" s="1" t="s">
        <v>441</v>
      </c>
      <c r="N77" s="5" t="s">
        <v>40</v>
      </c>
      <c r="O77" s="7" t="s">
        <v>40</v>
      </c>
      <c r="P77" s="10">
        <v>1</v>
      </c>
      <c r="Q77" s="12">
        <v>7</v>
      </c>
      <c r="R77" s="12">
        <v>0</v>
      </c>
      <c r="S77" s="12">
        <v>6</v>
      </c>
      <c r="T77" s="2">
        <v>6</v>
      </c>
      <c r="U77" s="2">
        <v>7</v>
      </c>
      <c r="V77" s="2">
        <v>7</v>
      </c>
      <c r="W77" s="15">
        <f t="shared" si="8"/>
        <v>20</v>
      </c>
      <c r="X77" s="19">
        <f t="shared" si="9"/>
        <v>0.95238095238095233</v>
      </c>
      <c r="Y77" s="2">
        <v>6</v>
      </c>
      <c r="Z77" s="2">
        <v>6</v>
      </c>
      <c r="AA77" s="2">
        <v>0</v>
      </c>
      <c r="AB77" s="15">
        <f t="shared" si="10"/>
        <v>12</v>
      </c>
      <c r="AC77" s="19">
        <f t="shared" si="11"/>
        <v>0.5714285714285714</v>
      </c>
      <c r="AD77" s="2">
        <v>0</v>
      </c>
      <c r="AE77" s="1" t="s">
        <v>40</v>
      </c>
      <c r="AF77" s="2">
        <v>0</v>
      </c>
      <c r="AG77" s="15">
        <f t="shared" si="12"/>
        <v>7</v>
      </c>
      <c r="AH77" s="19">
        <f t="shared" si="13"/>
        <v>0.33333333333333331</v>
      </c>
      <c r="AI77" s="2">
        <v>0</v>
      </c>
      <c r="AJ77" s="3" t="s">
        <v>39</v>
      </c>
      <c r="AK77" s="18">
        <f t="shared" si="14"/>
        <v>0</v>
      </c>
      <c r="AL77" s="21">
        <f t="shared" si="15"/>
        <v>0</v>
      </c>
      <c r="AM77" s="12">
        <v>0</v>
      </c>
      <c r="AN77" s="12">
        <v>7</v>
      </c>
      <c r="AO77" s="1" t="s">
        <v>442</v>
      </c>
      <c r="AP77" s="1" t="s">
        <v>443</v>
      </c>
      <c r="AQ77" s="1" t="s">
        <v>444</v>
      </c>
      <c r="AR77" s="1" t="s">
        <v>45</v>
      </c>
    </row>
    <row r="78" spans="1:44" x14ac:dyDescent="0.15">
      <c r="A78">
        <v>92</v>
      </c>
      <c r="B78" s="1" t="s">
        <v>79</v>
      </c>
      <c r="C78" s="2">
        <v>24</v>
      </c>
      <c r="D78" s="1" t="s">
        <v>47</v>
      </c>
      <c r="E78" s="1" t="s">
        <v>86</v>
      </c>
      <c r="F78" s="1" t="s">
        <v>49</v>
      </c>
      <c r="G78" s="1" t="s">
        <v>38</v>
      </c>
      <c r="H78" s="1" t="s">
        <v>39</v>
      </c>
      <c r="I78" s="1" t="s">
        <v>39</v>
      </c>
      <c r="J78" s="1" t="s">
        <v>39</v>
      </c>
      <c r="K78" s="1" t="s">
        <v>39</v>
      </c>
      <c r="L78" s="1" t="s">
        <v>40</v>
      </c>
      <c r="M78" s="1" t="s">
        <v>45</v>
      </c>
      <c r="N78" s="5" t="s">
        <v>40</v>
      </c>
      <c r="O78" s="7" t="s">
        <v>39</v>
      </c>
      <c r="P78" s="10">
        <v>1</v>
      </c>
      <c r="Q78" s="12">
        <v>5</v>
      </c>
      <c r="R78" s="12">
        <v>2</v>
      </c>
      <c r="S78" s="12">
        <v>5</v>
      </c>
      <c r="T78" s="2">
        <v>5</v>
      </c>
      <c r="U78" s="2">
        <v>5</v>
      </c>
      <c r="V78" s="2">
        <v>5</v>
      </c>
      <c r="W78" s="15">
        <f t="shared" si="8"/>
        <v>15</v>
      </c>
      <c r="X78" s="19">
        <f t="shared" si="9"/>
        <v>0.7142857142857143</v>
      </c>
      <c r="Y78" s="2">
        <v>5</v>
      </c>
      <c r="Z78" s="2">
        <v>5</v>
      </c>
      <c r="AA78" s="2">
        <v>5</v>
      </c>
      <c r="AB78" s="15">
        <f t="shared" si="10"/>
        <v>15</v>
      </c>
      <c r="AC78" s="19">
        <f t="shared" si="11"/>
        <v>0.7142857142857143</v>
      </c>
      <c r="AD78" s="2">
        <v>3</v>
      </c>
      <c r="AE78" s="1" t="s">
        <v>40</v>
      </c>
      <c r="AF78" s="2">
        <v>5</v>
      </c>
      <c r="AG78" s="15">
        <f t="shared" si="12"/>
        <v>15</v>
      </c>
      <c r="AH78" s="19">
        <f t="shared" si="13"/>
        <v>0.7142857142857143</v>
      </c>
      <c r="AI78" s="2">
        <v>2</v>
      </c>
      <c r="AJ78" s="3" t="s">
        <v>39</v>
      </c>
      <c r="AK78" s="18">
        <f t="shared" si="14"/>
        <v>2</v>
      </c>
      <c r="AL78" s="21">
        <f t="shared" si="15"/>
        <v>0.14285714285714285</v>
      </c>
      <c r="AM78" s="12">
        <v>2</v>
      </c>
      <c r="AN78" s="12">
        <v>5</v>
      </c>
      <c r="AO78" s="1" t="s">
        <v>433</v>
      </c>
      <c r="AP78" s="1" t="s">
        <v>446</v>
      </c>
      <c r="AQ78" s="1" t="s">
        <v>447</v>
      </c>
      <c r="AR78" s="1" t="s">
        <v>45</v>
      </c>
    </row>
    <row r="79" spans="1:44" x14ac:dyDescent="0.15">
      <c r="A79">
        <v>93</v>
      </c>
      <c r="B79" s="1" t="s">
        <v>79</v>
      </c>
      <c r="C79" s="2">
        <v>24</v>
      </c>
      <c r="D79" s="1" t="s">
        <v>143</v>
      </c>
      <c r="E79" s="1" t="s">
        <v>36</v>
      </c>
      <c r="F79" s="1" t="s">
        <v>37</v>
      </c>
      <c r="G79" s="1" t="s">
        <v>38</v>
      </c>
      <c r="H79" s="1" t="s">
        <v>39</v>
      </c>
      <c r="I79" s="1" t="s">
        <v>39</v>
      </c>
      <c r="J79" s="1" t="s">
        <v>39</v>
      </c>
      <c r="K79" s="1" t="s">
        <v>40</v>
      </c>
      <c r="L79" s="1" t="s">
        <v>39</v>
      </c>
      <c r="M79" s="1" t="s">
        <v>449</v>
      </c>
      <c r="N79" s="5" t="s">
        <v>40</v>
      </c>
      <c r="O79" s="7" t="s">
        <v>40</v>
      </c>
      <c r="P79" s="10">
        <v>1</v>
      </c>
      <c r="Q79" s="12">
        <v>7</v>
      </c>
      <c r="R79" s="12">
        <v>0</v>
      </c>
      <c r="S79" s="12">
        <v>0</v>
      </c>
      <c r="T79" s="2">
        <v>7</v>
      </c>
      <c r="U79" s="2">
        <v>7</v>
      </c>
      <c r="V79" s="2">
        <v>7</v>
      </c>
      <c r="W79" s="15">
        <f t="shared" si="8"/>
        <v>21</v>
      </c>
      <c r="X79" s="19">
        <f t="shared" si="9"/>
        <v>1</v>
      </c>
      <c r="Y79" s="2">
        <v>7</v>
      </c>
      <c r="Z79" s="2">
        <v>7</v>
      </c>
      <c r="AA79" s="2">
        <v>0</v>
      </c>
      <c r="AB79" s="15">
        <f t="shared" si="10"/>
        <v>14</v>
      </c>
      <c r="AC79" s="19">
        <f t="shared" si="11"/>
        <v>0.66666666666666663</v>
      </c>
      <c r="AD79" s="2">
        <v>7</v>
      </c>
      <c r="AE79" s="1" t="s">
        <v>40</v>
      </c>
      <c r="AF79" s="2">
        <v>3</v>
      </c>
      <c r="AG79" s="15">
        <f t="shared" si="12"/>
        <v>17</v>
      </c>
      <c r="AH79" s="19">
        <f t="shared" si="13"/>
        <v>0.80952380952380953</v>
      </c>
      <c r="AI79" s="2">
        <v>0</v>
      </c>
      <c r="AJ79" s="3" t="s">
        <v>39</v>
      </c>
      <c r="AK79" s="18">
        <f t="shared" si="14"/>
        <v>0</v>
      </c>
      <c r="AL79" s="21">
        <f t="shared" si="15"/>
        <v>0</v>
      </c>
      <c r="AM79" s="12">
        <v>0</v>
      </c>
      <c r="AN79" s="12">
        <v>0</v>
      </c>
      <c r="AO79" s="1" t="s">
        <v>450</v>
      </c>
      <c r="AP79" s="1" t="s">
        <v>451</v>
      </c>
      <c r="AQ79" s="1" t="s">
        <v>452</v>
      </c>
      <c r="AR79" s="1" t="s">
        <v>45</v>
      </c>
    </row>
    <row r="80" spans="1:44" x14ac:dyDescent="0.15">
      <c r="A80">
        <v>94</v>
      </c>
      <c r="B80" s="1" t="s">
        <v>79</v>
      </c>
      <c r="C80" s="2">
        <v>19</v>
      </c>
      <c r="D80" s="1" t="s">
        <v>143</v>
      </c>
      <c r="E80" s="1" t="s">
        <v>86</v>
      </c>
      <c r="F80" s="1" t="s">
        <v>49</v>
      </c>
      <c r="G80" s="1" t="s">
        <v>38</v>
      </c>
      <c r="H80" s="1" t="s">
        <v>39</v>
      </c>
      <c r="I80" s="1" t="s">
        <v>39</v>
      </c>
      <c r="J80" s="1" t="s">
        <v>40</v>
      </c>
      <c r="K80" s="1" t="s">
        <v>39</v>
      </c>
      <c r="L80" s="1" t="s">
        <v>39</v>
      </c>
      <c r="M80" s="1" t="s">
        <v>454</v>
      </c>
      <c r="N80" s="5" t="s">
        <v>40</v>
      </c>
      <c r="O80" s="7" t="s">
        <v>40</v>
      </c>
      <c r="P80" s="10">
        <v>1</v>
      </c>
      <c r="Q80" s="12">
        <v>7</v>
      </c>
      <c r="R80" s="12">
        <v>1</v>
      </c>
      <c r="S80" s="12">
        <v>4</v>
      </c>
      <c r="T80" s="2">
        <v>6</v>
      </c>
      <c r="U80" s="2">
        <v>5</v>
      </c>
      <c r="V80" s="2">
        <v>6</v>
      </c>
      <c r="W80" s="15">
        <f t="shared" si="8"/>
        <v>17</v>
      </c>
      <c r="X80" s="19">
        <f t="shared" si="9"/>
        <v>0.80952380952380953</v>
      </c>
      <c r="Y80" s="2">
        <v>5</v>
      </c>
      <c r="Z80" s="2">
        <v>6</v>
      </c>
      <c r="AA80" s="2">
        <v>6</v>
      </c>
      <c r="AB80" s="15">
        <f t="shared" si="10"/>
        <v>17</v>
      </c>
      <c r="AC80" s="19">
        <f t="shared" si="11"/>
        <v>0.80952380952380953</v>
      </c>
      <c r="AD80" s="2">
        <v>3</v>
      </c>
      <c r="AE80" s="1" t="s">
        <v>40</v>
      </c>
      <c r="AF80" s="2">
        <v>5</v>
      </c>
      <c r="AG80" s="15">
        <f t="shared" si="12"/>
        <v>15</v>
      </c>
      <c r="AH80" s="19">
        <f t="shared" si="13"/>
        <v>0.7142857142857143</v>
      </c>
      <c r="AI80" s="2">
        <v>2</v>
      </c>
      <c r="AJ80" s="3" t="s">
        <v>39</v>
      </c>
      <c r="AK80" s="18">
        <f t="shared" si="14"/>
        <v>2</v>
      </c>
      <c r="AL80" s="21">
        <f t="shared" si="15"/>
        <v>0.14285714285714285</v>
      </c>
      <c r="AM80" s="12">
        <v>1</v>
      </c>
      <c r="AN80" s="12">
        <v>6</v>
      </c>
      <c r="AO80" s="1" t="s">
        <v>455</v>
      </c>
      <c r="AP80" s="1" t="s">
        <v>456</v>
      </c>
      <c r="AQ80" s="1" t="s">
        <v>457</v>
      </c>
      <c r="AR80" s="1" t="s">
        <v>45</v>
      </c>
    </row>
    <row r="81" spans="1:44" x14ac:dyDescent="0.15">
      <c r="A81">
        <v>97</v>
      </c>
      <c r="B81" s="1" t="s">
        <v>79</v>
      </c>
      <c r="C81" s="2">
        <v>27</v>
      </c>
      <c r="D81" s="1" t="s">
        <v>47</v>
      </c>
      <c r="E81" s="1" t="s">
        <v>36</v>
      </c>
      <c r="F81" s="1" t="s">
        <v>37</v>
      </c>
      <c r="G81" s="1" t="s">
        <v>467</v>
      </c>
      <c r="H81" s="1" t="s">
        <v>39</v>
      </c>
      <c r="I81" s="1" t="s">
        <v>39</v>
      </c>
      <c r="J81" s="1" t="s">
        <v>39</v>
      </c>
      <c r="K81" s="1" t="s">
        <v>40</v>
      </c>
      <c r="L81" s="1" t="s">
        <v>39</v>
      </c>
      <c r="M81" s="1" t="s">
        <v>45</v>
      </c>
      <c r="N81" s="5" t="s">
        <v>40</v>
      </c>
      <c r="O81" s="7" t="s">
        <v>39</v>
      </c>
      <c r="P81" s="10">
        <v>1</v>
      </c>
      <c r="Q81" s="12">
        <v>6</v>
      </c>
      <c r="R81" s="12">
        <v>2</v>
      </c>
      <c r="S81" s="12">
        <v>6</v>
      </c>
      <c r="T81" s="2">
        <v>6</v>
      </c>
      <c r="U81" s="2">
        <v>6</v>
      </c>
      <c r="V81" s="2">
        <v>6</v>
      </c>
      <c r="W81" s="15">
        <f t="shared" si="8"/>
        <v>18</v>
      </c>
      <c r="X81" s="19">
        <f t="shared" si="9"/>
        <v>0.8571428571428571</v>
      </c>
      <c r="Y81" s="2">
        <v>6</v>
      </c>
      <c r="Z81" s="2">
        <v>6</v>
      </c>
      <c r="AA81" s="2">
        <v>6</v>
      </c>
      <c r="AB81" s="15">
        <f t="shared" si="10"/>
        <v>18</v>
      </c>
      <c r="AC81" s="19">
        <f t="shared" si="11"/>
        <v>0.8571428571428571</v>
      </c>
      <c r="AD81" s="2">
        <v>6</v>
      </c>
      <c r="AE81" s="1" t="s">
        <v>40</v>
      </c>
      <c r="AF81" s="2">
        <v>6</v>
      </c>
      <c r="AG81" s="15">
        <f t="shared" si="12"/>
        <v>19</v>
      </c>
      <c r="AH81" s="19">
        <f t="shared" si="13"/>
        <v>0.90476190476190477</v>
      </c>
      <c r="AI81" s="2">
        <v>1</v>
      </c>
      <c r="AJ81" s="3" t="s">
        <v>39</v>
      </c>
      <c r="AK81" s="18">
        <f t="shared" si="14"/>
        <v>1</v>
      </c>
      <c r="AL81" s="21">
        <f t="shared" si="15"/>
        <v>7.1428571428571425E-2</v>
      </c>
      <c r="AM81" s="12">
        <v>1</v>
      </c>
      <c r="AN81" s="12">
        <v>1</v>
      </c>
      <c r="AO81" s="1" t="s">
        <v>468</v>
      </c>
      <c r="AP81" s="1" t="s">
        <v>469</v>
      </c>
      <c r="AQ81" s="1" t="s">
        <v>470</v>
      </c>
      <c r="AR81" s="1" t="s">
        <v>45</v>
      </c>
    </row>
    <row r="82" spans="1:44" x14ac:dyDescent="0.15">
      <c r="A82">
        <v>98</v>
      </c>
      <c r="B82" s="1" t="s">
        <v>79</v>
      </c>
      <c r="C82" s="2">
        <v>24</v>
      </c>
      <c r="D82" s="1" t="s">
        <v>61</v>
      </c>
      <c r="E82" s="1" t="s">
        <v>86</v>
      </c>
      <c r="F82" s="1" t="s">
        <v>37</v>
      </c>
      <c r="G82" s="1" t="s">
        <v>467</v>
      </c>
      <c r="H82" s="1" t="s">
        <v>39</v>
      </c>
      <c r="I82" s="1" t="s">
        <v>39</v>
      </c>
      <c r="J82" s="1" t="s">
        <v>39</v>
      </c>
      <c r="K82" s="1" t="s">
        <v>40</v>
      </c>
      <c r="L82" s="1" t="s">
        <v>39</v>
      </c>
      <c r="M82" s="1" t="s">
        <v>472</v>
      </c>
      <c r="N82" s="5" t="s">
        <v>40</v>
      </c>
      <c r="O82" s="7" t="s">
        <v>39</v>
      </c>
      <c r="P82" s="10">
        <v>1</v>
      </c>
      <c r="Q82" s="12">
        <v>5</v>
      </c>
      <c r="R82" s="12">
        <v>0</v>
      </c>
      <c r="S82" s="12">
        <v>4</v>
      </c>
      <c r="T82" s="2">
        <v>5</v>
      </c>
      <c r="U82" s="2">
        <v>2</v>
      </c>
      <c r="V82" s="2">
        <v>4</v>
      </c>
      <c r="W82" s="15">
        <f t="shared" si="8"/>
        <v>11</v>
      </c>
      <c r="X82" s="19">
        <f t="shared" si="9"/>
        <v>0.52380952380952384</v>
      </c>
      <c r="Y82" s="2">
        <v>4</v>
      </c>
      <c r="Z82" s="2">
        <v>5</v>
      </c>
      <c r="AA82" s="2">
        <v>3</v>
      </c>
      <c r="AB82" s="15">
        <f t="shared" si="10"/>
        <v>12</v>
      </c>
      <c r="AC82" s="19">
        <f t="shared" si="11"/>
        <v>0.5714285714285714</v>
      </c>
      <c r="AD82" s="2">
        <v>4</v>
      </c>
      <c r="AE82" s="1" t="s">
        <v>39</v>
      </c>
      <c r="AF82" s="2">
        <v>2</v>
      </c>
      <c r="AG82" s="15">
        <f t="shared" si="12"/>
        <v>6</v>
      </c>
      <c r="AH82" s="19">
        <f t="shared" si="13"/>
        <v>0.2857142857142857</v>
      </c>
      <c r="AI82" s="2">
        <v>3</v>
      </c>
      <c r="AJ82" s="3" t="s">
        <v>45</v>
      </c>
      <c r="AK82" s="18">
        <f t="shared" si="14"/>
        <v>3</v>
      </c>
      <c r="AL82" s="21">
        <f t="shared" si="15"/>
        <v>0.21428571428571427</v>
      </c>
      <c r="AM82" s="12">
        <v>2</v>
      </c>
      <c r="AN82" s="12">
        <v>7</v>
      </c>
      <c r="AO82" s="1" t="s">
        <v>473</v>
      </c>
      <c r="AP82" s="1" t="s">
        <v>474</v>
      </c>
      <c r="AQ82" s="1" t="s">
        <v>475</v>
      </c>
      <c r="AR82" s="1" t="s">
        <v>45</v>
      </c>
    </row>
    <row r="84" spans="1:44" x14ac:dyDescent="0.15">
      <c r="V84" s="13" t="s">
        <v>485</v>
      </c>
      <c r="W84" s="20">
        <f>MAX(W2:W82)</f>
        <v>21</v>
      </c>
      <c r="AA84" s="13" t="s">
        <v>486</v>
      </c>
      <c r="AB84" s="20">
        <f>MAX(AB2:AB82)</f>
        <v>21</v>
      </c>
      <c r="AC84" s="2"/>
      <c r="AF84" s="13" t="s">
        <v>487</v>
      </c>
      <c r="AG84" s="20">
        <f>MAX(AG2:AG82)</f>
        <v>21</v>
      </c>
      <c r="AH84" s="2"/>
      <c r="AJ84" s="17" t="s">
        <v>488</v>
      </c>
      <c r="AK84" s="20">
        <f>MAX(AK2:AK82)</f>
        <v>14</v>
      </c>
      <c r="AL84" s="2"/>
    </row>
  </sheetData>
  <autoFilter ref="A1:AR1" xr:uid="{C5FC6B6D-8C20-364E-B944-D21D8B43C84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C70C-EACE-B24B-8041-C2AD2A7CA765}">
  <dimension ref="A1:K83"/>
  <sheetViews>
    <sheetView workbookViewId="0">
      <selection activeCell="O85" sqref="O85"/>
    </sheetView>
  </sheetViews>
  <sheetFormatPr baseColWidth="10" defaultRowHeight="14" x14ac:dyDescent="0.15"/>
  <sheetData>
    <row r="1" spans="1:11" x14ac:dyDescent="0.15">
      <c r="A1" t="s">
        <v>476</v>
      </c>
      <c r="B1" t="s">
        <v>1</v>
      </c>
      <c r="C1" s="2" t="s">
        <v>2</v>
      </c>
      <c r="D1" t="s">
        <v>480</v>
      </c>
      <c r="E1" t="s">
        <v>484</v>
      </c>
      <c r="F1" t="s">
        <v>481</v>
      </c>
      <c r="G1" t="s">
        <v>489</v>
      </c>
      <c r="H1" t="s">
        <v>482</v>
      </c>
      <c r="I1" t="s">
        <v>490</v>
      </c>
      <c r="J1" s="3" t="s">
        <v>483</v>
      </c>
      <c r="K1" s="3" t="s">
        <v>491</v>
      </c>
    </row>
    <row r="2" spans="1:11" x14ac:dyDescent="0.15">
      <c r="A2">
        <v>1</v>
      </c>
      <c r="B2" s="1" t="s">
        <v>34</v>
      </c>
      <c r="C2" s="2">
        <v>24</v>
      </c>
      <c r="D2" s="2">
        <v>20</v>
      </c>
      <c r="E2" s="3">
        <v>0.95238095238095233</v>
      </c>
      <c r="F2" s="2">
        <v>16</v>
      </c>
      <c r="G2" s="3">
        <v>0.76190476190476186</v>
      </c>
      <c r="H2" s="2">
        <v>21</v>
      </c>
      <c r="I2" s="3">
        <v>1</v>
      </c>
      <c r="J2" s="2">
        <v>2</v>
      </c>
      <c r="K2" s="3">
        <v>0.14285714285714285</v>
      </c>
    </row>
    <row r="3" spans="1:11" x14ac:dyDescent="0.15">
      <c r="A3">
        <v>2</v>
      </c>
      <c r="B3" s="1" t="s">
        <v>34</v>
      </c>
      <c r="C3" s="2">
        <v>24</v>
      </c>
      <c r="D3" s="2">
        <v>16</v>
      </c>
      <c r="E3" s="3">
        <v>0.76190476190476186</v>
      </c>
      <c r="F3" s="2">
        <v>15</v>
      </c>
      <c r="G3" s="3">
        <v>0.7142857142857143</v>
      </c>
      <c r="H3" s="2">
        <v>15</v>
      </c>
      <c r="I3" s="3">
        <v>0.7142857142857143</v>
      </c>
      <c r="J3" s="2">
        <v>0</v>
      </c>
      <c r="K3" s="3">
        <v>0</v>
      </c>
    </row>
    <row r="4" spans="1:11" x14ac:dyDescent="0.15">
      <c r="A4">
        <v>3</v>
      </c>
      <c r="B4" s="1" t="s">
        <v>34</v>
      </c>
      <c r="C4" s="2">
        <v>20</v>
      </c>
      <c r="D4" s="2">
        <v>13</v>
      </c>
      <c r="E4" s="3">
        <v>0.61904761904761907</v>
      </c>
      <c r="F4" s="2">
        <v>10</v>
      </c>
      <c r="G4" s="3">
        <v>0.47619047619047616</v>
      </c>
      <c r="H4" s="2">
        <v>12</v>
      </c>
      <c r="I4" s="3">
        <v>0.5714285714285714</v>
      </c>
      <c r="J4" s="2">
        <v>0</v>
      </c>
      <c r="K4" s="3">
        <v>0</v>
      </c>
    </row>
    <row r="5" spans="1:11" x14ac:dyDescent="0.15">
      <c r="A5">
        <v>4</v>
      </c>
      <c r="B5" s="1" t="s">
        <v>34</v>
      </c>
      <c r="C5" s="2">
        <v>20</v>
      </c>
      <c r="D5" s="2">
        <v>21</v>
      </c>
      <c r="E5" s="3">
        <v>1</v>
      </c>
      <c r="F5" s="2">
        <v>20</v>
      </c>
      <c r="G5" s="3">
        <v>0.95238095238095233</v>
      </c>
      <c r="H5" s="2">
        <v>15</v>
      </c>
      <c r="I5" s="3">
        <v>0.7142857142857143</v>
      </c>
      <c r="J5" s="2">
        <v>2</v>
      </c>
      <c r="K5" s="3">
        <v>0.14285714285714285</v>
      </c>
    </row>
    <row r="6" spans="1:11" x14ac:dyDescent="0.15">
      <c r="A6">
        <v>5</v>
      </c>
      <c r="B6" s="1" t="s">
        <v>34</v>
      </c>
      <c r="C6" s="2">
        <v>31</v>
      </c>
      <c r="D6" s="2">
        <v>18</v>
      </c>
      <c r="E6" s="3">
        <v>0.8571428571428571</v>
      </c>
      <c r="F6" s="2">
        <v>15</v>
      </c>
      <c r="G6" s="3">
        <v>0.7142857142857143</v>
      </c>
      <c r="H6" s="2">
        <v>14</v>
      </c>
      <c r="I6" s="3">
        <v>0.66666666666666663</v>
      </c>
      <c r="J6" s="2">
        <v>6</v>
      </c>
      <c r="K6" s="3">
        <v>0.42857142857142855</v>
      </c>
    </row>
    <row r="7" spans="1:11" x14ac:dyDescent="0.15">
      <c r="A7">
        <v>6</v>
      </c>
      <c r="B7" s="1" t="s">
        <v>34</v>
      </c>
      <c r="C7" s="2">
        <v>22</v>
      </c>
      <c r="D7" s="2">
        <v>17</v>
      </c>
      <c r="E7" s="3">
        <v>0.80952380952380953</v>
      </c>
      <c r="F7" s="2">
        <v>13</v>
      </c>
      <c r="G7" s="3">
        <v>0.61904761904761907</v>
      </c>
      <c r="H7" s="2">
        <v>12</v>
      </c>
      <c r="I7" s="3">
        <v>0.5714285714285714</v>
      </c>
      <c r="J7" s="2">
        <v>0</v>
      </c>
      <c r="K7" s="3">
        <v>0</v>
      </c>
    </row>
    <row r="8" spans="1:11" x14ac:dyDescent="0.15">
      <c r="A8">
        <v>7</v>
      </c>
      <c r="B8" s="1" t="s">
        <v>79</v>
      </c>
      <c r="C8" s="2">
        <v>20</v>
      </c>
      <c r="D8" s="2">
        <v>21</v>
      </c>
      <c r="E8" s="3">
        <v>1</v>
      </c>
      <c r="F8" s="2">
        <v>21</v>
      </c>
      <c r="G8" s="3">
        <v>1</v>
      </c>
      <c r="H8" s="2">
        <v>21</v>
      </c>
      <c r="I8" s="3">
        <v>1</v>
      </c>
      <c r="J8" s="2">
        <v>0</v>
      </c>
      <c r="K8" s="3">
        <v>0</v>
      </c>
    </row>
    <row r="9" spans="1:11" x14ac:dyDescent="0.15">
      <c r="A9">
        <v>8</v>
      </c>
      <c r="B9" s="1" t="s">
        <v>34</v>
      </c>
      <c r="C9" s="2">
        <v>30</v>
      </c>
      <c r="D9" s="2">
        <v>12</v>
      </c>
      <c r="E9" s="3">
        <v>0.5714285714285714</v>
      </c>
      <c r="F9" s="2">
        <v>11</v>
      </c>
      <c r="G9" s="3">
        <v>0.52380952380952384</v>
      </c>
      <c r="H9" s="2">
        <v>15</v>
      </c>
      <c r="I9" s="3">
        <v>0.7142857142857143</v>
      </c>
      <c r="J9" s="2">
        <v>2</v>
      </c>
      <c r="K9" s="3">
        <v>0.14285714285714285</v>
      </c>
    </row>
    <row r="10" spans="1:11" x14ac:dyDescent="0.15">
      <c r="A10">
        <v>9</v>
      </c>
      <c r="B10" s="1" t="s">
        <v>34</v>
      </c>
      <c r="C10" s="2">
        <v>23</v>
      </c>
      <c r="D10" s="2">
        <v>21</v>
      </c>
      <c r="E10" s="3">
        <v>1</v>
      </c>
      <c r="F10" s="2">
        <v>17</v>
      </c>
      <c r="G10" s="3">
        <v>0.80952380952380953</v>
      </c>
      <c r="H10" s="2">
        <v>21</v>
      </c>
      <c r="I10" s="3">
        <v>1</v>
      </c>
      <c r="J10" s="2">
        <v>4</v>
      </c>
      <c r="K10" s="3">
        <v>0.2857142857142857</v>
      </c>
    </row>
    <row r="11" spans="1:11" x14ac:dyDescent="0.15">
      <c r="A11">
        <v>10</v>
      </c>
      <c r="B11" s="1" t="s">
        <v>34</v>
      </c>
      <c r="C11" s="2">
        <v>24</v>
      </c>
      <c r="D11" s="2">
        <v>9</v>
      </c>
      <c r="E11" s="3">
        <v>0.42857142857142855</v>
      </c>
      <c r="F11" s="2">
        <v>11</v>
      </c>
      <c r="G11" s="3">
        <v>0.52380952380952384</v>
      </c>
      <c r="H11" s="2">
        <v>9</v>
      </c>
      <c r="I11" s="3">
        <v>0.42857142857142855</v>
      </c>
      <c r="J11" s="2">
        <v>0</v>
      </c>
      <c r="K11" s="3">
        <v>0</v>
      </c>
    </row>
    <row r="12" spans="1:11" x14ac:dyDescent="0.15">
      <c r="A12">
        <v>11</v>
      </c>
      <c r="B12" s="1" t="s">
        <v>34</v>
      </c>
      <c r="C12" s="2">
        <v>20</v>
      </c>
      <c r="D12" s="2">
        <v>15</v>
      </c>
      <c r="E12" s="3">
        <v>0.7142857142857143</v>
      </c>
      <c r="F12" s="2">
        <v>14</v>
      </c>
      <c r="G12" s="3">
        <v>0.66666666666666663</v>
      </c>
      <c r="H12" s="2">
        <v>12</v>
      </c>
      <c r="I12" s="3">
        <v>0.5714285714285714</v>
      </c>
      <c r="J12" s="2">
        <v>0</v>
      </c>
      <c r="K12" s="3">
        <v>0</v>
      </c>
    </row>
    <row r="13" spans="1:11" x14ac:dyDescent="0.15">
      <c r="A13">
        <v>12</v>
      </c>
      <c r="B13" s="1" t="s">
        <v>34</v>
      </c>
      <c r="C13" s="2">
        <v>24</v>
      </c>
      <c r="D13" s="2">
        <v>15</v>
      </c>
      <c r="E13" s="3">
        <v>0.7142857142857143</v>
      </c>
      <c r="F13" s="2">
        <v>9</v>
      </c>
      <c r="G13" s="3">
        <v>0.42857142857142855</v>
      </c>
      <c r="H13" s="2">
        <v>12</v>
      </c>
      <c r="I13" s="3">
        <v>0.5714285714285714</v>
      </c>
      <c r="J13" s="2">
        <v>12</v>
      </c>
      <c r="K13" s="3">
        <v>0.8571428571428571</v>
      </c>
    </row>
    <row r="14" spans="1:11" x14ac:dyDescent="0.15">
      <c r="A14">
        <v>13</v>
      </c>
      <c r="B14" s="1" t="s">
        <v>79</v>
      </c>
      <c r="C14" s="2">
        <v>24</v>
      </c>
      <c r="D14" s="2">
        <v>17</v>
      </c>
      <c r="E14" s="3">
        <v>0.80952380952380953</v>
      </c>
      <c r="F14" s="2">
        <v>16</v>
      </c>
      <c r="G14" s="3">
        <v>0.76190476190476186</v>
      </c>
      <c r="H14" s="2">
        <v>12</v>
      </c>
      <c r="I14" s="3">
        <v>0.5714285714285714</v>
      </c>
      <c r="J14" s="2">
        <v>0</v>
      </c>
      <c r="K14" s="3">
        <v>0</v>
      </c>
    </row>
    <row r="15" spans="1:11" x14ac:dyDescent="0.15">
      <c r="A15">
        <v>14</v>
      </c>
      <c r="B15" s="1" t="s">
        <v>34</v>
      </c>
      <c r="C15" s="2">
        <v>58</v>
      </c>
      <c r="D15" s="2">
        <v>14</v>
      </c>
      <c r="E15" s="3">
        <v>0.66666666666666663</v>
      </c>
      <c r="F15" s="2">
        <v>0</v>
      </c>
      <c r="G15" s="3">
        <v>0</v>
      </c>
      <c r="H15" s="2">
        <v>7</v>
      </c>
      <c r="I15" s="3">
        <v>0.33333333333333331</v>
      </c>
      <c r="J15" s="2">
        <v>0</v>
      </c>
      <c r="K15" s="3">
        <v>0</v>
      </c>
    </row>
    <row r="16" spans="1:11" x14ac:dyDescent="0.15">
      <c r="A16">
        <v>15</v>
      </c>
      <c r="B16" s="1" t="s">
        <v>79</v>
      </c>
      <c r="C16" s="2">
        <v>21</v>
      </c>
      <c r="D16" s="2">
        <v>11</v>
      </c>
      <c r="E16" s="3">
        <v>0.52380952380952384</v>
      </c>
      <c r="F16" s="2">
        <v>13</v>
      </c>
      <c r="G16" s="3">
        <v>0.61904761904761907</v>
      </c>
      <c r="H16" s="2">
        <v>15</v>
      </c>
      <c r="I16" s="3">
        <v>0.7142857142857143</v>
      </c>
      <c r="J16" s="2">
        <v>5</v>
      </c>
      <c r="K16" s="3">
        <v>0.35714285714285715</v>
      </c>
    </row>
    <row r="17" spans="1:11" x14ac:dyDescent="0.15">
      <c r="A17">
        <v>17</v>
      </c>
      <c r="B17" s="1" t="s">
        <v>79</v>
      </c>
      <c r="C17" s="2">
        <v>24</v>
      </c>
      <c r="D17" s="2">
        <v>19</v>
      </c>
      <c r="E17" s="3">
        <v>0.90476190476190477</v>
      </c>
      <c r="F17" s="2">
        <v>15</v>
      </c>
      <c r="G17" s="3">
        <v>0.7142857142857143</v>
      </c>
      <c r="H17" s="2">
        <v>18</v>
      </c>
      <c r="I17" s="3">
        <v>0.8571428571428571</v>
      </c>
      <c r="J17" s="2">
        <v>1</v>
      </c>
      <c r="K17" s="3">
        <v>7.1428571428571425E-2</v>
      </c>
    </row>
    <row r="18" spans="1:11" x14ac:dyDescent="0.15">
      <c r="A18">
        <v>18</v>
      </c>
      <c r="B18" s="1" t="s">
        <v>79</v>
      </c>
      <c r="C18" s="2">
        <v>24</v>
      </c>
      <c r="D18" s="2">
        <v>16</v>
      </c>
      <c r="E18" s="3">
        <v>0.76190476190476186</v>
      </c>
      <c r="F18" s="2">
        <v>15</v>
      </c>
      <c r="G18" s="3">
        <v>0.7142857142857143</v>
      </c>
      <c r="H18" s="2">
        <v>16</v>
      </c>
      <c r="I18" s="3">
        <v>0.76190476190476186</v>
      </c>
      <c r="J18" s="2">
        <v>0</v>
      </c>
      <c r="K18" s="3">
        <v>0</v>
      </c>
    </row>
    <row r="19" spans="1:11" x14ac:dyDescent="0.15">
      <c r="A19">
        <v>20</v>
      </c>
      <c r="B19" s="1" t="s">
        <v>79</v>
      </c>
      <c r="C19" s="2">
        <v>35</v>
      </c>
      <c r="D19" s="2">
        <v>19</v>
      </c>
      <c r="E19" s="3">
        <v>0.90476190476190477</v>
      </c>
      <c r="F19" s="2">
        <v>21</v>
      </c>
      <c r="G19" s="3">
        <v>1</v>
      </c>
      <c r="H19" s="2">
        <v>19</v>
      </c>
      <c r="I19" s="3">
        <v>0.90476190476190477</v>
      </c>
      <c r="J19" s="2">
        <v>0</v>
      </c>
      <c r="K19" s="3">
        <v>0</v>
      </c>
    </row>
    <row r="20" spans="1:11" x14ac:dyDescent="0.15">
      <c r="A20">
        <v>21</v>
      </c>
      <c r="B20" s="1" t="s">
        <v>79</v>
      </c>
      <c r="C20" s="2">
        <v>26</v>
      </c>
      <c r="D20" s="2">
        <v>9</v>
      </c>
      <c r="E20" s="3">
        <v>0.42857142857142855</v>
      </c>
      <c r="F20" s="2">
        <v>9</v>
      </c>
      <c r="G20" s="3">
        <v>0.42857142857142855</v>
      </c>
      <c r="H20" s="2">
        <v>15</v>
      </c>
      <c r="I20" s="3">
        <v>0.7142857142857143</v>
      </c>
      <c r="J20" s="2">
        <v>3</v>
      </c>
      <c r="K20" s="3">
        <v>0.21428571428571427</v>
      </c>
    </row>
    <row r="21" spans="1:11" x14ac:dyDescent="0.15">
      <c r="A21">
        <v>22</v>
      </c>
      <c r="B21" s="1" t="s">
        <v>34</v>
      </c>
      <c r="C21" s="2">
        <v>25</v>
      </c>
      <c r="D21" s="2">
        <v>18</v>
      </c>
      <c r="E21" s="3">
        <v>0.8571428571428571</v>
      </c>
      <c r="F21" s="2">
        <v>18</v>
      </c>
      <c r="G21" s="3">
        <v>0.8571428571428571</v>
      </c>
      <c r="H21" s="2">
        <v>11</v>
      </c>
      <c r="I21" s="3">
        <v>0.52380952380952384</v>
      </c>
      <c r="J21" s="2">
        <v>1</v>
      </c>
      <c r="K21" s="3">
        <v>7.1428571428571425E-2</v>
      </c>
    </row>
    <row r="22" spans="1:11" x14ac:dyDescent="0.15">
      <c r="A22">
        <v>23</v>
      </c>
      <c r="B22" s="1" t="s">
        <v>79</v>
      </c>
      <c r="C22" s="2">
        <v>21</v>
      </c>
      <c r="D22" s="2">
        <v>20</v>
      </c>
      <c r="E22" s="3">
        <v>0.95238095238095233</v>
      </c>
      <c r="F22" s="2">
        <v>14</v>
      </c>
      <c r="G22" s="3">
        <v>0.66666666666666663</v>
      </c>
      <c r="H22" s="2">
        <v>18</v>
      </c>
      <c r="I22" s="3">
        <v>0.8571428571428571</v>
      </c>
      <c r="J22" s="2">
        <v>5</v>
      </c>
      <c r="K22" s="3">
        <v>0.35714285714285715</v>
      </c>
    </row>
    <row r="23" spans="1:11" x14ac:dyDescent="0.15">
      <c r="A23">
        <v>24</v>
      </c>
      <c r="B23" s="1" t="s">
        <v>79</v>
      </c>
      <c r="C23" s="2">
        <v>23</v>
      </c>
      <c r="D23" s="2">
        <v>9</v>
      </c>
      <c r="E23" s="3">
        <v>0.42857142857142855</v>
      </c>
      <c r="F23" s="2">
        <v>7</v>
      </c>
      <c r="G23" s="3">
        <v>0.33333333333333331</v>
      </c>
      <c r="H23" s="2">
        <v>9</v>
      </c>
      <c r="I23" s="3">
        <v>0.42857142857142855</v>
      </c>
      <c r="J23" s="2">
        <v>2</v>
      </c>
      <c r="K23" s="3">
        <v>0.14285714285714285</v>
      </c>
    </row>
    <row r="24" spans="1:11" x14ac:dyDescent="0.15">
      <c r="A24">
        <v>25</v>
      </c>
      <c r="B24" s="1" t="s">
        <v>79</v>
      </c>
      <c r="C24" s="2">
        <v>24</v>
      </c>
      <c r="D24" s="2">
        <v>18</v>
      </c>
      <c r="E24" s="3">
        <v>0.8571428571428571</v>
      </c>
      <c r="F24" s="2">
        <v>10</v>
      </c>
      <c r="G24" s="3">
        <v>0.47619047619047616</v>
      </c>
      <c r="H24" s="2">
        <v>6</v>
      </c>
      <c r="I24" s="3">
        <v>0.2857142857142857</v>
      </c>
      <c r="J24" s="2">
        <v>2</v>
      </c>
      <c r="K24" s="3">
        <v>0.14285714285714285</v>
      </c>
    </row>
    <row r="25" spans="1:11" x14ac:dyDescent="0.15">
      <c r="A25">
        <v>26</v>
      </c>
      <c r="B25" s="1" t="s">
        <v>79</v>
      </c>
      <c r="C25" s="2">
        <v>25</v>
      </c>
      <c r="D25" s="2">
        <v>18</v>
      </c>
      <c r="E25" s="3">
        <v>0.8571428571428571</v>
      </c>
      <c r="F25" s="2">
        <v>16</v>
      </c>
      <c r="G25" s="3">
        <v>0.76190476190476186</v>
      </c>
      <c r="H25" s="2">
        <v>21</v>
      </c>
      <c r="I25" s="3">
        <v>1</v>
      </c>
      <c r="J25" s="2">
        <v>1</v>
      </c>
      <c r="K25" s="3">
        <v>7.1428571428571425E-2</v>
      </c>
    </row>
    <row r="26" spans="1:11" x14ac:dyDescent="0.15">
      <c r="A26">
        <v>27</v>
      </c>
      <c r="B26" s="1" t="s">
        <v>79</v>
      </c>
      <c r="C26" s="2">
        <v>29</v>
      </c>
      <c r="D26" s="2">
        <v>5</v>
      </c>
      <c r="E26" s="3">
        <v>0.23809523809523808</v>
      </c>
      <c r="F26" s="2">
        <v>13</v>
      </c>
      <c r="G26" s="3">
        <v>0.61904761904761907</v>
      </c>
      <c r="H26" s="2">
        <v>14</v>
      </c>
      <c r="I26" s="3">
        <v>0.66666666666666663</v>
      </c>
      <c r="J26" s="2">
        <v>2</v>
      </c>
      <c r="K26" s="3">
        <v>0.14285714285714285</v>
      </c>
    </row>
    <row r="27" spans="1:11" x14ac:dyDescent="0.15">
      <c r="A27">
        <v>28</v>
      </c>
      <c r="B27" s="1" t="s">
        <v>79</v>
      </c>
      <c r="C27" s="2">
        <v>25</v>
      </c>
      <c r="D27" s="2">
        <v>6</v>
      </c>
      <c r="E27" s="3">
        <v>0.2857142857142857</v>
      </c>
      <c r="F27" s="2">
        <v>1</v>
      </c>
      <c r="G27" s="3">
        <v>4.7619047619047616E-2</v>
      </c>
      <c r="H27" s="2">
        <v>18</v>
      </c>
      <c r="I27" s="3">
        <v>0.8571428571428571</v>
      </c>
      <c r="J27" s="2">
        <v>0</v>
      </c>
      <c r="K27" s="3">
        <v>0</v>
      </c>
    </row>
    <row r="28" spans="1:11" x14ac:dyDescent="0.15">
      <c r="A28">
        <v>29</v>
      </c>
      <c r="B28" s="1" t="s">
        <v>79</v>
      </c>
      <c r="C28" s="2">
        <v>24</v>
      </c>
      <c r="D28" s="2">
        <v>9</v>
      </c>
      <c r="E28" s="3">
        <v>0.42857142857142855</v>
      </c>
      <c r="F28" s="2">
        <v>18</v>
      </c>
      <c r="G28" s="3">
        <v>0.8571428571428571</v>
      </c>
      <c r="H28" s="2">
        <v>9</v>
      </c>
      <c r="I28" s="3">
        <v>0.42857142857142855</v>
      </c>
      <c r="J28" s="2">
        <v>0</v>
      </c>
      <c r="K28" s="3">
        <v>0</v>
      </c>
    </row>
    <row r="29" spans="1:11" x14ac:dyDescent="0.15">
      <c r="A29">
        <v>30</v>
      </c>
      <c r="B29" s="1" t="s">
        <v>79</v>
      </c>
      <c r="C29" s="2">
        <v>26</v>
      </c>
      <c r="D29" s="2">
        <v>15</v>
      </c>
      <c r="E29" s="3">
        <v>0.7142857142857143</v>
      </c>
      <c r="F29" s="2">
        <v>15</v>
      </c>
      <c r="G29" s="3">
        <v>0.7142857142857143</v>
      </c>
      <c r="H29" s="2">
        <v>16</v>
      </c>
      <c r="I29" s="3">
        <v>0.76190476190476186</v>
      </c>
      <c r="J29" s="2">
        <v>0</v>
      </c>
      <c r="K29" s="3">
        <v>0</v>
      </c>
    </row>
    <row r="30" spans="1:11" x14ac:dyDescent="0.15">
      <c r="A30">
        <v>31</v>
      </c>
      <c r="B30" s="1" t="s">
        <v>79</v>
      </c>
      <c r="C30" s="2">
        <v>25</v>
      </c>
      <c r="D30" s="2">
        <v>18</v>
      </c>
      <c r="E30" s="3">
        <v>0.8571428571428571</v>
      </c>
      <c r="F30" s="2">
        <v>14</v>
      </c>
      <c r="G30" s="3">
        <v>0.66666666666666663</v>
      </c>
      <c r="H30" s="2">
        <v>12</v>
      </c>
      <c r="I30" s="3">
        <v>0.5714285714285714</v>
      </c>
      <c r="J30" s="2">
        <v>0</v>
      </c>
      <c r="K30" s="3">
        <v>0</v>
      </c>
    </row>
    <row r="31" spans="1:11" x14ac:dyDescent="0.15">
      <c r="A31">
        <v>32</v>
      </c>
      <c r="B31" s="1" t="s">
        <v>79</v>
      </c>
      <c r="C31" s="2">
        <v>27</v>
      </c>
      <c r="D31" s="2">
        <v>5</v>
      </c>
      <c r="E31" s="3">
        <v>0.23809523809523808</v>
      </c>
      <c r="F31" s="2">
        <v>7</v>
      </c>
      <c r="G31" s="3">
        <v>0.33333333333333331</v>
      </c>
      <c r="H31" s="2">
        <v>12</v>
      </c>
      <c r="I31" s="3">
        <v>0.5714285714285714</v>
      </c>
      <c r="J31" s="2">
        <v>4</v>
      </c>
      <c r="K31" s="3">
        <v>0.2857142857142857</v>
      </c>
    </row>
    <row r="32" spans="1:11" x14ac:dyDescent="0.15">
      <c r="A32">
        <v>33</v>
      </c>
      <c r="B32" s="1" t="s">
        <v>79</v>
      </c>
      <c r="C32" s="2">
        <v>25</v>
      </c>
      <c r="D32" s="2">
        <v>13</v>
      </c>
      <c r="E32" s="3">
        <v>0.61904761904761907</v>
      </c>
      <c r="F32" s="2">
        <v>13</v>
      </c>
      <c r="G32" s="3">
        <v>0.61904761904761907</v>
      </c>
      <c r="H32" s="2">
        <v>9</v>
      </c>
      <c r="I32" s="3">
        <v>0.42857142857142855</v>
      </c>
      <c r="J32" s="2">
        <v>1</v>
      </c>
      <c r="K32" s="3">
        <v>7.1428571428571425E-2</v>
      </c>
    </row>
    <row r="33" spans="1:11" x14ac:dyDescent="0.15">
      <c r="A33">
        <v>34</v>
      </c>
      <c r="B33" s="1" t="s">
        <v>79</v>
      </c>
      <c r="C33" s="2">
        <v>23</v>
      </c>
      <c r="D33" s="2">
        <v>15</v>
      </c>
      <c r="E33" s="3">
        <v>0.7142857142857143</v>
      </c>
      <c r="F33" s="2">
        <v>12</v>
      </c>
      <c r="G33" s="3">
        <v>0.5714285714285714</v>
      </c>
      <c r="H33" s="2">
        <v>14</v>
      </c>
      <c r="I33" s="3">
        <v>0.66666666666666663</v>
      </c>
      <c r="J33" s="2">
        <v>0</v>
      </c>
      <c r="K33" s="3">
        <v>0</v>
      </c>
    </row>
    <row r="34" spans="1:11" x14ac:dyDescent="0.15">
      <c r="A34">
        <v>35</v>
      </c>
      <c r="B34" s="1" t="s">
        <v>79</v>
      </c>
      <c r="C34" s="2">
        <v>25</v>
      </c>
      <c r="D34" s="2">
        <v>9</v>
      </c>
      <c r="E34" s="3">
        <v>0.42857142857142855</v>
      </c>
      <c r="F34" s="2">
        <v>7</v>
      </c>
      <c r="G34" s="3">
        <v>0.33333333333333331</v>
      </c>
      <c r="H34" s="2">
        <v>14</v>
      </c>
      <c r="I34" s="3">
        <v>0.66666666666666663</v>
      </c>
      <c r="J34" s="2">
        <v>7</v>
      </c>
      <c r="K34" s="3">
        <v>0.5</v>
      </c>
    </row>
    <row r="35" spans="1:11" x14ac:dyDescent="0.15">
      <c r="A35">
        <v>36</v>
      </c>
      <c r="B35" s="1" t="s">
        <v>79</v>
      </c>
      <c r="C35" s="2">
        <v>22</v>
      </c>
      <c r="D35" s="2">
        <v>10</v>
      </c>
      <c r="E35" s="3">
        <v>0.47619047619047616</v>
      </c>
      <c r="F35" s="2">
        <v>13</v>
      </c>
      <c r="G35" s="3">
        <v>0.61904761904761907</v>
      </c>
      <c r="H35" s="2">
        <v>11</v>
      </c>
      <c r="I35" s="3">
        <v>0.52380952380952384</v>
      </c>
      <c r="J35" s="2">
        <v>5</v>
      </c>
      <c r="K35" s="3">
        <v>0.35714285714285715</v>
      </c>
    </row>
    <row r="36" spans="1:11" x14ac:dyDescent="0.15">
      <c r="A36">
        <v>38</v>
      </c>
      <c r="B36" s="1" t="s">
        <v>79</v>
      </c>
      <c r="C36" s="2">
        <v>26</v>
      </c>
      <c r="D36" s="2">
        <v>18</v>
      </c>
      <c r="E36" s="3">
        <v>0.8571428571428571</v>
      </c>
      <c r="F36" s="2">
        <v>14</v>
      </c>
      <c r="G36" s="3">
        <v>0.66666666666666663</v>
      </c>
      <c r="H36" s="2">
        <v>13</v>
      </c>
      <c r="I36" s="3">
        <v>0.61904761904761907</v>
      </c>
      <c r="J36" s="2">
        <v>2</v>
      </c>
      <c r="K36" s="3">
        <v>0.14285714285714285</v>
      </c>
    </row>
    <row r="37" spans="1:11" x14ac:dyDescent="0.15">
      <c r="A37">
        <v>39</v>
      </c>
      <c r="B37" s="1" t="s">
        <v>79</v>
      </c>
      <c r="C37" s="2">
        <v>20</v>
      </c>
      <c r="D37" s="2">
        <v>13</v>
      </c>
      <c r="E37" s="3">
        <v>0.61904761904761907</v>
      </c>
      <c r="F37" s="2">
        <v>20</v>
      </c>
      <c r="G37" s="3">
        <v>0.95238095238095233</v>
      </c>
      <c r="H37" s="2">
        <v>7</v>
      </c>
      <c r="I37" s="3">
        <v>0.33333333333333331</v>
      </c>
      <c r="J37" s="2">
        <v>0</v>
      </c>
      <c r="K37" s="3">
        <v>0</v>
      </c>
    </row>
    <row r="38" spans="1:11" x14ac:dyDescent="0.15">
      <c r="A38">
        <v>41</v>
      </c>
      <c r="B38" s="1" t="s">
        <v>79</v>
      </c>
      <c r="C38" s="2">
        <v>24</v>
      </c>
      <c r="D38" s="2">
        <v>15</v>
      </c>
      <c r="E38" s="3">
        <v>0.7142857142857143</v>
      </c>
      <c r="F38" s="2">
        <v>13</v>
      </c>
      <c r="G38" s="3">
        <v>0.61904761904761907</v>
      </c>
      <c r="H38" s="2">
        <v>2</v>
      </c>
      <c r="I38" s="3">
        <v>9.5238095238095233E-2</v>
      </c>
      <c r="J38" s="2">
        <v>0</v>
      </c>
      <c r="K38" s="3">
        <v>0</v>
      </c>
    </row>
    <row r="39" spans="1:11" x14ac:dyDescent="0.15">
      <c r="A39">
        <v>42</v>
      </c>
      <c r="B39" s="1" t="s">
        <v>79</v>
      </c>
      <c r="C39" s="2">
        <v>25</v>
      </c>
      <c r="D39" s="2">
        <v>12</v>
      </c>
      <c r="E39" s="3">
        <v>0.5714285714285714</v>
      </c>
      <c r="F39" s="2">
        <v>2</v>
      </c>
      <c r="G39" s="3">
        <v>9.5238095238095233E-2</v>
      </c>
      <c r="H39" s="2">
        <v>12</v>
      </c>
      <c r="I39" s="3">
        <v>0.5714285714285714</v>
      </c>
      <c r="J39" s="2">
        <v>0</v>
      </c>
      <c r="K39" s="3">
        <v>0</v>
      </c>
    </row>
    <row r="40" spans="1:11" x14ac:dyDescent="0.15">
      <c r="A40">
        <v>43</v>
      </c>
      <c r="B40" s="1" t="s">
        <v>79</v>
      </c>
      <c r="C40" s="2">
        <v>21</v>
      </c>
      <c r="D40" s="2">
        <v>10</v>
      </c>
      <c r="E40" s="3">
        <v>0.47619047619047616</v>
      </c>
      <c r="F40" s="2">
        <v>8</v>
      </c>
      <c r="G40" s="3">
        <v>0.38095238095238093</v>
      </c>
      <c r="H40" s="2">
        <v>16</v>
      </c>
      <c r="I40" s="3">
        <v>0.76190476190476186</v>
      </c>
      <c r="J40" s="2">
        <v>0</v>
      </c>
      <c r="K40" s="3">
        <v>0</v>
      </c>
    </row>
    <row r="41" spans="1:11" x14ac:dyDescent="0.15">
      <c r="A41">
        <v>44</v>
      </c>
      <c r="B41" s="1" t="s">
        <v>79</v>
      </c>
      <c r="C41" s="2">
        <v>22</v>
      </c>
      <c r="D41" s="2">
        <v>16</v>
      </c>
      <c r="E41" s="3">
        <v>0.76190476190476186</v>
      </c>
      <c r="F41" s="2">
        <v>11</v>
      </c>
      <c r="G41" s="3">
        <v>0.52380952380952384</v>
      </c>
      <c r="H41" s="2">
        <v>11</v>
      </c>
      <c r="I41" s="3">
        <v>0.52380952380952384</v>
      </c>
      <c r="J41" s="2">
        <v>0</v>
      </c>
      <c r="K41" s="3">
        <v>0</v>
      </c>
    </row>
    <row r="42" spans="1:11" x14ac:dyDescent="0.15">
      <c r="A42">
        <v>45</v>
      </c>
      <c r="B42" s="1" t="s">
        <v>79</v>
      </c>
      <c r="C42" s="2">
        <v>23</v>
      </c>
      <c r="D42" s="2">
        <v>21</v>
      </c>
      <c r="E42" s="3">
        <v>1</v>
      </c>
      <c r="F42" s="2">
        <v>19</v>
      </c>
      <c r="G42" s="3">
        <v>0.90476190476190477</v>
      </c>
      <c r="H42" s="2">
        <v>14</v>
      </c>
      <c r="I42" s="3">
        <v>0.66666666666666663</v>
      </c>
      <c r="J42" s="2">
        <v>0</v>
      </c>
      <c r="K42" s="3">
        <v>0</v>
      </c>
    </row>
    <row r="43" spans="1:11" x14ac:dyDescent="0.15">
      <c r="A43">
        <v>46</v>
      </c>
      <c r="B43" s="1" t="s">
        <v>79</v>
      </c>
      <c r="C43" s="2">
        <v>22</v>
      </c>
      <c r="D43" s="2">
        <v>15</v>
      </c>
      <c r="E43" s="3">
        <v>0.7142857142857143</v>
      </c>
      <c r="F43" s="2">
        <v>11</v>
      </c>
      <c r="G43" s="3">
        <v>0.52380952380952384</v>
      </c>
      <c r="H43" s="2">
        <v>20</v>
      </c>
      <c r="I43" s="3">
        <v>0.95238095238095233</v>
      </c>
      <c r="J43" s="2">
        <v>2</v>
      </c>
      <c r="K43" s="3">
        <v>0.14285714285714285</v>
      </c>
    </row>
    <row r="44" spans="1:11" x14ac:dyDescent="0.15">
      <c r="A44">
        <v>47</v>
      </c>
      <c r="B44" s="1" t="s">
        <v>79</v>
      </c>
      <c r="C44" s="2">
        <v>24</v>
      </c>
      <c r="D44" s="2">
        <v>12</v>
      </c>
      <c r="E44" s="3">
        <v>0.5714285714285714</v>
      </c>
      <c r="F44" s="2">
        <v>9</v>
      </c>
      <c r="G44" s="3">
        <v>0.42857142857142855</v>
      </c>
      <c r="H44" s="2">
        <v>6</v>
      </c>
      <c r="I44" s="3">
        <v>0.2857142857142857</v>
      </c>
      <c r="J44" s="2">
        <v>4</v>
      </c>
      <c r="K44" s="3">
        <v>0.2857142857142857</v>
      </c>
    </row>
    <row r="45" spans="1:11" x14ac:dyDescent="0.15">
      <c r="A45">
        <v>48</v>
      </c>
      <c r="B45" s="1" t="s">
        <v>79</v>
      </c>
      <c r="C45" s="2">
        <v>28</v>
      </c>
      <c r="D45" s="2">
        <v>19</v>
      </c>
      <c r="E45" s="3">
        <v>0.90476190476190477</v>
      </c>
      <c r="F45" s="2">
        <v>15</v>
      </c>
      <c r="G45" s="3">
        <v>0.7142857142857143</v>
      </c>
      <c r="H45" s="2">
        <v>12</v>
      </c>
      <c r="I45" s="3">
        <v>0.5714285714285714</v>
      </c>
      <c r="J45" s="2">
        <v>0</v>
      </c>
      <c r="K45" s="3">
        <v>0</v>
      </c>
    </row>
    <row r="46" spans="1:11" x14ac:dyDescent="0.15">
      <c r="A46">
        <v>49</v>
      </c>
      <c r="B46" s="1" t="s">
        <v>79</v>
      </c>
      <c r="C46" s="2">
        <v>24</v>
      </c>
      <c r="D46" s="2">
        <v>18</v>
      </c>
      <c r="E46" s="3">
        <v>0.8571428571428571</v>
      </c>
      <c r="F46" s="2">
        <v>19</v>
      </c>
      <c r="G46" s="3">
        <v>0.90476190476190477</v>
      </c>
      <c r="H46" s="2">
        <v>14</v>
      </c>
      <c r="I46" s="3">
        <v>0.66666666666666663</v>
      </c>
      <c r="J46" s="2">
        <v>0</v>
      </c>
      <c r="K46" s="3">
        <v>0</v>
      </c>
    </row>
    <row r="47" spans="1:11" x14ac:dyDescent="0.15">
      <c r="A47">
        <v>52</v>
      </c>
      <c r="B47" s="1" t="s">
        <v>79</v>
      </c>
      <c r="C47" s="2">
        <v>26</v>
      </c>
      <c r="D47" s="2">
        <v>0</v>
      </c>
      <c r="E47" s="3">
        <v>0</v>
      </c>
      <c r="F47" s="2">
        <v>0</v>
      </c>
      <c r="G47" s="3">
        <v>0</v>
      </c>
      <c r="H47" s="2">
        <v>11</v>
      </c>
      <c r="I47" s="3">
        <v>0.52380952380952384</v>
      </c>
      <c r="J47" s="2">
        <v>0</v>
      </c>
      <c r="K47" s="3">
        <v>0</v>
      </c>
    </row>
    <row r="48" spans="1:11" x14ac:dyDescent="0.15">
      <c r="A48">
        <v>53</v>
      </c>
      <c r="B48" s="1" t="s">
        <v>79</v>
      </c>
      <c r="C48" s="2">
        <v>24</v>
      </c>
      <c r="D48" s="2">
        <v>7</v>
      </c>
      <c r="E48" s="3">
        <v>0.33333333333333331</v>
      </c>
      <c r="F48" s="2">
        <v>0</v>
      </c>
      <c r="G48" s="3">
        <v>0</v>
      </c>
      <c r="H48" s="2">
        <v>14</v>
      </c>
      <c r="I48" s="3">
        <v>0.66666666666666663</v>
      </c>
      <c r="J48" s="2">
        <v>0</v>
      </c>
      <c r="K48" s="3">
        <v>0</v>
      </c>
    </row>
    <row r="49" spans="1:11" x14ac:dyDescent="0.15">
      <c r="A49">
        <v>54</v>
      </c>
      <c r="B49" s="1" t="s">
        <v>79</v>
      </c>
      <c r="C49" s="2">
        <v>22</v>
      </c>
      <c r="D49" s="2">
        <v>9</v>
      </c>
      <c r="E49" s="3">
        <v>0.42857142857142855</v>
      </c>
      <c r="F49" s="2">
        <v>9</v>
      </c>
      <c r="G49" s="3">
        <v>0.42857142857142855</v>
      </c>
      <c r="H49" s="2">
        <v>16</v>
      </c>
      <c r="I49" s="3">
        <v>0.76190476190476186</v>
      </c>
      <c r="J49" s="2">
        <v>0</v>
      </c>
      <c r="K49" s="3">
        <v>0</v>
      </c>
    </row>
    <row r="50" spans="1:11" x14ac:dyDescent="0.15">
      <c r="A50">
        <v>55</v>
      </c>
      <c r="B50" s="1" t="s">
        <v>304</v>
      </c>
      <c r="C50" s="2">
        <v>57</v>
      </c>
      <c r="D50" s="2">
        <v>0</v>
      </c>
      <c r="E50" s="3">
        <v>0</v>
      </c>
      <c r="F50" s="2">
        <v>8</v>
      </c>
      <c r="G50" s="3">
        <v>0.38095238095238093</v>
      </c>
      <c r="H50" s="2">
        <v>16</v>
      </c>
      <c r="I50" s="3">
        <v>0.76190476190476186</v>
      </c>
      <c r="J50" s="2">
        <v>13</v>
      </c>
      <c r="K50" s="3">
        <v>0.9285714285714286</v>
      </c>
    </row>
    <row r="51" spans="1:11" x14ac:dyDescent="0.15">
      <c r="A51">
        <v>56</v>
      </c>
      <c r="B51" s="1" t="s">
        <v>79</v>
      </c>
      <c r="C51" s="2">
        <v>24</v>
      </c>
      <c r="D51" s="2">
        <v>8</v>
      </c>
      <c r="E51" s="3">
        <v>0.38095238095238093</v>
      </c>
      <c r="F51" s="2">
        <v>4</v>
      </c>
      <c r="G51" s="3">
        <v>0.19047619047619047</v>
      </c>
      <c r="H51" s="2">
        <v>15</v>
      </c>
      <c r="I51" s="3">
        <v>0.7142857142857143</v>
      </c>
      <c r="J51" s="2">
        <v>0</v>
      </c>
      <c r="K51" s="3">
        <v>0</v>
      </c>
    </row>
    <row r="52" spans="1:11" x14ac:dyDescent="0.15">
      <c r="A52">
        <v>58</v>
      </c>
      <c r="B52" s="1" t="s">
        <v>79</v>
      </c>
      <c r="C52" s="2">
        <v>26</v>
      </c>
      <c r="D52" s="2">
        <v>10</v>
      </c>
      <c r="E52" s="3">
        <v>0.47619047619047616</v>
      </c>
      <c r="F52" s="2">
        <v>11</v>
      </c>
      <c r="G52" s="3">
        <v>0.52380952380952384</v>
      </c>
      <c r="H52" s="2">
        <v>17</v>
      </c>
      <c r="I52" s="3">
        <v>0.80952380952380953</v>
      </c>
      <c r="J52" s="2">
        <v>0</v>
      </c>
      <c r="K52" s="3">
        <v>0</v>
      </c>
    </row>
    <row r="53" spans="1:11" x14ac:dyDescent="0.15">
      <c r="A53">
        <v>59</v>
      </c>
      <c r="B53" s="1" t="s">
        <v>79</v>
      </c>
      <c r="C53" s="2">
        <v>23</v>
      </c>
      <c r="D53" s="2">
        <v>15</v>
      </c>
      <c r="E53" s="3">
        <v>0.7142857142857143</v>
      </c>
      <c r="F53" s="2">
        <v>8</v>
      </c>
      <c r="G53" s="3">
        <v>0.38095238095238093</v>
      </c>
      <c r="H53" s="2">
        <v>11</v>
      </c>
      <c r="I53" s="3">
        <v>0.52380952380952384</v>
      </c>
      <c r="J53" s="2">
        <v>0</v>
      </c>
      <c r="K53" s="3">
        <v>0</v>
      </c>
    </row>
    <row r="54" spans="1:11" x14ac:dyDescent="0.15">
      <c r="A54">
        <v>60</v>
      </c>
      <c r="B54" s="1" t="s">
        <v>79</v>
      </c>
      <c r="C54" s="2">
        <v>23</v>
      </c>
      <c r="D54" s="2">
        <v>17</v>
      </c>
      <c r="E54" s="3">
        <v>0.80952380952380953</v>
      </c>
      <c r="F54" s="2">
        <v>13</v>
      </c>
      <c r="G54" s="3">
        <v>0.61904761904761907</v>
      </c>
      <c r="H54" s="2">
        <v>15</v>
      </c>
      <c r="I54" s="3">
        <v>0.7142857142857143</v>
      </c>
      <c r="J54" s="2">
        <v>1</v>
      </c>
      <c r="K54" s="3">
        <v>7.1428571428571425E-2</v>
      </c>
    </row>
    <row r="55" spans="1:11" x14ac:dyDescent="0.15">
      <c r="A55">
        <v>61</v>
      </c>
      <c r="B55" s="1" t="s">
        <v>79</v>
      </c>
      <c r="C55" s="2">
        <v>26</v>
      </c>
      <c r="D55" s="2">
        <v>19</v>
      </c>
      <c r="E55" s="3">
        <v>0.90476190476190477</v>
      </c>
      <c r="F55" s="2">
        <v>17</v>
      </c>
      <c r="G55" s="3">
        <v>0.80952380952380953</v>
      </c>
      <c r="H55" s="2">
        <v>15</v>
      </c>
      <c r="I55" s="3">
        <v>0.7142857142857143</v>
      </c>
      <c r="J55" s="2">
        <v>0</v>
      </c>
      <c r="K55" s="3">
        <v>0</v>
      </c>
    </row>
    <row r="56" spans="1:11" x14ac:dyDescent="0.15">
      <c r="A56">
        <v>62</v>
      </c>
      <c r="B56" s="1" t="s">
        <v>79</v>
      </c>
      <c r="C56" s="2">
        <v>25</v>
      </c>
      <c r="D56" s="2">
        <v>17</v>
      </c>
      <c r="E56" s="3">
        <v>0.80952380952380953</v>
      </c>
      <c r="F56" s="2">
        <v>19</v>
      </c>
      <c r="G56" s="3">
        <v>0.90476190476190477</v>
      </c>
      <c r="H56" s="2">
        <v>13</v>
      </c>
      <c r="I56" s="3">
        <v>0.61904761904761907</v>
      </c>
      <c r="J56" s="2">
        <v>0</v>
      </c>
      <c r="K56" s="3">
        <v>0</v>
      </c>
    </row>
    <row r="57" spans="1:11" x14ac:dyDescent="0.15">
      <c r="A57">
        <v>63</v>
      </c>
      <c r="B57" s="1" t="s">
        <v>79</v>
      </c>
      <c r="C57" s="2">
        <v>29</v>
      </c>
      <c r="D57" s="2">
        <v>21</v>
      </c>
      <c r="E57" s="3">
        <v>1</v>
      </c>
      <c r="F57" s="2">
        <v>15</v>
      </c>
      <c r="G57" s="3">
        <v>0.7142857142857143</v>
      </c>
      <c r="H57" s="2">
        <v>15</v>
      </c>
      <c r="I57" s="3">
        <v>0.7142857142857143</v>
      </c>
      <c r="J57" s="2">
        <v>0</v>
      </c>
      <c r="K57" s="3">
        <v>0</v>
      </c>
    </row>
    <row r="58" spans="1:11" x14ac:dyDescent="0.15">
      <c r="A58">
        <v>64</v>
      </c>
      <c r="B58" s="1" t="s">
        <v>79</v>
      </c>
      <c r="C58" s="2">
        <v>29</v>
      </c>
      <c r="D58" s="2">
        <v>17</v>
      </c>
      <c r="E58" s="3">
        <v>0.80952380952380953</v>
      </c>
      <c r="F58" s="2">
        <v>10</v>
      </c>
      <c r="G58" s="3">
        <v>0.47619047619047616</v>
      </c>
      <c r="H58" s="2">
        <v>5</v>
      </c>
      <c r="I58" s="3">
        <v>0.23809523809523808</v>
      </c>
      <c r="J58" s="2">
        <v>0</v>
      </c>
      <c r="K58" s="3">
        <v>0</v>
      </c>
    </row>
    <row r="59" spans="1:11" x14ac:dyDescent="0.15">
      <c r="A59">
        <v>65</v>
      </c>
      <c r="B59" s="1" t="s">
        <v>79</v>
      </c>
      <c r="C59" s="2">
        <v>26</v>
      </c>
      <c r="D59" s="2">
        <v>21</v>
      </c>
      <c r="E59" s="3">
        <v>1</v>
      </c>
      <c r="F59" s="2">
        <v>21</v>
      </c>
      <c r="G59" s="3">
        <v>1</v>
      </c>
      <c r="H59" s="2">
        <v>21</v>
      </c>
      <c r="I59" s="3">
        <v>1</v>
      </c>
      <c r="J59" s="2">
        <v>14</v>
      </c>
      <c r="K59" s="3">
        <v>1</v>
      </c>
    </row>
    <row r="60" spans="1:11" x14ac:dyDescent="0.15">
      <c r="A60">
        <v>67</v>
      </c>
      <c r="B60" s="1" t="s">
        <v>79</v>
      </c>
      <c r="C60" s="2">
        <v>25</v>
      </c>
      <c r="D60" s="2">
        <v>11</v>
      </c>
      <c r="E60" s="3">
        <v>0.52380952380952384</v>
      </c>
      <c r="F60" s="2">
        <v>6</v>
      </c>
      <c r="G60" s="3">
        <v>0.2857142857142857</v>
      </c>
      <c r="H60" s="2">
        <v>16</v>
      </c>
      <c r="I60" s="3">
        <v>0.76190476190476186</v>
      </c>
      <c r="J60" s="2">
        <v>1</v>
      </c>
      <c r="K60" s="3">
        <v>7.1428571428571425E-2</v>
      </c>
    </row>
    <row r="61" spans="1:11" x14ac:dyDescent="0.15">
      <c r="A61">
        <v>68</v>
      </c>
      <c r="B61" s="1" t="s">
        <v>79</v>
      </c>
      <c r="C61" s="2">
        <v>25</v>
      </c>
      <c r="D61" s="2">
        <v>3</v>
      </c>
      <c r="E61" s="3">
        <v>0.14285714285714285</v>
      </c>
      <c r="F61" s="2">
        <v>12</v>
      </c>
      <c r="G61" s="3">
        <v>0.5714285714285714</v>
      </c>
      <c r="H61" s="2">
        <v>14</v>
      </c>
      <c r="I61" s="3">
        <v>0.66666666666666663</v>
      </c>
      <c r="J61" s="2">
        <v>0</v>
      </c>
      <c r="K61" s="3">
        <v>0</v>
      </c>
    </row>
    <row r="62" spans="1:11" x14ac:dyDescent="0.15">
      <c r="A62">
        <v>69</v>
      </c>
      <c r="B62" s="1" t="s">
        <v>79</v>
      </c>
      <c r="C62" s="2">
        <v>22</v>
      </c>
      <c r="D62" s="2">
        <v>16</v>
      </c>
      <c r="E62" s="3">
        <v>0.76190476190476186</v>
      </c>
      <c r="F62" s="2">
        <v>15</v>
      </c>
      <c r="G62" s="3">
        <v>0.7142857142857143</v>
      </c>
      <c r="H62" s="2">
        <v>9</v>
      </c>
      <c r="I62" s="3">
        <v>0.42857142857142855</v>
      </c>
      <c r="J62" s="2">
        <v>3</v>
      </c>
      <c r="K62" s="3">
        <v>0.21428571428571427</v>
      </c>
    </row>
    <row r="63" spans="1:11" x14ac:dyDescent="0.15">
      <c r="A63">
        <v>70</v>
      </c>
      <c r="B63" s="1" t="s">
        <v>79</v>
      </c>
      <c r="C63" s="2">
        <v>25</v>
      </c>
      <c r="D63" s="2">
        <v>0</v>
      </c>
      <c r="E63" s="3">
        <v>0</v>
      </c>
      <c r="F63" s="2">
        <v>2</v>
      </c>
      <c r="G63" s="3">
        <v>9.5238095238095233E-2</v>
      </c>
      <c r="H63" s="2">
        <v>16</v>
      </c>
      <c r="I63" s="3">
        <v>0.76190476190476186</v>
      </c>
      <c r="J63" s="2">
        <v>0</v>
      </c>
      <c r="K63" s="3">
        <v>0</v>
      </c>
    </row>
    <row r="64" spans="1:11" x14ac:dyDescent="0.15">
      <c r="A64">
        <v>71</v>
      </c>
      <c r="B64" s="1" t="s">
        <v>79</v>
      </c>
      <c r="C64" s="2">
        <v>28</v>
      </c>
      <c r="D64" s="2">
        <v>18</v>
      </c>
      <c r="E64" s="3">
        <v>0.8571428571428571</v>
      </c>
      <c r="F64" s="2">
        <v>12</v>
      </c>
      <c r="G64" s="3">
        <v>0.5714285714285714</v>
      </c>
      <c r="H64" s="2">
        <v>18</v>
      </c>
      <c r="I64" s="3">
        <v>0.8571428571428571</v>
      </c>
      <c r="J64" s="2">
        <v>0</v>
      </c>
      <c r="K64" s="3">
        <v>0</v>
      </c>
    </row>
    <row r="65" spans="1:11" x14ac:dyDescent="0.15">
      <c r="A65">
        <v>73</v>
      </c>
      <c r="B65" s="1" t="s">
        <v>79</v>
      </c>
      <c r="C65" s="2">
        <v>20</v>
      </c>
      <c r="D65" s="2">
        <v>13</v>
      </c>
      <c r="E65" s="3">
        <v>0.61904761904761907</v>
      </c>
      <c r="F65" s="2">
        <v>12</v>
      </c>
      <c r="G65" s="3">
        <v>0.5714285714285714</v>
      </c>
      <c r="H65" s="2">
        <v>14</v>
      </c>
      <c r="I65" s="3">
        <v>0.66666666666666663</v>
      </c>
      <c r="J65" s="2">
        <v>1</v>
      </c>
      <c r="K65" s="3">
        <v>7.1428571428571425E-2</v>
      </c>
    </row>
    <row r="66" spans="1:11" x14ac:dyDescent="0.15">
      <c r="A66">
        <v>77</v>
      </c>
      <c r="B66" s="1" t="s">
        <v>79</v>
      </c>
      <c r="C66" s="2">
        <v>23</v>
      </c>
      <c r="D66" s="2">
        <v>17</v>
      </c>
      <c r="E66" s="3">
        <v>0.80952380952380953</v>
      </c>
      <c r="F66" s="2">
        <v>13</v>
      </c>
      <c r="G66" s="3">
        <v>0.61904761904761907</v>
      </c>
      <c r="H66" s="2">
        <v>18</v>
      </c>
      <c r="I66" s="3">
        <v>0.8571428571428571</v>
      </c>
      <c r="J66" s="2">
        <v>6</v>
      </c>
      <c r="K66" s="3">
        <v>0.42857142857142855</v>
      </c>
    </row>
    <row r="67" spans="1:11" x14ac:dyDescent="0.15">
      <c r="A67">
        <v>78</v>
      </c>
      <c r="B67" s="1" t="s">
        <v>79</v>
      </c>
      <c r="C67" s="2">
        <v>30</v>
      </c>
      <c r="D67" s="2">
        <v>16</v>
      </c>
      <c r="E67" s="3">
        <v>0.76190476190476186</v>
      </c>
      <c r="F67" s="2">
        <v>13</v>
      </c>
      <c r="G67" s="3">
        <v>0.61904761904761907</v>
      </c>
      <c r="H67" s="2">
        <v>13</v>
      </c>
      <c r="I67" s="3">
        <v>0.61904761904761907</v>
      </c>
      <c r="J67" s="2">
        <v>0</v>
      </c>
      <c r="K67" s="3">
        <v>0</v>
      </c>
    </row>
    <row r="68" spans="1:11" x14ac:dyDescent="0.15">
      <c r="A68">
        <v>79</v>
      </c>
      <c r="B68" s="1" t="s">
        <v>79</v>
      </c>
      <c r="C68" s="2">
        <v>24</v>
      </c>
      <c r="D68" s="2">
        <v>18</v>
      </c>
      <c r="E68" s="3">
        <v>0.8571428571428571</v>
      </c>
      <c r="F68" s="2">
        <v>5</v>
      </c>
      <c r="G68" s="3">
        <v>0.23809523809523808</v>
      </c>
      <c r="H68" s="2">
        <v>14</v>
      </c>
      <c r="I68" s="3">
        <v>0.66666666666666663</v>
      </c>
      <c r="J68" s="2">
        <v>0</v>
      </c>
      <c r="K68" s="3">
        <v>0</v>
      </c>
    </row>
    <row r="69" spans="1:11" x14ac:dyDescent="0.15">
      <c r="A69">
        <v>80</v>
      </c>
      <c r="B69" s="1" t="s">
        <v>79</v>
      </c>
      <c r="C69" s="2">
        <v>22</v>
      </c>
      <c r="D69" s="2">
        <v>14</v>
      </c>
      <c r="E69" s="3">
        <v>0.66666666666666663</v>
      </c>
      <c r="F69" s="2">
        <v>3</v>
      </c>
      <c r="G69" s="3">
        <v>0.14285714285714285</v>
      </c>
      <c r="H69" s="2">
        <v>7</v>
      </c>
      <c r="I69" s="3">
        <v>0.33333333333333331</v>
      </c>
      <c r="J69" s="2">
        <v>6</v>
      </c>
      <c r="K69" s="3">
        <v>0.42857142857142855</v>
      </c>
    </row>
    <row r="70" spans="1:11" x14ac:dyDescent="0.15">
      <c r="A70">
        <v>82</v>
      </c>
      <c r="B70" s="1" t="s">
        <v>79</v>
      </c>
      <c r="C70" s="2">
        <v>21</v>
      </c>
      <c r="D70" s="2">
        <v>15</v>
      </c>
      <c r="E70" s="3">
        <v>0.7142857142857143</v>
      </c>
      <c r="F70" s="2">
        <v>14</v>
      </c>
      <c r="G70" s="3">
        <v>0.66666666666666663</v>
      </c>
      <c r="H70" s="2">
        <v>18</v>
      </c>
      <c r="I70" s="3">
        <v>0.8571428571428571</v>
      </c>
      <c r="J70" s="2">
        <v>0</v>
      </c>
      <c r="K70" s="3">
        <v>0</v>
      </c>
    </row>
    <row r="71" spans="1:11" x14ac:dyDescent="0.15">
      <c r="A71">
        <v>83</v>
      </c>
      <c r="B71" s="1" t="s">
        <v>79</v>
      </c>
      <c r="C71" s="2">
        <v>23</v>
      </c>
      <c r="D71" s="2">
        <v>21</v>
      </c>
      <c r="E71" s="3">
        <v>1</v>
      </c>
      <c r="F71" s="2">
        <v>0</v>
      </c>
      <c r="G71" s="3">
        <v>0</v>
      </c>
      <c r="H71" s="2">
        <v>10</v>
      </c>
      <c r="I71" s="3">
        <v>0.47619047619047616</v>
      </c>
      <c r="J71" s="2">
        <v>0</v>
      </c>
      <c r="K71" s="3">
        <v>0</v>
      </c>
    </row>
    <row r="72" spans="1:11" x14ac:dyDescent="0.15">
      <c r="A72">
        <v>84</v>
      </c>
      <c r="B72" s="1" t="s">
        <v>79</v>
      </c>
      <c r="C72" s="2">
        <v>26</v>
      </c>
      <c r="D72" s="2">
        <v>8</v>
      </c>
      <c r="E72" s="3">
        <v>0.38095238095238093</v>
      </c>
      <c r="F72" s="2">
        <v>1</v>
      </c>
      <c r="G72" s="3">
        <v>4.7619047619047616E-2</v>
      </c>
      <c r="H72" s="2">
        <v>16</v>
      </c>
      <c r="I72" s="3">
        <v>0.76190476190476186</v>
      </c>
      <c r="J72" s="2">
        <v>4</v>
      </c>
      <c r="K72" s="3">
        <v>0.2857142857142857</v>
      </c>
    </row>
    <row r="73" spans="1:11" x14ac:dyDescent="0.15">
      <c r="A73">
        <v>85</v>
      </c>
      <c r="B73" s="1" t="s">
        <v>79</v>
      </c>
      <c r="C73" s="2">
        <v>50</v>
      </c>
      <c r="D73" s="2">
        <v>15</v>
      </c>
      <c r="E73" s="3">
        <v>0.7142857142857143</v>
      </c>
      <c r="F73" s="2">
        <v>12</v>
      </c>
      <c r="G73" s="3">
        <v>0.5714285714285714</v>
      </c>
      <c r="H73" s="2">
        <v>11</v>
      </c>
      <c r="I73" s="3">
        <v>0.52380952380952384</v>
      </c>
      <c r="J73" s="2">
        <v>0</v>
      </c>
      <c r="K73" s="3">
        <v>0</v>
      </c>
    </row>
    <row r="74" spans="1:11" x14ac:dyDescent="0.15">
      <c r="A74">
        <v>86</v>
      </c>
      <c r="B74" s="1" t="s">
        <v>79</v>
      </c>
      <c r="C74" s="2">
        <v>22</v>
      </c>
      <c r="D74" s="2">
        <v>18</v>
      </c>
      <c r="E74" s="3">
        <v>0.8571428571428571</v>
      </c>
      <c r="F74" s="2">
        <v>17</v>
      </c>
      <c r="G74" s="3">
        <v>0.80952380952380953</v>
      </c>
      <c r="H74" s="2">
        <v>12</v>
      </c>
      <c r="I74" s="3">
        <v>0.5714285714285714</v>
      </c>
      <c r="J74" s="2">
        <v>3</v>
      </c>
      <c r="K74" s="3">
        <v>0.21428571428571427</v>
      </c>
    </row>
    <row r="75" spans="1:11" x14ac:dyDescent="0.15">
      <c r="A75">
        <v>87</v>
      </c>
      <c r="B75" s="1" t="s">
        <v>79</v>
      </c>
      <c r="C75" s="2">
        <v>25</v>
      </c>
      <c r="D75" s="2">
        <v>17</v>
      </c>
      <c r="E75" s="3">
        <v>0.80952380952380953</v>
      </c>
      <c r="F75" s="2">
        <v>13</v>
      </c>
      <c r="G75" s="3">
        <v>0.61904761904761907</v>
      </c>
      <c r="H75" s="2">
        <v>13</v>
      </c>
      <c r="I75" s="3">
        <v>0.61904761904761907</v>
      </c>
      <c r="J75" s="2">
        <v>0</v>
      </c>
      <c r="K75" s="3">
        <v>0</v>
      </c>
    </row>
    <row r="76" spans="1:11" x14ac:dyDescent="0.15">
      <c r="A76">
        <v>88</v>
      </c>
      <c r="B76" s="1" t="s">
        <v>79</v>
      </c>
      <c r="C76" s="2">
        <v>24</v>
      </c>
      <c r="D76" s="2">
        <v>18</v>
      </c>
      <c r="E76" s="3">
        <v>0.8571428571428571</v>
      </c>
      <c r="F76" s="2">
        <v>17</v>
      </c>
      <c r="G76" s="3">
        <v>0.80952380952380953</v>
      </c>
      <c r="H76" s="2">
        <v>19</v>
      </c>
      <c r="I76" s="3">
        <v>0.90476190476190477</v>
      </c>
      <c r="J76" s="2">
        <v>1</v>
      </c>
      <c r="K76" s="3">
        <v>7.1428571428571425E-2</v>
      </c>
    </row>
    <row r="77" spans="1:11" x14ac:dyDescent="0.15">
      <c r="A77">
        <v>91</v>
      </c>
      <c r="B77" s="1" t="s">
        <v>79</v>
      </c>
      <c r="C77" s="2">
        <v>28</v>
      </c>
      <c r="D77" s="2">
        <v>20</v>
      </c>
      <c r="E77" s="3">
        <v>0.95238095238095233</v>
      </c>
      <c r="F77" s="2">
        <v>12</v>
      </c>
      <c r="G77" s="3">
        <v>0.5714285714285714</v>
      </c>
      <c r="H77" s="2">
        <v>7</v>
      </c>
      <c r="I77" s="3">
        <v>0.33333333333333331</v>
      </c>
      <c r="J77" s="2">
        <v>0</v>
      </c>
      <c r="K77" s="3">
        <v>0</v>
      </c>
    </row>
    <row r="78" spans="1:11" x14ac:dyDescent="0.15">
      <c r="A78">
        <v>92</v>
      </c>
      <c r="B78" s="1" t="s">
        <v>79</v>
      </c>
      <c r="C78" s="2">
        <v>24</v>
      </c>
      <c r="D78" s="2">
        <v>15</v>
      </c>
      <c r="E78" s="3">
        <v>0.7142857142857143</v>
      </c>
      <c r="F78" s="2">
        <v>15</v>
      </c>
      <c r="G78" s="3">
        <v>0.7142857142857143</v>
      </c>
      <c r="H78" s="2">
        <v>15</v>
      </c>
      <c r="I78" s="3">
        <v>0.7142857142857143</v>
      </c>
      <c r="J78" s="2">
        <v>2</v>
      </c>
      <c r="K78" s="3">
        <v>0.14285714285714285</v>
      </c>
    </row>
    <row r="79" spans="1:11" x14ac:dyDescent="0.15">
      <c r="A79">
        <v>93</v>
      </c>
      <c r="B79" s="1" t="s">
        <v>79</v>
      </c>
      <c r="C79" s="2">
        <v>24</v>
      </c>
      <c r="D79" s="2">
        <v>21</v>
      </c>
      <c r="E79" s="3">
        <v>1</v>
      </c>
      <c r="F79" s="2">
        <v>14</v>
      </c>
      <c r="G79" s="3">
        <v>0.66666666666666663</v>
      </c>
      <c r="H79" s="2">
        <v>17</v>
      </c>
      <c r="I79" s="3">
        <v>0.80952380952380953</v>
      </c>
      <c r="J79" s="2">
        <v>0</v>
      </c>
      <c r="K79" s="3">
        <v>0</v>
      </c>
    </row>
    <row r="80" spans="1:11" x14ac:dyDescent="0.15">
      <c r="A80">
        <v>94</v>
      </c>
      <c r="B80" s="1" t="s">
        <v>79</v>
      </c>
      <c r="C80" s="2">
        <v>19</v>
      </c>
      <c r="D80" s="2">
        <v>17</v>
      </c>
      <c r="E80" s="3">
        <v>0.80952380952380953</v>
      </c>
      <c r="F80" s="2">
        <v>17</v>
      </c>
      <c r="G80" s="3">
        <v>0.80952380952380953</v>
      </c>
      <c r="H80" s="2">
        <v>15</v>
      </c>
      <c r="I80" s="3">
        <v>0.7142857142857143</v>
      </c>
      <c r="J80" s="2">
        <v>2</v>
      </c>
      <c r="K80" s="3">
        <v>0.14285714285714285</v>
      </c>
    </row>
    <row r="81" spans="1:11" x14ac:dyDescent="0.15">
      <c r="A81">
        <v>97</v>
      </c>
      <c r="B81" s="1" t="s">
        <v>79</v>
      </c>
      <c r="C81" s="2">
        <v>27</v>
      </c>
      <c r="D81" s="2">
        <v>18</v>
      </c>
      <c r="E81" s="3">
        <v>0.8571428571428571</v>
      </c>
      <c r="F81" s="2">
        <v>18</v>
      </c>
      <c r="G81" s="3">
        <v>0.8571428571428571</v>
      </c>
      <c r="H81" s="2">
        <v>19</v>
      </c>
      <c r="I81" s="3">
        <v>0.90476190476190477</v>
      </c>
      <c r="J81" s="2">
        <v>1</v>
      </c>
      <c r="K81" s="3">
        <v>7.1428571428571425E-2</v>
      </c>
    </row>
    <row r="82" spans="1:11" x14ac:dyDescent="0.15">
      <c r="A82">
        <v>98</v>
      </c>
      <c r="B82" s="1" t="s">
        <v>79</v>
      </c>
      <c r="C82" s="2">
        <v>24</v>
      </c>
      <c r="D82" s="2">
        <v>11</v>
      </c>
      <c r="E82" s="3">
        <v>0.52380952380952384</v>
      </c>
      <c r="F82" s="2">
        <v>12</v>
      </c>
      <c r="G82" s="3">
        <v>0.5714285714285714</v>
      </c>
      <c r="H82" s="2">
        <v>6</v>
      </c>
      <c r="I82" s="3">
        <v>0.2857142857142857</v>
      </c>
      <c r="J82" s="2">
        <v>3</v>
      </c>
      <c r="K82" s="3">
        <v>0.21428571428571427</v>
      </c>
    </row>
    <row r="83" spans="1:11" x14ac:dyDescent="0.15">
      <c r="J83" s="3"/>
      <c r="K8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BA94-22B9-3D47-AE51-C024A719F15E}">
  <dimension ref="A1:AG83"/>
  <sheetViews>
    <sheetView zoomScale="119" workbookViewId="0">
      <selection activeCell="AB24" sqref="AB24"/>
    </sheetView>
  </sheetViews>
  <sheetFormatPr baseColWidth="10" defaultRowHeight="14" x14ac:dyDescent="0.15"/>
  <sheetData>
    <row r="1" spans="1:33" x14ac:dyDescent="0.15">
      <c r="A1" t="s">
        <v>476</v>
      </c>
      <c r="B1" t="s">
        <v>1</v>
      </c>
      <c r="C1" s="2" t="s">
        <v>2</v>
      </c>
      <c r="D1" t="s">
        <v>480</v>
      </c>
      <c r="E1" t="s">
        <v>484</v>
      </c>
      <c r="F1" t="s">
        <v>481</v>
      </c>
      <c r="G1" t="s">
        <v>489</v>
      </c>
      <c r="H1" t="s">
        <v>482</v>
      </c>
      <c r="I1" t="s">
        <v>490</v>
      </c>
      <c r="J1" s="3" t="s">
        <v>483</v>
      </c>
      <c r="K1" s="3" t="s">
        <v>491</v>
      </c>
      <c r="N1" t="s">
        <v>484</v>
      </c>
      <c r="O1" s="3" t="s">
        <v>491</v>
      </c>
      <c r="W1" t="s">
        <v>484</v>
      </c>
      <c r="X1" t="s">
        <v>489</v>
      </c>
      <c r="AF1" t="s">
        <v>489</v>
      </c>
      <c r="AG1" s="3" t="s">
        <v>491</v>
      </c>
    </row>
    <row r="2" spans="1:33" x14ac:dyDescent="0.15">
      <c r="A2">
        <v>1</v>
      </c>
      <c r="B2" s="1" t="s">
        <v>34</v>
      </c>
      <c r="C2" s="2">
        <v>24</v>
      </c>
      <c r="D2" s="2">
        <v>20</v>
      </c>
      <c r="E2" s="3">
        <v>0.95238095238095233</v>
      </c>
      <c r="F2" s="2">
        <v>16</v>
      </c>
      <c r="G2" s="3">
        <v>0.76190476190476186</v>
      </c>
      <c r="H2" s="2">
        <v>21</v>
      </c>
      <c r="I2" s="3">
        <v>1</v>
      </c>
      <c r="J2" s="2">
        <v>2</v>
      </c>
      <c r="K2" s="3">
        <v>0.14285714285714285</v>
      </c>
      <c r="N2" s="3">
        <v>0.95238095238095233</v>
      </c>
      <c r="O2" s="3">
        <v>0.14285714285714285</v>
      </c>
      <c r="W2" s="3">
        <v>0.95238095238095233</v>
      </c>
      <c r="X2" s="3">
        <v>0.76190476190476186</v>
      </c>
      <c r="AF2" s="3">
        <v>0.76190476190476186</v>
      </c>
      <c r="AG2" s="3">
        <v>0.14285714285714285</v>
      </c>
    </row>
    <row r="3" spans="1:33" x14ac:dyDescent="0.15">
      <c r="A3">
        <v>2</v>
      </c>
      <c r="B3" s="1" t="s">
        <v>34</v>
      </c>
      <c r="C3" s="2">
        <v>24</v>
      </c>
      <c r="D3" s="2">
        <v>16</v>
      </c>
      <c r="E3" s="3">
        <v>0.76190476190476186</v>
      </c>
      <c r="F3" s="2">
        <v>15</v>
      </c>
      <c r="G3" s="3">
        <v>0.7142857142857143</v>
      </c>
      <c r="H3" s="2">
        <v>15</v>
      </c>
      <c r="I3" s="3">
        <v>0.7142857142857143</v>
      </c>
      <c r="J3" s="2">
        <v>0</v>
      </c>
      <c r="K3" s="3">
        <v>0</v>
      </c>
      <c r="N3" s="3">
        <v>0.76190476190476186</v>
      </c>
      <c r="O3" s="3">
        <v>0</v>
      </c>
      <c r="W3" s="3">
        <v>0.76190476190476186</v>
      </c>
      <c r="X3" s="3">
        <v>0.7142857142857143</v>
      </c>
      <c r="AF3" s="3">
        <v>0.7142857142857143</v>
      </c>
      <c r="AG3" s="3">
        <v>0</v>
      </c>
    </row>
    <row r="4" spans="1:33" x14ac:dyDescent="0.15">
      <c r="A4">
        <v>3</v>
      </c>
      <c r="B4" s="1" t="s">
        <v>34</v>
      </c>
      <c r="C4" s="2">
        <v>20</v>
      </c>
      <c r="D4" s="2">
        <v>13</v>
      </c>
      <c r="E4" s="3">
        <v>0.61904761904761907</v>
      </c>
      <c r="F4" s="2">
        <v>10</v>
      </c>
      <c r="G4" s="3">
        <v>0.47619047619047616</v>
      </c>
      <c r="H4" s="2">
        <v>12</v>
      </c>
      <c r="I4" s="3">
        <v>0.5714285714285714</v>
      </c>
      <c r="J4" s="2">
        <v>0</v>
      </c>
      <c r="K4" s="3">
        <v>0</v>
      </c>
      <c r="N4" s="3">
        <v>0.61904761904761907</v>
      </c>
      <c r="O4" s="3">
        <v>0</v>
      </c>
      <c r="W4" s="3">
        <v>0.61904761904761907</v>
      </c>
      <c r="X4" s="3">
        <v>0.47619047619047616</v>
      </c>
      <c r="AF4" s="3">
        <v>0.47619047619047616</v>
      </c>
      <c r="AG4" s="3">
        <v>0</v>
      </c>
    </row>
    <row r="5" spans="1:33" x14ac:dyDescent="0.15">
      <c r="A5">
        <v>4</v>
      </c>
      <c r="B5" s="1" t="s">
        <v>34</v>
      </c>
      <c r="C5" s="2">
        <v>20</v>
      </c>
      <c r="D5" s="2">
        <v>21</v>
      </c>
      <c r="E5" s="3">
        <v>1</v>
      </c>
      <c r="F5" s="2">
        <v>20</v>
      </c>
      <c r="G5" s="3">
        <v>0.95238095238095233</v>
      </c>
      <c r="H5" s="2">
        <v>15</v>
      </c>
      <c r="I5" s="3">
        <v>0.7142857142857143</v>
      </c>
      <c r="J5" s="2">
        <v>2</v>
      </c>
      <c r="K5" s="3">
        <v>0.14285714285714285</v>
      </c>
      <c r="N5" s="3">
        <v>1</v>
      </c>
      <c r="O5" s="3">
        <v>0.14285714285714285</v>
      </c>
      <c r="W5" s="3">
        <v>1</v>
      </c>
      <c r="X5" s="3">
        <v>0.95238095238095233</v>
      </c>
      <c r="AF5" s="3">
        <v>0.95238095238095233</v>
      </c>
      <c r="AG5" s="3">
        <v>0.14285714285714285</v>
      </c>
    </row>
    <row r="6" spans="1:33" x14ac:dyDescent="0.15">
      <c r="A6">
        <v>5</v>
      </c>
      <c r="B6" s="1" t="s">
        <v>34</v>
      </c>
      <c r="C6" s="2">
        <v>31</v>
      </c>
      <c r="D6" s="2">
        <v>18</v>
      </c>
      <c r="E6" s="3">
        <v>0.8571428571428571</v>
      </c>
      <c r="F6" s="2">
        <v>15</v>
      </c>
      <c r="G6" s="3">
        <v>0.7142857142857143</v>
      </c>
      <c r="H6" s="2">
        <v>14</v>
      </c>
      <c r="I6" s="3">
        <v>0.66666666666666663</v>
      </c>
      <c r="J6" s="2">
        <v>6</v>
      </c>
      <c r="K6" s="3">
        <v>0.42857142857142855</v>
      </c>
      <c r="N6" s="3">
        <v>0.8571428571428571</v>
      </c>
      <c r="O6" s="3">
        <v>0.42857142857142855</v>
      </c>
      <c r="W6" s="3">
        <v>0.8571428571428571</v>
      </c>
      <c r="X6" s="3">
        <v>0.7142857142857143</v>
      </c>
      <c r="AF6" s="3">
        <v>0.7142857142857143</v>
      </c>
      <c r="AG6" s="3">
        <v>0.42857142857142855</v>
      </c>
    </row>
    <row r="7" spans="1:33" x14ac:dyDescent="0.15">
      <c r="A7">
        <v>6</v>
      </c>
      <c r="B7" s="1" t="s">
        <v>34</v>
      </c>
      <c r="C7" s="2">
        <v>22</v>
      </c>
      <c r="D7" s="2">
        <v>17</v>
      </c>
      <c r="E7" s="3">
        <v>0.80952380952380953</v>
      </c>
      <c r="F7" s="2">
        <v>13</v>
      </c>
      <c r="G7" s="3">
        <v>0.61904761904761907</v>
      </c>
      <c r="H7" s="2">
        <v>12</v>
      </c>
      <c r="I7" s="3">
        <v>0.5714285714285714</v>
      </c>
      <c r="J7" s="2">
        <v>0</v>
      </c>
      <c r="K7" s="3">
        <v>0</v>
      </c>
      <c r="N7" s="3">
        <v>0.80952380952380953</v>
      </c>
      <c r="O7" s="3">
        <v>0</v>
      </c>
      <c r="W7" s="3">
        <v>0.80952380952380953</v>
      </c>
      <c r="X7" s="3">
        <v>0.61904761904761907</v>
      </c>
      <c r="AF7" s="3">
        <v>0.61904761904761907</v>
      </c>
      <c r="AG7" s="3">
        <v>0</v>
      </c>
    </row>
    <row r="8" spans="1:33" x14ac:dyDescent="0.15">
      <c r="A8">
        <v>7</v>
      </c>
      <c r="B8" s="1" t="s">
        <v>79</v>
      </c>
      <c r="C8" s="2">
        <v>20</v>
      </c>
      <c r="D8" s="2">
        <v>21</v>
      </c>
      <c r="E8" s="3">
        <v>1</v>
      </c>
      <c r="F8" s="2">
        <v>21</v>
      </c>
      <c r="G8" s="3">
        <v>1</v>
      </c>
      <c r="H8" s="2">
        <v>21</v>
      </c>
      <c r="I8" s="3">
        <v>1</v>
      </c>
      <c r="J8" s="2">
        <v>0</v>
      </c>
      <c r="K8" s="3">
        <v>0</v>
      </c>
      <c r="N8" s="3">
        <v>1</v>
      </c>
      <c r="O8" s="3">
        <v>0</v>
      </c>
      <c r="W8" s="3">
        <v>1</v>
      </c>
      <c r="X8" s="3">
        <v>1</v>
      </c>
      <c r="AF8" s="3">
        <v>1</v>
      </c>
      <c r="AG8" s="3">
        <v>0</v>
      </c>
    </row>
    <row r="9" spans="1:33" x14ac:dyDescent="0.15">
      <c r="A9">
        <v>8</v>
      </c>
      <c r="B9" s="1" t="s">
        <v>34</v>
      </c>
      <c r="C9" s="2">
        <v>30</v>
      </c>
      <c r="D9" s="2">
        <v>12</v>
      </c>
      <c r="E9" s="3">
        <v>0.5714285714285714</v>
      </c>
      <c r="F9" s="2">
        <v>11</v>
      </c>
      <c r="G9" s="3">
        <v>0.52380952380952384</v>
      </c>
      <c r="H9" s="2">
        <v>15</v>
      </c>
      <c r="I9" s="3">
        <v>0.7142857142857143</v>
      </c>
      <c r="J9" s="2">
        <v>2</v>
      </c>
      <c r="K9" s="3">
        <v>0.14285714285714285</v>
      </c>
      <c r="N9" s="3">
        <v>0.5714285714285714</v>
      </c>
      <c r="O9" s="3">
        <v>0.14285714285714285</v>
      </c>
      <c r="W9" s="3">
        <v>0.5714285714285714</v>
      </c>
      <c r="X9" s="3">
        <v>0.52380952380952384</v>
      </c>
      <c r="AF9" s="3">
        <v>0.52380952380952384</v>
      </c>
      <c r="AG9" s="3">
        <v>0.14285714285714285</v>
      </c>
    </row>
    <row r="10" spans="1:33" x14ac:dyDescent="0.15">
      <c r="A10">
        <v>9</v>
      </c>
      <c r="B10" s="1" t="s">
        <v>34</v>
      </c>
      <c r="C10" s="2">
        <v>23</v>
      </c>
      <c r="D10" s="2">
        <v>21</v>
      </c>
      <c r="E10" s="3">
        <v>1</v>
      </c>
      <c r="F10" s="2">
        <v>17</v>
      </c>
      <c r="G10" s="3">
        <v>0.80952380952380953</v>
      </c>
      <c r="H10" s="2">
        <v>21</v>
      </c>
      <c r="I10" s="3">
        <v>1</v>
      </c>
      <c r="J10" s="2">
        <v>4</v>
      </c>
      <c r="K10" s="3">
        <v>0.2857142857142857</v>
      </c>
      <c r="N10" s="3">
        <v>1</v>
      </c>
      <c r="O10" s="3">
        <v>0.2857142857142857</v>
      </c>
      <c r="W10" s="3">
        <v>1</v>
      </c>
      <c r="X10" s="3">
        <v>0.80952380952380953</v>
      </c>
      <c r="AF10" s="3">
        <v>0.80952380952380953</v>
      </c>
      <c r="AG10" s="3">
        <v>0.2857142857142857</v>
      </c>
    </row>
    <row r="11" spans="1:33" x14ac:dyDescent="0.15">
      <c r="A11">
        <v>10</v>
      </c>
      <c r="B11" s="1" t="s">
        <v>34</v>
      </c>
      <c r="C11" s="2">
        <v>24</v>
      </c>
      <c r="D11" s="2">
        <v>9</v>
      </c>
      <c r="E11" s="3">
        <v>0.42857142857142855</v>
      </c>
      <c r="F11" s="2">
        <v>11</v>
      </c>
      <c r="G11" s="3">
        <v>0.52380952380952384</v>
      </c>
      <c r="H11" s="2">
        <v>9</v>
      </c>
      <c r="I11" s="3">
        <v>0.42857142857142855</v>
      </c>
      <c r="J11" s="2">
        <v>0</v>
      </c>
      <c r="K11" s="3">
        <v>0</v>
      </c>
      <c r="N11" s="3">
        <v>0.42857142857142855</v>
      </c>
      <c r="O11" s="3">
        <v>0</v>
      </c>
      <c r="W11" s="3">
        <v>0.42857142857142855</v>
      </c>
      <c r="X11" s="3">
        <v>0.52380952380952384</v>
      </c>
      <c r="AF11" s="3">
        <v>0.52380952380952384</v>
      </c>
      <c r="AG11" s="3">
        <v>0</v>
      </c>
    </row>
    <row r="12" spans="1:33" x14ac:dyDescent="0.15">
      <c r="A12">
        <v>11</v>
      </c>
      <c r="B12" s="1" t="s">
        <v>34</v>
      </c>
      <c r="C12" s="2">
        <v>20</v>
      </c>
      <c r="D12" s="2">
        <v>15</v>
      </c>
      <c r="E12" s="3">
        <v>0.7142857142857143</v>
      </c>
      <c r="F12" s="2">
        <v>14</v>
      </c>
      <c r="G12" s="3">
        <v>0.66666666666666663</v>
      </c>
      <c r="H12" s="2">
        <v>12</v>
      </c>
      <c r="I12" s="3">
        <v>0.5714285714285714</v>
      </c>
      <c r="J12" s="2">
        <v>0</v>
      </c>
      <c r="K12" s="3">
        <v>0</v>
      </c>
      <c r="N12" s="3">
        <v>0.7142857142857143</v>
      </c>
      <c r="O12" s="3">
        <v>0</v>
      </c>
      <c r="W12" s="3">
        <v>0.7142857142857143</v>
      </c>
      <c r="X12" s="3">
        <v>0.66666666666666663</v>
      </c>
      <c r="AF12" s="3">
        <v>0.66666666666666663</v>
      </c>
      <c r="AG12" s="3">
        <v>0</v>
      </c>
    </row>
    <row r="13" spans="1:33" x14ac:dyDescent="0.15">
      <c r="A13">
        <v>12</v>
      </c>
      <c r="B13" s="1" t="s">
        <v>34</v>
      </c>
      <c r="C13" s="2">
        <v>24</v>
      </c>
      <c r="D13" s="2">
        <v>15</v>
      </c>
      <c r="E13" s="3">
        <v>0.7142857142857143</v>
      </c>
      <c r="F13" s="2">
        <v>9</v>
      </c>
      <c r="G13" s="3">
        <v>0.42857142857142855</v>
      </c>
      <c r="H13" s="2">
        <v>12</v>
      </c>
      <c r="I13" s="3">
        <v>0.5714285714285714</v>
      </c>
      <c r="J13" s="2">
        <v>12</v>
      </c>
      <c r="K13" s="3">
        <v>0.8571428571428571</v>
      </c>
      <c r="N13" s="3">
        <v>0.7142857142857143</v>
      </c>
      <c r="O13" s="3">
        <v>0.8571428571428571</v>
      </c>
      <c r="W13" s="3">
        <v>0.7142857142857143</v>
      </c>
      <c r="X13" s="3">
        <v>0.42857142857142855</v>
      </c>
      <c r="AF13" s="3">
        <v>0.42857142857142855</v>
      </c>
      <c r="AG13" s="3">
        <v>0.8571428571428571</v>
      </c>
    </row>
    <row r="14" spans="1:33" x14ac:dyDescent="0.15">
      <c r="A14">
        <v>13</v>
      </c>
      <c r="B14" s="1" t="s">
        <v>79</v>
      </c>
      <c r="C14" s="2">
        <v>24</v>
      </c>
      <c r="D14" s="2">
        <v>17</v>
      </c>
      <c r="E14" s="3">
        <v>0.80952380952380953</v>
      </c>
      <c r="F14" s="2">
        <v>16</v>
      </c>
      <c r="G14" s="3">
        <v>0.76190476190476186</v>
      </c>
      <c r="H14" s="2">
        <v>12</v>
      </c>
      <c r="I14" s="3">
        <v>0.5714285714285714</v>
      </c>
      <c r="J14" s="2">
        <v>0</v>
      </c>
      <c r="K14" s="3">
        <v>0</v>
      </c>
      <c r="N14" s="3">
        <v>0.80952380952380953</v>
      </c>
      <c r="O14" s="3">
        <v>0</v>
      </c>
      <c r="W14" s="3">
        <v>0.80952380952380953</v>
      </c>
      <c r="X14" s="3">
        <v>0.76190476190476186</v>
      </c>
      <c r="AF14" s="3">
        <v>0.76190476190476186</v>
      </c>
      <c r="AG14" s="3">
        <v>0</v>
      </c>
    </row>
    <row r="15" spans="1:33" x14ac:dyDescent="0.15">
      <c r="A15">
        <v>14</v>
      </c>
      <c r="B15" s="1" t="s">
        <v>34</v>
      </c>
      <c r="C15" s="2">
        <v>58</v>
      </c>
      <c r="D15" s="2">
        <v>14</v>
      </c>
      <c r="E15" s="3">
        <v>0.66666666666666663</v>
      </c>
      <c r="F15" s="2">
        <v>0</v>
      </c>
      <c r="G15" s="3">
        <v>0</v>
      </c>
      <c r="H15" s="2">
        <v>7</v>
      </c>
      <c r="I15" s="3">
        <v>0.33333333333333331</v>
      </c>
      <c r="J15" s="2">
        <v>0</v>
      </c>
      <c r="K15" s="3">
        <v>0</v>
      </c>
      <c r="N15" s="3">
        <v>0.66666666666666663</v>
      </c>
      <c r="O15" s="3">
        <v>0</v>
      </c>
      <c r="W15" s="3">
        <v>0.66666666666666663</v>
      </c>
      <c r="X15" s="3">
        <v>0</v>
      </c>
      <c r="AF15" s="3">
        <v>0</v>
      </c>
      <c r="AG15" s="3">
        <v>0</v>
      </c>
    </row>
    <row r="16" spans="1:33" x14ac:dyDescent="0.15">
      <c r="A16">
        <v>15</v>
      </c>
      <c r="B16" s="1" t="s">
        <v>79</v>
      </c>
      <c r="C16" s="2">
        <v>21</v>
      </c>
      <c r="D16" s="2">
        <v>11</v>
      </c>
      <c r="E16" s="3">
        <v>0.52380952380952384</v>
      </c>
      <c r="F16" s="2">
        <v>13</v>
      </c>
      <c r="G16" s="3">
        <v>0.61904761904761907</v>
      </c>
      <c r="H16" s="2">
        <v>15</v>
      </c>
      <c r="I16" s="3">
        <v>0.7142857142857143</v>
      </c>
      <c r="J16" s="2">
        <v>5</v>
      </c>
      <c r="K16" s="3">
        <v>0.35714285714285715</v>
      </c>
      <c r="N16" s="3">
        <v>0.52380952380952384</v>
      </c>
      <c r="O16" s="3">
        <v>0.35714285714285715</v>
      </c>
      <c r="W16" s="3">
        <v>0.52380952380952384</v>
      </c>
      <c r="X16" s="3">
        <v>0.61904761904761907</v>
      </c>
      <c r="AF16" s="3">
        <v>0.61904761904761907</v>
      </c>
      <c r="AG16" s="3">
        <v>0.35714285714285715</v>
      </c>
    </row>
    <row r="17" spans="1:33" x14ac:dyDescent="0.15">
      <c r="A17">
        <v>17</v>
      </c>
      <c r="B17" s="1" t="s">
        <v>79</v>
      </c>
      <c r="C17" s="2">
        <v>24</v>
      </c>
      <c r="D17" s="2">
        <v>19</v>
      </c>
      <c r="E17" s="3">
        <v>0.90476190476190477</v>
      </c>
      <c r="F17" s="2">
        <v>15</v>
      </c>
      <c r="G17" s="3">
        <v>0.7142857142857143</v>
      </c>
      <c r="H17" s="2">
        <v>18</v>
      </c>
      <c r="I17" s="3">
        <v>0.8571428571428571</v>
      </c>
      <c r="J17" s="2">
        <v>1</v>
      </c>
      <c r="K17" s="3">
        <v>7.1428571428571425E-2</v>
      </c>
      <c r="N17" s="3">
        <v>0.90476190476190477</v>
      </c>
      <c r="O17" s="3">
        <v>7.1428571428571425E-2</v>
      </c>
      <c r="W17" s="3">
        <v>0.90476190476190477</v>
      </c>
      <c r="X17" s="3">
        <v>0.7142857142857143</v>
      </c>
      <c r="AF17" s="3">
        <v>0.7142857142857143</v>
      </c>
      <c r="AG17" s="3">
        <v>7.1428571428571425E-2</v>
      </c>
    </row>
    <row r="18" spans="1:33" x14ac:dyDescent="0.15">
      <c r="A18">
        <v>18</v>
      </c>
      <c r="B18" s="1" t="s">
        <v>79</v>
      </c>
      <c r="C18" s="2">
        <v>24</v>
      </c>
      <c r="D18" s="2">
        <v>16</v>
      </c>
      <c r="E18" s="3">
        <v>0.76190476190476186</v>
      </c>
      <c r="F18" s="2">
        <v>15</v>
      </c>
      <c r="G18" s="3">
        <v>0.7142857142857143</v>
      </c>
      <c r="H18" s="2">
        <v>16</v>
      </c>
      <c r="I18" s="3">
        <v>0.76190476190476186</v>
      </c>
      <c r="J18" s="2">
        <v>0</v>
      </c>
      <c r="K18" s="3">
        <v>0</v>
      </c>
      <c r="N18" s="3">
        <v>0.76190476190476186</v>
      </c>
      <c r="O18" s="3">
        <v>0</v>
      </c>
      <c r="W18" s="3">
        <v>0.76190476190476186</v>
      </c>
      <c r="X18" s="3">
        <v>0.7142857142857143</v>
      </c>
      <c r="AF18" s="3">
        <v>0.7142857142857143</v>
      </c>
      <c r="AG18" s="3">
        <v>0</v>
      </c>
    </row>
    <row r="19" spans="1:33" x14ac:dyDescent="0.15">
      <c r="A19">
        <v>20</v>
      </c>
      <c r="B19" s="1" t="s">
        <v>79</v>
      </c>
      <c r="C19" s="2">
        <v>35</v>
      </c>
      <c r="D19" s="2">
        <v>19</v>
      </c>
      <c r="E19" s="3">
        <v>0.90476190476190477</v>
      </c>
      <c r="F19" s="2">
        <v>21</v>
      </c>
      <c r="G19" s="3">
        <v>1</v>
      </c>
      <c r="H19" s="2">
        <v>19</v>
      </c>
      <c r="I19" s="3">
        <v>0.90476190476190477</v>
      </c>
      <c r="J19" s="2">
        <v>0</v>
      </c>
      <c r="K19" s="3">
        <v>0</v>
      </c>
      <c r="N19" s="3">
        <v>0.90476190476190477</v>
      </c>
      <c r="O19" s="3">
        <v>0</v>
      </c>
      <c r="W19" s="3">
        <v>0.90476190476190477</v>
      </c>
      <c r="X19" s="3">
        <v>1</v>
      </c>
      <c r="AF19" s="3">
        <v>1</v>
      </c>
      <c r="AG19" s="3">
        <v>0</v>
      </c>
    </row>
    <row r="20" spans="1:33" x14ac:dyDescent="0.15">
      <c r="A20">
        <v>21</v>
      </c>
      <c r="B20" s="1" t="s">
        <v>79</v>
      </c>
      <c r="C20" s="2">
        <v>26</v>
      </c>
      <c r="D20" s="2">
        <v>9</v>
      </c>
      <c r="E20" s="3">
        <v>0.42857142857142855</v>
      </c>
      <c r="F20" s="2">
        <v>9</v>
      </c>
      <c r="G20" s="3">
        <v>0.42857142857142855</v>
      </c>
      <c r="H20" s="2">
        <v>15</v>
      </c>
      <c r="I20" s="3">
        <v>0.7142857142857143</v>
      </c>
      <c r="J20" s="2">
        <v>3</v>
      </c>
      <c r="K20" s="3">
        <v>0.21428571428571427</v>
      </c>
      <c r="N20" s="3">
        <v>0.42857142857142855</v>
      </c>
      <c r="O20" s="3">
        <v>0.21428571428571427</v>
      </c>
      <c r="W20" s="3">
        <v>0.42857142857142855</v>
      </c>
      <c r="X20" s="3">
        <v>0.42857142857142855</v>
      </c>
      <c r="AF20" s="3">
        <v>0.42857142857142855</v>
      </c>
      <c r="AG20" s="3">
        <v>0.21428571428571427</v>
      </c>
    </row>
    <row r="21" spans="1:33" x14ac:dyDescent="0.15">
      <c r="A21">
        <v>22</v>
      </c>
      <c r="B21" s="1" t="s">
        <v>34</v>
      </c>
      <c r="C21" s="2">
        <v>25</v>
      </c>
      <c r="D21" s="2">
        <v>18</v>
      </c>
      <c r="E21" s="3">
        <v>0.8571428571428571</v>
      </c>
      <c r="F21" s="2">
        <v>18</v>
      </c>
      <c r="G21" s="3">
        <v>0.8571428571428571</v>
      </c>
      <c r="H21" s="2">
        <v>11</v>
      </c>
      <c r="I21" s="3">
        <v>0.52380952380952384</v>
      </c>
      <c r="J21" s="2">
        <v>1</v>
      </c>
      <c r="K21" s="3">
        <v>7.1428571428571425E-2</v>
      </c>
      <c r="N21" s="3">
        <v>0.8571428571428571</v>
      </c>
      <c r="O21" s="3">
        <v>7.1428571428571425E-2</v>
      </c>
      <c r="W21" s="3">
        <v>0.8571428571428571</v>
      </c>
      <c r="X21" s="3">
        <v>0.8571428571428571</v>
      </c>
      <c r="AF21" s="3">
        <v>0.8571428571428571</v>
      </c>
      <c r="AG21" s="3">
        <v>7.1428571428571425E-2</v>
      </c>
    </row>
    <row r="22" spans="1:33" x14ac:dyDescent="0.15">
      <c r="A22">
        <v>23</v>
      </c>
      <c r="B22" s="1" t="s">
        <v>79</v>
      </c>
      <c r="C22" s="2">
        <v>21</v>
      </c>
      <c r="D22" s="2">
        <v>20</v>
      </c>
      <c r="E22" s="3">
        <v>0.95238095238095233</v>
      </c>
      <c r="F22" s="2">
        <v>14</v>
      </c>
      <c r="G22" s="3">
        <v>0.66666666666666663</v>
      </c>
      <c r="H22" s="2">
        <v>18</v>
      </c>
      <c r="I22" s="3">
        <v>0.8571428571428571</v>
      </c>
      <c r="J22" s="2">
        <v>5</v>
      </c>
      <c r="K22" s="3">
        <v>0.35714285714285715</v>
      </c>
      <c r="N22" s="3">
        <v>0.95238095238095233</v>
      </c>
      <c r="O22" s="3">
        <v>0.35714285714285715</v>
      </c>
      <c r="W22" s="3">
        <v>0.95238095238095233</v>
      </c>
      <c r="X22" s="3">
        <v>0.66666666666666663</v>
      </c>
      <c r="AF22" s="3">
        <v>0.66666666666666663</v>
      </c>
      <c r="AG22" s="3">
        <v>0.35714285714285715</v>
      </c>
    </row>
    <row r="23" spans="1:33" x14ac:dyDescent="0.15">
      <c r="A23">
        <v>24</v>
      </c>
      <c r="B23" s="1" t="s">
        <v>79</v>
      </c>
      <c r="C23" s="2">
        <v>23</v>
      </c>
      <c r="D23" s="2">
        <v>9</v>
      </c>
      <c r="E23" s="3">
        <v>0.42857142857142855</v>
      </c>
      <c r="F23" s="2">
        <v>7</v>
      </c>
      <c r="G23" s="3">
        <v>0.33333333333333331</v>
      </c>
      <c r="H23" s="2">
        <v>9</v>
      </c>
      <c r="I23" s="3">
        <v>0.42857142857142855</v>
      </c>
      <c r="J23" s="2">
        <v>2</v>
      </c>
      <c r="K23" s="3">
        <v>0.14285714285714285</v>
      </c>
      <c r="N23" s="3">
        <v>0.42857142857142855</v>
      </c>
      <c r="O23" s="3">
        <v>0.14285714285714285</v>
      </c>
      <c r="W23" s="3">
        <v>0.42857142857142855</v>
      </c>
      <c r="X23" s="3">
        <v>0.33333333333333331</v>
      </c>
      <c r="AF23" s="3">
        <v>0.33333333333333331</v>
      </c>
      <c r="AG23" s="3">
        <v>0.14285714285714285</v>
      </c>
    </row>
    <row r="24" spans="1:33" x14ac:dyDescent="0.15">
      <c r="A24">
        <v>25</v>
      </c>
      <c r="B24" s="1" t="s">
        <v>79</v>
      </c>
      <c r="C24" s="2">
        <v>24</v>
      </c>
      <c r="D24" s="2">
        <v>18</v>
      </c>
      <c r="E24" s="3">
        <v>0.8571428571428571</v>
      </c>
      <c r="F24" s="2">
        <v>10</v>
      </c>
      <c r="G24" s="3">
        <v>0.47619047619047616</v>
      </c>
      <c r="H24" s="2">
        <v>6</v>
      </c>
      <c r="I24" s="3">
        <v>0.2857142857142857</v>
      </c>
      <c r="J24" s="2">
        <v>2</v>
      </c>
      <c r="K24" s="3">
        <v>0.14285714285714285</v>
      </c>
      <c r="N24" s="3">
        <v>0.8571428571428571</v>
      </c>
      <c r="O24" s="3">
        <v>0.14285714285714285</v>
      </c>
      <c r="W24" s="3">
        <v>0.8571428571428571</v>
      </c>
      <c r="X24" s="3">
        <v>0.47619047619047616</v>
      </c>
      <c r="AF24" s="3">
        <v>0.47619047619047616</v>
      </c>
      <c r="AG24" s="3">
        <v>0.14285714285714285</v>
      </c>
    </row>
    <row r="25" spans="1:33" x14ac:dyDescent="0.15">
      <c r="A25">
        <v>26</v>
      </c>
      <c r="B25" s="1" t="s">
        <v>79</v>
      </c>
      <c r="C25" s="2">
        <v>25</v>
      </c>
      <c r="D25" s="2">
        <v>18</v>
      </c>
      <c r="E25" s="3">
        <v>0.8571428571428571</v>
      </c>
      <c r="F25" s="2">
        <v>16</v>
      </c>
      <c r="G25" s="3">
        <v>0.76190476190476186</v>
      </c>
      <c r="H25" s="2">
        <v>21</v>
      </c>
      <c r="I25" s="3">
        <v>1</v>
      </c>
      <c r="J25" s="2">
        <v>1</v>
      </c>
      <c r="K25" s="3">
        <v>7.1428571428571425E-2</v>
      </c>
      <c r="N25" s="3">
        <v>0.8571428571428571</v>
      </c>
      <c r="O25" s="3">
        <v>7.1428571428571425E-2</v>
      </c>
      <c r="W25" s="3">
        <v>0.8571428571428571</v>
      </c>
      <c r="X25" s="3">
        <v>0.76190476190476186</v>
      </c>
      <c r="AF25" s="3">
        <v>0.76190476190476186</v>
      </c>
      <c r="AG25" s="3">
        <v>7.1428571428571425E-2</v>
      </c>
    </row>
    <row r="26" spans="1:33" x14ac:dyDescent="0.15">
      <c r="A26">
        <v>27</v>
      </c>
      <c r="B26" s="1" t="s">
        <v>79</v>
      </c>
      <c r="C26" s="2">
        <v>29</v>
      </c>
      <c r="D26" s="2">
        <v>5</v>
      </c>
      <c r="E26" s="3">
        <v>0.23809523809523808</v>
      </c>
      <c r="F26" s="2">
        <v>13</v>
      </c>
      <c r="G26" s="3">
        <v>0.61904761904761907</v>
      </c>
      <c r="H26" s="2">
        <v>14</v>
      </c>
      <c r="I26" s="3">
        <v>0.66666666666666663</v>
      </c>
      <c r="J26" s="2">
        <v>2</v>
      </c>
      <c r="K26" s="3">
        <v>0.14285714285714285</v>
      </c>
      <c r="N26" s="3">
        <v>0.23809523809523808</v>
      </c>
      <c r="O26" s="3">
        <v>0.14285714285714285</v>
      </c>
      <c r="W26" s="3">
        <v>0.23809523809523808</v>
      </c>
      <c r="X26" s="3">
        <v>0.61904761904761907</v>
      </c>
      <c r="AF26" s="3">
        <v>0.61904761904761907</v>
      </c>
      <c r="AG26" s="3">
        <v>0.14285714285714285</v>
      </c>
    </row>
    <row r="27" spans="1:33" x14ac:dyDescent="0.15">
      <c r="A27">
        <v>28</v>
      </c>
      <c r="B27" s="1" t="s">
        <v>79</v>
      </c>
      <c r="C27" s="2">
        <v>25</v>
      </c>
      <c r="D27" s="2">
        <v>6</v>
      </c>
      <c r="E27" s="3">
        <v>0.2857142857142857</v>
      </c>
      <c r="F27" s="2">
        <v>1</v>
      </c>
      <c r="G27" s="3">
        <v>4.7619047619047616E-2</v>
      </c>
      <c r="H27" s="2">
        <v>18</v>
      </c>
      <c r="I27" s="3">
        <v>0.8571428571428571</v>
      </c>
      <c r="J27" s="2">
        <v>0</v>
      </c>
      <c r="K27" s="3">
        <v>0</v>
      </c>
      <c r="N27" s="3">
        <v>0.2857142857142857</v>
      </c>
      <c r="O27" s="3">
        <v>0</v>
      </c>
      <c r="W27" s="3">
        <v>0.2857142857142857</v>
      </c>
      <c r="X27" s="3">
        <v>4.7619047619047616E-2</v>
      </c>
      <c r="AF27" s="3">
        <v>4.7619047619047616E-2</v>
      </c>
      <c r="AG27" s="3">
        <v>0</v>
      </c>
    </row>
    <row r="28" spans="1:33" x14ac:dyDescent="0.15">
      <c r="A28">
        <v>29</v>
      </c>
      <c r="B28" s="1" t="s">
        <v>79</v>
      </c>
      <c r="C28" s="2">
        <v>24</v>
      </c>
      <c r="D28" s="2">
        <v>9</v>
      </c>
      <c r="E28" s="3">
        <v>0.42857142857142855</v>
      </c>
      <c r="F28" s="2">
        <v>18</v>
      </c>
      <c r="G28" s="3">
        <v>0.8571428571428571</v>
      </c>
      <c r="H28" s="2">
        <v>9</v>
      </c>
      <c r="I28" s="3">
        <v>0.42857142857142855</v>
      </c>
      <c r="J28" s="2">
        <v>0</v>
      </c>
      <c r="K28" s="3">
        <v>0</v>
      </c>
      <c r="N28" s="3">
        <v>0.42857142857142855</v>
      </c>
      <c r="O28" s="3">
        <v>0</v>
      </c>
      <c r="W28" s="3">
        <v>0.42857142857142855</v>
      </c>
      <c r="X28" s="3">
        <v>0.8571428571428571</v>
      </c>
      <c r="AF28" s="3">
        <v>0.8571428571428571</v>
      </c>
      <c r="AG28" s="3">
        <v>0</v>
      </c>
    </row>
    <row r="29" spans="1:33" x14ac:dyDescent="0.15">
      <c r="A29">
        <v>30</v>
      </c>
      <c r="B29" s="1" t="s">
        <v>79</v>
      </c>
      <c r="C29" s="2">
        <v>26</v>
      </c>
      <c r="D29" s="2">
        <v>15</v>
      </c>
      <c r="E29" s="3">
        <v>0.7142857142857143</v>
      </c>
      <c r="F29" s="2">
        <v>15</v>
      </c>
      <c r="G29" s="3">
        <v>0.7142857142857143</v>
      </c>
      <c r="H29" s="2">
        <v>16</v>
      </c>
      <c r="I29" s="3">
        <v>0.76190476190476186</v>
      </c>
      <c r="J29" s="2">
        <v>0</v>
      </c>
      <c r="K29" s="3">
        <v>0</v>
      </c>
      <c r="N29" s="3">
        <v>0.7142857142857143</v>
      </c>
      <c r="O29" s="3">
        <v>0</v>
      </c>
      <c r="W29" s="3">
        <v>0.7142857142857143</v>
      </c>
      <c r="X29" s="3">
        <v>0.7142857142857143</v>
      </c>
      <c r="AF29" s="3">
        <v>0.7142857142857143</v>
      </c>
      <c r="AG29" s="3">
        <v>0</v>
      </c>
    </row>
    <row r="30" spans="1:33" x14ac:dyDescent="0.15">
      <c r="A30">
        <v>31</v>
      </c>
      <c r="B30" s="1" t="s">
        <v>79</v>
      </c>
      <c r="C30" s="2">
        <v>25</v>
      </c>
      <c r="D30" s="2">
        <v>18</v>
      </c>
      <c r="E30" s="3">
        <v>0.8571428571428571</v>
      </c>
      <c r="F30" s="2">
        <v>14</v>
      </c>
      <c r="G30" s="3">
        <v>0.66666666666666663</v>
      </c>
      <c r="H30" s="2">
        <v>12</v>
      </c>
      <c r="I30" s="3">
        <v>0.5714285714285714</v>
      </c>
      <c r="J30" s="2">
        <v>0</v>
      </c>
      <c r="K30" s="3">
        <v>0</v>
      </c>
      <c r="N30" s="3">
        <v>0.8571428571428571</v>
      </c>
      <c r="O30" s="3">
        <v>0</v>
      </c>
      <c r="W30" s="3">
        <v>0.8571428571428571</v>
      </c>
      <c r="X30" s="3">
        <v>0.66666666666666663</v>
      </c>
      <c r="AF30" s="3">
        <v>0.66666666666666663</v>
      </c>
      <c r="AG30" s="3">
        <v>0</v>
      </c>
    </row>
    <row r="31" spans="1:33" x14ac:dyDescent="0.15">
      <c r="A31">
        <v>32</v>
      </c>
      <c r="B31" s="1" t="s">
        <v>79</v>
      </c>
      <c r="C31" s="2">
        <v>27</v>
      </c>
      <c r="D31" s="2">
        <v>5</v>
      </c>
      <c r="E31" s="3">
        <v>0.23809523809523808</v>
      </c>
      <c r="F31" s="2">
        <v>7</v>
      </c>
      <c r="G31" s="3">
        <v>0.33333333333333331</v>
      </c>
      <c r="H31" s="2">
        <v>12</v>
      </c>
      <c r="I31" s="3">
        <v>0.5714285714285714</v>
      </c>
      <c r="J31" s="2">
        <v>4</v>
      </c>
      <c r="K31" s="3">
        <v>0.2857142857142857</v>
      </c>
      <c r="N31" s="3">
        <v>0.23809523809523808</v>
      </c>
      <c r="O31" s="3">
        <v>0.2857142857142857</v>
      </c>
      <c r="W31" s="3">
        <v>0.23809523809523808</v>
      </c>
      <c r="X31" s="3">
        <v>0.33333333333333331</v>
      </c>
      <c r="AF31" s="3">
        <v>0.33333333333333331</v>
      </c>
      <c r="AG31" s="3">
        <v>0.2857142857142857</v>
      </c>
    </row>
    <row r="32" spans="1:33" x14ac:dyDescent="0.15">
      <c r="A32">
        <v>33</v>
      </c>
      <c r="B32" s="1" t="s">
        <v>79</v>
      </c>
      <c r="C32" s="2">
        <v>25</v>
      </c>
      <c r="D32" s="2">
        <v>13</v>
      </c>
      <c r="E32" s="3">
        <v>0.61904761904761907</v>
      </c>
      <c r="F32" s="2">
        <v>13</v>
      </c>
      <c r="G32" s="3">
        <v>0.61904761904761907</v>
      </c>
      <c r="H32" s="2">
        <v>9</v>
      </c>
      <c r="I32" s="3">
        <v>0.42857142857142855</v>
      </c>
      <c r="J32" s="2">
        <v>1</v>
      </c>
      <c r="K32" s="3">
        <v>7.1428571428571425E-2</v>
      </c>
      <c r="N32" s="3">
        <v>0.61904761904761907</v>
      </c>
      <c r="O32" s="3">
        <v>7.1428571428571425E-2</v>
      </c>
      <c r="W32" s="3">
        <v>0.61904761904761907</v>
      </c>
      <c r="X32" s="3">
        <v>0.61904761904761907</v>
      </c>
      <c r="AF32" s="3">
        <v>0.61904761904761907</v>
      </c>
      <c r="AG32" s="3">
        <v>7.1428571428571425E-2</v>
      </c>
    </row>
    <row r="33" spans="1:33" x14ac:dyDescent="0.15">
      <c r="A33">
        <v>34</v>
      </c>
      <c r="B33" s="1" t="s">
        <v>79</v>
      </c>
      <c r="C33" s="2">
        <v>23</v>
      </c>
      <c r="D33" s="2">
        <v>15</v>
      </c>
      <c r="E33" s="3">
        <v>0.7142857142857143</v>
      </c>
      <c r="F33" s="2">
        <v>12</v>
      </c>
      <c r="G33" s="3">
        <v>0.5714285714285714</v>
      </c>
      <c r="H33" s="2">
        <v>14</v>
      </c>
      <c r="I33" s="3">
        <v>0.66666666666666663</v>
      </c>
      <c r="J33" s="2">
        <v>0</v>
      </c>
      <c r="K33" s="3">
        <v>0</v>
      </c>
      <c r="N33" s="3">
        <v>0.7142857142857143</v>
      </c>
      <c r="O33" s="3">
        <v>0</v>
      </c>
      <c r="W33" s="3">
        <v>0.7142857142857143</v>
      </c>
      <c r="X33" s="3">
        <v>0.5714285714285714</v>
      </c>
      <c r="AF33" s="3">
        <v>0.5714285714285714</v>
      </c>
      <c r="AG33" s="3">
        <v>0</v>
      </c>
    </row>
    <row r="34" spans="1:33" x14ac:dyDescent="0.15">
      <c r="A34">
        <v>35</v>
      </c>
      <c r="B34" s="1" t="s">
        <v>79</v>
      </c>
      <c r="C34" s="2">
        <v>25</v>
      </c>
      <c r="D34" s="2">
        <v>9</v>
      </c>
      <c r="E34" s="3">
        <v>0.42857142857142855</v>
      </c>
      <c r="F34" s="2">
        <v>7</v>
      </c>
      <c r="G34" s="3">
        <v>0.33333333333333331</v>
      </c>
      <c r="H34" s="2">
        <v>14</v>
      </c>
      <c r="I34" s="3">
        <v>0.66666666666666663</v>
      </c>
      <c r="J34" s="2">
        <v>7</v>
      </c>
      <c r="K34" s="3">
        <v>0.5</v>
      </c>
      <c r="N34" s="3">
        <v>0.42857142857142855</v>
      </c>
      <c r="O34" s="3">
        <v>0.5</v>
      </c>
      <c r="W34" s="3">
        <v>0.42857142857142855</v>
      </c>
      <c r="X34" s="3">
        <v>0.33333333333333331</v>
      </c>
      <c r="AF34" s="3">
        <v>0.33333333333333331</v>
      </c>
      <c r="AG34" s="3">
        <v>0.5</v>
      </c>
    </row>
    <row r="35" spans="1:33" x14ac:dyDescent="0.15">
      <c r="A35">
        <v>36</v>
      </c>
      <c r="B35" s="1" t="s">
        <v>79</v>
      </c>
      <c r="C35" s="2">
        <v>22</v>
      </c>
      <c r="D35" s="2">
        <v>10</v>
      </c>
      <c r="E35" s="3">
        <v>0.47619047619047616</v>
      </c>
      <c r="F35" s="2">
        <v>13</v>
      </c>
      <c r="G35" s="3">
        <v>0.61904761904761907</v>
      </c>
      <c r="H35" s="2">
        <v>11</v>
      </c>
      <c r="I35" s="3">
        <v>0.52380952380952384</v>
      </c>
      <c r="J35" s="2">
        <v>5</v>
      </c>
      <c r="K35" s="3">
        <v>0.35714285714285715</v>
      </c>
      <c r="N35" s="3">
        <v>0.47619047619047616</v>
      </c>
      <c r="O35" s="3">
        <v>0.35714285714285715</v>
      </c>
      <c r="W35" s="3">
        <v>0.47619047619047616</v>
      </c>
      <c r="X35" s="3">
        <v>0.61904761904761907</v>
      </c>
      <c r="AF35" s="3">
        <v>0.61904761904761907</v>
      </c>
      <c r="AG35" s="3">
        <v>0.35714285714285715</v>
      </c>
    </row>
    <row r="36" spans="1:33" x14ac:dyDescent="0.15">
      <c r="A36">
        <v>38</v>
      </c>
      <c r="B36" s="1" t="s">
        <v>79</v>
      </c>
      <c r="C36" s="2">
        <v>26</v>
      </c>
      <c r="D36" s="2">
        <v>18</v>
      </c>
      <c r="E36" s="3">
        <v>0.8571428571428571</v>
      </c>
      <c r="F36" s="2">
        <v>14</v>
      </c>
      <c r="G36" s="3">
        <v>0.66666666666666663</v>
      </c>
      <c r="H36" s="2">
        <v>13</v>
      </c>
      <c r="I36" s="3">
        <v>0.61904761904761907</v>
      </c>
      <c r="J36" s="2">
        <v>2</v>
      </c>
      <c r="K36" s="3">
        <v>0.14285714285714285</v>
      </c>
      <c r="N36" s="3">
        <v>0.8571428571428571</v>
      </c>
      <c r="O36" s="3">
        <v>0.14285714285714285</v>
      </c>
      <c r="W36" s="3">
        <v>0.8571428571428571</v>
      </c>
      <c r="X36" s="3">
        <v>0.66666666666666663</v>
      </c>
      <c r="AF36" s="3">
        <v>0.66666666666666663</v>
      </c>
      <c r="AG36" s="3">
        <v>0.14285714285714285</v>
      </c>
    </row>
    <row r="37" spans="1:33" x14ac:dyDescent="0.15">
      <c r="A37">
        <v>39</v>
      </c>
      <c r="B37" s="1" t="s">
        <v>79</v>
      </c>
      <c r="C37" s="2">
        <v>20</v>
      </c>
      <c r="D37" s="2">
        <v>13</v>
      </c>
      <c r="E37" s="3">
        <v>0.61904761904761907</v>
      </c>
      <c r="F37" s="2">
        <v>20</v>
      </c>
      <c r="G37" s="3">
        <v>0.95238095238095233</v>
      </c>
      <c r="H37" s="2">
        <v>7</v>
      </c>
      <c r="I37" s="3">
        <v>0.33333333333333331</v>
      </c>
      <c r="J37" s="2">
        <v>0</v>
      </c>
      <c r="K37" s="3">
        <v>0</v>
      </c>
      <c r="N37" s="3">
        <v>0.61904761904761907</v>
      </c>
      <c r="O37" s="3">
        <v>0</v>
      </c>
      <c r="W37" s="3">
        <v>0.61904761904761907</v>
      </c>
      <c r="X37" s="3">
        <v>0.95238095238095233</v>
      </c>
      <c r="AF37" s="3">
        <v>0.95238095238095233</v>
      </c>
      <c r="AG37" s="3">
        <v>0</v>
      </c>
    </row>
    <row r="38" spans="1:33" x14ac:dyDescent="0.15">
      <c r="A38">
        <v>41</v>
      </c>
      <c r="B38" s="1" t="s">
        <v>79</v>
      </c>
      <c r="C38" s="2">
        <v>24</v>
      </c>
      <c r="D38" s="2">
        <v>15</v>
      </c>
      <c r="E38" s="3">
        <v>0.7142857142857143</v>
      </c>
      <c r="F38" s="2">
        <v>13</v>
      </c>
      <c r="G38" s="3">
        <v>0.61904761904761907</v>
      </c>
      <c r="H38" s="2">
        <v>2</v>
      </c>
      <c r="I38" s="3">
        <v>9.5238095238095233E-2</v>
      </c>
      <c r="J38" s="2">
        <v>0</v>
      </c>
      <c r="K38" s="3">
        <v>0</v>
      </c>
      <c r="N38" s="3">
        <v>0.7142857142857143</v>
      </c>
      <c r="O38" s="3">
        <v>0</v>
      </c>
      <c r="W38" s="3">
        <v>0.7142857142857143</v>
      </c>
      <c r="X38" s="3">
        <v>0.61904761904761907</v>
      </c>
      <c r="AF38" s="3">
        <v>0.61904761904761907</v>
      </c>
      <c r="AG38" s="3">
        <v>0</v>
      </c>
    </row>
    <row r="39" spans="1:33" x14ac:dyDescent="0.15">
      <c r="A39">
        <v>42</v>
      </c>
      <c r="B39" s="1" t="s">
        <v>79</v>
      </c>
      <c r="C39" s="2">
        <v>25</v>
      </c>
      <c r="D39" s="2">
        <v>12</v>
      </c>
      <c r="E39" s="3">
        <v>0.5714285714285714</v>
      </c>
      <c r="F39" s="2">
        <v>2</v>
      </c>
      <c r="G39" s="3">
        <v>9.5238095238095233E-2</v>
      </c>
      <c r="H39" s="2">
        <v>12</v>
      </c>
      <c r="I39" s="3">
        <v>0.5714285714285714</v>
      </c>
      <c r="J39" s="2">
        <v>0</v>
      </c>
      <c r="K39" s="3">
        <v>0</v>
      </c>
      <c r="N39" s="3">
        <v>0.5714285714285714</v>
      </c>
      <c r="O39" s="3">
        <v>0</v>
      </c>
      <c r="W39" s="3">
        <v>0.5714285714285714</v>
      </c>
      <c r="X39" s="3">
        <v>9.5238095238095233E-2</v>
      </c>
      <c r="AF39" s="3">
        <v>9.5238095238095233E-2</v>
      </c>
      <c r="AG39" s="3">
        <v>0</v>
      </c>
    </row>
    <row r="40" spans="1:33" x14ac:dyDescent="0.15">
      <c r="A40">
        <v>43</v>
      </c>
      <c r="B40" s="1" t="s">
        <v>79</v>
      </c>
      <c r="C40" s="2">
        <v>21</v>
      </c>
      <c r="D40" s="2">
        <v>10</v>
      </c>
      <c r="E40" s="3">
        <v>0.47619047619047616</v>
      </c>
      <c r="F40" s="2">
        <v>8</v>
      </c>
      <c r="G40" s="3">
        <v>0.38095238095238093</v>
      </c>
      <c r="H40" s="2">
        <v>16</v>
      </c>
      <c r="I40" s="3">
        <v>0.76190476190476186</v>
      </c>
      <c r="J40" s="2">
        <v>0</v>
      </c>
      <c r="K40" s="3">
        <v>0</v>
      </c>
      <c r="N40" s="3">
        <v>0.47619047619047616</v>
      </c>
      <c r="O40" s="3">
        <v>0</v>
      </c>
      <c r="W40" s="3">
        <v>0.47619047619047616</v>
      </c>
      <c r="X40" s="3">
        <v>0.38095238095238093</v>
      </c>
      <c r="AF40" s="3">
        <v>0.38095238095238093</v>
      </c>
      <c r="AG40" s="3">
        <v>0</v>
      </c>
    </row>
    <row r="41" spans="1:33" x14ac:dyDescent="0.15">
      <c r="A41">
        <v>44</v>
      </c>
      <c r="B41" s="1" t="s">
        <v>79</v>
      </c>
      <c r="C41" s="2">
        <v>22</v>
      </c>
      <c r="D41" s="2">
        <v>16</v>
      </c>
      <c r="E41" s="3">
        <v>0.76190476190476186</v>
      </c>
      <c r="F41" s="2">
        <v>11</v>
      </c>
      <c r="G41" s="3">
        <v>0.52380952380952384</v>
      </c>
      <c r="H41" s="2">
        <v>11</v>
      </c>
      <c r="I41" s="3">
        <v>0.52380952380952384</v>
      </c>
      <c r="J41" s="2">
        <v>0</v>
      </c>
      <c r="K41" s="3">
        <v>0</v>
      </c>
      <c r="N41" s="3">
        <v>0.76190476190476186</v>
      </c>
      <c r="O41" s="3">
        <v>0</v>
      </c>
      <c r="W41" s="3">
        <v>0.76190476190476186</v>
      </c>
      <c r="X41" s="3">
        <v>0.52380952380952384</v>
      </c>
      <c r="AF41" s="3">
        <v>0.52380952380952384</v>
      </c>
      <c r="AG41" s="3">
        <v>0</v>
      </c>
    </row>
    <row r="42" spans="1:33" x14ac:dyDescent="0.15">
      <c r="A42">
        <v>45</v>
      </c>
      <c r="B42" s="1" t="s">
        <v>79</v>
      </c>
      <c r="C42" s="2">
        <v>23</v>
      </c>
      <c r="D42" s="2">
        <v>21</v>
      </c>
      <c r="E42" s="3">
        <v>1</v>
      </c>
      <c r="F42" s="2">
        <v>19</v>
      </c>
      <c r="G42" s="3">
        <v>0.90476190476190477</v>
      </c>
      <c r="H42" s="2">
        <v>14</v>
      </c>
      <c r="I42" s="3">
        <v>0.66666666666666663</v>
      </c>
      <c r="J42" s="2">
        <v>0</v>
      </c>
      <c r="K42" s="3">
        <v>0</v>
      </c>
      <c r="N42" s="3">
        <v>1</v>
      </c>
      <c r="O42" s="3">
        <v>0</v>
      </c>
      <c r="W42" s="3">
        <v>1</v>
      </c>
      <c r="X42" s="3">
        <v>0.90476190476190477</v>
      </c>
      <c r="AF42" s="3">
        <v>0.90476190476190477</v>
      </c>
      <c r="AG42" s="3">
        <v>0</v>
      </c>
    </row>
    <row r="43" spans="1:33" x14ac:dyDescent="0.15">
      <c r="A43">
        <v>46</v>
      </c>
      <c r="B43" s="1" t="s">
        <v>79</v>
      </c>
      <c r="C43" s="2">
        <v>22</v>
      </c>
      <c r="D43" s="2">
        <v>15</v>
      </c>
      <c r="E43" s="3">
        <v>0.7142857142857143</v>
      </c>
      <c r="F43" s="2">
        <v>11</v>
      </c>
      <c r="G43" s="3">
        <v>0.52380952380952384</v>
      </c>
      <c r="H43" s="2">
        <v>20</v>
      </c>
      <c r="I43" s="3">
        <v>0.95238095238095233</v>
      </c>
      <c r="J43" s="2">
        <v>2</v>
      </c>
      <c r="K43" s="3">
        <v>0.14285714285714285</v>
      </c>
      <c r="N43" s="3">
        <v>0.7142857142857143</v>
      </c>
      <c r="O43" s="3">
        <v>0.14285714285714285</v>
      </c>
      <c r="W43" s="3">
        <v>0.7142857142857143</v>
      </c>
      <c r="X43" s="3">
        <v>0.52380952380952384</v>
      </c>
      <c r="AF43" s="3">
        <v>0.52380952380952384</v>
      </c>
      <c r="AG43" s="3">
        <v>0.14285714285714285</v>
      </c>
    </row>
    <row r="44" spans="1:33" x14ac:dyDescent="0.15">
      <c r="A44">
        <v>47</v>
      </c>
      <c r="B44" s="1" t="s">
        <v>79</v>
      </c>
      <c r="C44" s="2">
        <v>24</v>
      </c>
      <c r="D44" s="2">
        <v>12</v>
      </c>
      <c r="E44" s="3">
        <v>0.5714285714285714</v>
      </c>
      <c r="F44" s="2">
        <v>9</v>
      </c>
      <c r="G44" s="3">
        <v>0.42857142857142855</v>
      </c>
      <c r="H44" s="2">
        <v>6</v>
      </c>
      <c r="I44" s="3">
        <v>0.2857142857142857</v>
      </c>
      <c r="J44" s="2">
        <v>4</v>
      </c>
      <c r="K44" s="3">
        <v>0.2857142857142857</v>
      </c>
      <c r="N44" s="3">
        <v>0.5714285714285714</v>
      </c>
      <c r="O44" s="3">
        <v>0.2857142857142857</v>
      </c>
      <c r="W44" s="3">
        <v>0.5714285714285714</v>
      </c>
      <c r="X44" s="3">
        <v>0.42857142857142855</v>
      </c>
      <c r="AF44" s="3">
        <v>0.42857142857142855</v>
      </c>
      <c r="AG44" s="3">
        <v>0.2857142857142857</v>
      </c>
    </row>
    <row r="45" spans="1:33" x14ac:dyDescent="0.15">
      <c r="A45">
        <v>48</v>
      </c>
      <c r="B45" s="1" t="s">
        <v>79</v>
      </c>
      <c r="C45" s="2">
        <v>28</v>
      </c>
      <c r="D45" s="2">
        <v>19</v>
      </c>
      <c r="E45" s="3">
        <v>0.90476190476190477</v>
      </c>
      <c r="F45" s="2">
        <v>15</v>
      </c>
      <c r="G45" s="3">
        <v>0.7142857142857143</v>
      </c>
      <c r="H45" s="2">
        <v>12</v>
      </c>
      <c r="I45" s="3">
        <v>0.5714285714285714</v>
      </c>
      <c r="J45" s="2">
        <v>0</v>
      </c>
      <c r="K45" s="3">
        <v>0</v>
      </c>
      <c r="N45" s="3">
        <v>0.90476190476190477</v>
      </c>
      <c r="O45" s="3">
        <v>0</v>
      </c>
      <c r="W45" s="3">
        <v>0.90476190476190477</v>
      </c>
      <c r="X45" s="3">
        <v>0.7142857142857143</v>
      </c>
      <c r="AF45" s="3">
        <v>0.7142857142857143</v>
      </c>
      <c r="AG45" s="3">
        <v>0</v>
      </c>
    </row>
    <row r="46" spans="1:33" x14ac:dyDescent="0.15">
      <c r="A46">
        <v>49</v>
      </c>
      <c r="B46" s="1" t="s">
        <v>79</v>
      </c>
      <c r="C46" s="2">
        <v>24</v>
      </c>
      <c r="D46" s="2">
        <v>18</v>
      </c>
      <c r="E46" s="3">
        <v>0.8571428571428571</v>
      </c>
      <c r="F46" s="2">
        <v>19</v>
      </c>
      <c r="G46" s="3">
        <v>0.90476190476190477</v>
      </c>
      <c r="H46" s="2">
        <v>14</v>
      </c>
      <c r="I46" s="3">
        <v>0.66666666666666663</v>
      </c>
      <c r="J46" s="2">
        <v>0</v>
      </c>
      <c r="K46" s="3">
        <v>0</v>
      </c>
      <c r="N46" s="3">
        <v>0.8571428571428571</v>
      </c>
      <c r="O46" s="3">
        <v>0</v>
      </c>
      <c r="W46" s="3">
        <v>0.8571428571428571</v>
      </c>
      <c r="X46" s="3">
        <v>0.90476190476190477</v>
      </c>
      <c r="AF46" s="3">
        <v>0.90476190476190477</v>
      </c>
      <c r="AG46" s="3">
        <v>0</v>
      </c>
    </row>
    <row r="47" spans="1:33" x14ac:dyDescent="0.15">
      <c r="A47">
        <v>52</v>
      </c>
      <c r="B47" s="1" t="s">
        <v>79</v>
      </c>
      <c r="C47" s="2">
        <v>26</v>
      </c>
      <c r="D47" s="2">
        <v>0</v>
      </c>
      <c r="E47" s="3">
        <v>0</v>
      </c>
      <c r="F47" s="2">
        <v>0</v>
      </c>
      <c r="G47" s="3">
        <v>0</v>
      </c>
      <c r="H47" s="2">
        <v>11</v>
      </c>
      <c r="I47" s="3">
        <v>0.52380952380952384</v>
      </c>
      <c r="J47" s="2">
        <v>0</v>
      </c>
      <c r="K47" s="3">
        <v>0</v>
      </c>
      <c r="N47" s="3">
        <v>0</v>
      </c>
      <c r="O47" s="3">
        <v>0</v>
      </c>
      <c r="W47" s="3">
        <v>0</v>
      </c>
      <c r="X47" s="3">
        <v>0</v>
      </c>
      <c r="AF47" s="3">
        <v>0</v>
      </c>
      <c r="AG47" s="3">
        <v>0</v>
      </c>
    </row>
    <row r="48" spans="1:33" x14ac:dyDescent="0.15">
      <c r="A48">
        <v>53</v>
      </c>
      <c r="B48" s="1" t="s">
        <v>79</v>
      </c>
      <c r="C48" s="2">
        <v>24</v>
      </c>
      <c r="D48" s="2">
        <v>7</v>
      </c>
      <c r="E48" s="3">
        <v>0.33333333333333331</v>
      </c>
      <c r="F48" s="2">
        <v>0</v>
      </c>
      <c r="G48" s="3">
        <v>0</v>
      </c>
      <c r="H48" s="2">
        <v>14</v>
      </c>
      <c r="I48" s="3">
        <v>0.66666666666666663</v>
      </c>
      <c r="J48" s="2">
        <v>0</v>
      </c>
      <c r="K48" s="3">
        <v>0</v>
      </c>
      <c r="N48" s="3">
        <v>0.33333333333333331</v>
      </c>
      <c r="O48" s="3">
        <v>0</v>
      </c>
      <c r="W48" s="3">
        <v>0.33333333333333331</v>
      </c>
      <c r="X48" s="3">
        <v>0</v>
      </c>
      <c r="AF48" s="3">
        <v>0</v>
      </c>
      <c r="AG48" s="3">
        <v>0</v>
      </c>
    </row>
    <row r="49" spans="1:33" x14ac:dyDescent="0.15">
      <c r="A49">
        <v>54</v>
      </c>
      <c r="B49" s="1" t="s">
        <v>79</v>
      </c>
      <c r="C49" s="2">
        <v>22</v>
      </c>
      <c r="D49" s="2">
        <v>9</v>
      </c>
      <c r="E49" s="3">
        <v>0.42857142857142855</v>
      </c>
      <c r="F49" s="2">
        <v>9</v>
      </c>
      <c r="G49" s="3">
        <v>0.42857142857142855</v>
      </c>
      <c r="H49" s="2">
        <v>16</v>
      </c>
      <c r="I49" s="3">
        <v>0.76190476190476186</v>
      </c>
      <c r="J49" s="2">
        <v>0</v>
      </c>
      <c r="K49" s="3">
        <v>0</v>
      </c>
      <c r="N49" s="3">
        <v>0.42857142857142855</v>
      </c>
      <c r="O49" s="3">
        <v>0</v>
      </c>
      <c r="W49" s="3">
        <v>0.42857142857142855</v>
      </c>
      <c r="X49" s="3">
        <v>0.42857142857142855</v>
      </c>
      <c r="AF49" s="3">
        <v>0.42857142857142855</v>
      </c>
      <c r="AG49" s="3">
        <v>0</v>
      </c>
    </row>
    <row r="50" spans="1:33" x14ac:dyDescent="0.15">
      <c r="A50">
        <v>55</v>
      </c>
      <c r="B50" s="1" t="s">
        <v>304</v>
      </c>
      <c r="C50" s="2">
        <v>57</v>
      </c>
      <c r="D50" s="2">
        <v>0</v>
      </c>
      <c r="E50" s="3">
        <v>0</v>
      </c>
      <c r="F50" s="2">
        <v>8</v>
      </c>
      <c r="G50" s="3">
        <v>0.38095238095238093</v>
      </c>
      <c r="H50" s="2">
        <v>16</v>
      </c>
      <c r="I50" s="3">
        <v>0.76190476190476186</v>
      </c>
      <c r="J50" s="2">
        <v>13</v>
      </c>
      <c r="K50" s="3">
        <v>0.9285714285714286</v>
      </c>
      <c r="N50" s="3">
        <v>0</v>
      </c>
      <c r="O50" s="3">
        <v>0.9285714285714286</v>
      </c>
      <c r="W50" s="3">
        <v>0</v>
      </c>
      <c r="X50" s="3">
        <v>0.38095238095238093</v>
      </c>
      <c r="AF50" s="3">
        <v>0.38095238095238093</v>
      </c>
      <c r="AG50" s="3">
        <v>0.9285714285714286</v>
      </c>
    </row>
    <row r="51" spans="1:33" x14ac:dyDescent="0.15">
      <c r="A51">
        <v>56</v>
      </c>
      <c r="B51" s="1" t="s">
        <v>79</v>
      </c>
      <c r="C51" s="2">
        <v>24</v>
      </c>
      <c r="D51" s="2">
        <v>8</v>
      </c>
      <c r="E51" s="3">
        <v>0.38095238095238093</v>
      </c>
      <c r="F51" s="2">
        <v>4</v>
      </c>
      <c r="G51" s="3">
        <v>0.19047619047619047</v>
      </c>
      <c r="H51" s="2">
        <v>15</v>
      </c>
      <c r="I51" s="3">
        <v>0.7142857142857143</v>
      </c>
      <c r="J51" s="2">
        <v>0</v>
      </c>
      <c r="K51" s="3">
        <v>0</v>
      </c>
      <c r="N51" s="3">
        <v>0.38095238095238093</v>
      </c>
      <c r="O51" s="3">
        <v>0</v>
      </c>
      <c r="W51" s="3">
        <v>0.38095238095238093</v>
      </c>
      <c r="X51" s="3">
        <v>0.19047619047619047</v>
      </c>
      <c r="AF51" s="3">
        <v>0.19047619047619047</v>
      </c>
      <c r="AG51" s="3">
        <v>0</v>
      </c>
    </row>
    <row r="52" spans="1:33" x14ac:dyDescent="0.15">
      <c r="A52">
        <v>58</v>
      </c>
      <c r="B52" s="1" t="s">
        <v>79</v>
      </c>
      <c r="C52" s="2">
        <v>26</v>
      </c>
      <c r="D52" s="2">
        <v>10</v>
      </c>
      <c r="E52" s="3">
        <v>0.47619047619047616</v>
      </c>
      <c r="F52" s="2">
        <v>11</v>
      </c>
      <c r="G52" s="3">
        <v>0.52380952380952384</v>
      </c>
      <c r="H52" s="2">
        <v>17</v>
      </c>
      <c r="I52" s="3">
        <v>0.80952380952380953</v>
      </c>
      <c r="J52" s="2">
        <v>0</v>
      </c>
      <c r="K52" s="3">
        <v>0</v>
      </c>
      <c r="N52" s="3">
        <v>0.47619047619047616</v>
      </c>
      <c r="O52" s="3">
        <v>0</v>
      </c>
      <c r="W52" s="3">
        <v>0.47619047619047616</v>
      </c>
      <c r="X52" s="3">
        <v>0.52380952380952384</v>
      </c>
      <c r="AF52" s="3">
        <v>0.52380952380952384</v>
      </c>
      <c r="AG52" s="3">
        <v>0</v>
      </c>
    </row>
    <row r="53" spans="1:33" x14ac:dyDescent="0.15">
      <c r="A53">
        <v>59</v>
      </c>
      <c r="B53" s="1" t="s">
        <v>79</v>
      </c>
      <c r="C53" s="2">
        <v>23</v>
      </c>
      <c r="D53" s="2">
        <v>15</v>
      </c>
      <c r="E53" s="3">
        <v>0.7142857142857143</v>
      </c>
      <c r="F53" s="2">
        <v>8</v>
      </c>
      <c r="G53" s="3">
        <v>0.38095238095238093</v>
      </c>
      <c r="H53" s="2">
        <v>11</v>
      </c>
      <c r="I53" s="3">
        <v>0.52380952380952384</v>
      </c>
      <c r="J53" s="2">
        <v>0</v>
      </c>
      <c r="K53" s="3">
        <v>0</v>
      </c>
      <c r="N53" s="3">
        <v>0.7142857142857143</v>
      </c>
      <c r="O53" s="3">
        <v>0</v>
      </c>
      <c r="W53" s="3">
        <v>0.7142857142857143</v>
      </c>
      <c r="X53" s="3">
        <v>0.38095238095238093</v>
      </c>
      <c r="AF53" s="3">
        <v>0.38095238095238093</v>
      </c>
      <c r="AG53" s="3">
        <v>0</v>
      </c>
    </row>
    <row r="54" spans="1:33" x14ac:dyDescent="0.15">
      <c r="A54">
        <v>60</v>
      </c>
      <c r="B54" s="1" t="s">
        <v>79</v>
      </c>
      <c r="C54" s="2">
        <v>23</v>
      </c>
      <c r="D54" s="2">
        <v>17</v>
      </c>
      <c r="E54" s="3">
        <v>0.80952380952380953</v>
      </c>
      <c r="F54" s="2">
        <v>13</v>
      </c>
      <c r="G54" s="3">
        <v>0.61904761904761907</v>
      </c>
      <c r="H54" s="2">
        <v>15</v>
      </c>
      <c r="I54" s="3">
        <v>0.7142857142857143</v>
      </c>
      <c r="J54" s="2">
        <v>1</v>
      </c>
      <c r="K54" s="3">
        <v>7.1428571428571425E-2</v>
      </c>
      <c r="N54" s="3">
        <v>0.80952380952380953</v>
      </c>
      <c r="O54" s="3">
        <v>7.1428571428571425E-2</v>
      </c>
      <c r="W54" s="3">
        <v>0.80952380952380953</v>
      </c>
      <c r="X54" s="3">
        <v>0.61904761904761907</v>
      </c>
      <c r="AF54" s="3">
        <v>0.61904761904761907</v>
      </c>
      <c r="AG54" s="3">
        <v>7.1428571428571425E-2</v>
      </c>
    </row>
    <row r="55" spans="1:33" x14ac:dyDescent="0.15">
      <c r="A55">
        <v>61</v>
      </c>
      <c r="B55" s="1" t="s">
        <v>79</v>
      </c>
      <c r="C55" s="2">
        <v>26</v>
      </c>
      <c r="D55" s="2">
        <v>19</v>
      </c>
      <c r="E55" s="3">
        <v>0.90476190476190477</v>
      </c>
      <c r="F55" s="2">
        <v>17</v>
      </c>
      <c r="G55" s="3">
        <v>0.80952380952380953</v>
      </c>
      <c r="H55" s="2">
        <v>15</v>
      </c>
      <c r="I55" s="3">
        <v>0.7142857142857143</v>
      </c>
      <c r="J55" s="2">
        <v>0</v>
      </c>
      <c r="K55" s="3">
        <v>0</v>
      </c>
      <c r="N55" s="3">
        <v>0.90476190476190477</v>
      </c>
      <c r="O55" s="3">
        <v>0</v>
      </c>
      <c r="W55" s="3">
        <v>0.90476190476190477</v>
      </c>
      <c r="X55" s="3">
        <v>0.80952380952380953</v>
      </c>
      <c r="AF55" s="3">
        <v>0.80952380952380953</v>
      </c>
      <c r="AG55" s="3">
        <v>0</v>
      </c>
    </row>
    <row r="56" spans="1:33" x14ac:dyDescent="0.15">
      <c r="A56">
        <v>62</v>
      </c>
      <c r="B56" s="1" t="s">
        <v>79</v>
      </c>
      <c r="C56" s="2">
        <v>25</v>
      </c>
      <c r="D56" s="2">
        <v>17</v>
      </c>
      <c r="E56" s="3">
        <v>0.80952380952380953</v>
      </c>
      <c r="F56" s="2">
        <v>19</v>
      </c>
      <c r="G56" s="3">
        <v>0.90476190476190477</v>
      </c>
      <c r="H56" s="2">
        <v>13</v>
      </c>
      <c r="I56" s="3">
        <v>0.61904761904761907</v>
      </c>
      <c r="J56" s="2">
        <v>0</v>
      </c>
      <c r="K56" s="3">
        <v>0</v>
      </c>
      <c r="N56" s="3">
        <v>0.80952380952380953</v>
      </c>
      <c r="O56" s="3">
        <v>0</v>
      </c>
      <c r="W56" s="3">
        <v>0.80952380952380953</v>
      </c>
      <c r="X56" s="3">
        <v>0.90476190476190477</v>
      </c>
      <c r="AF56" s="3">
        <v>0.90476190476190477</v>
      </c>
      <c r="AG56" s="3">
        <v>0</v>
      </c>
    </row>
    <row r="57" spans="1:33" x14ac:dyDescent="0.15">
      <c r="A57">
        <v>63</v>
      </c>
      <c r="B57" s="1" t="s">
        <v>79</v>
      </c>
      <c r="C57" s="2">
        <v>29</v>
      </c>
      <c r="D57" s="2">
        <v>21</v>
      </c>
      <c r="E57" s="3">
        <v>1</v>
      </c>
      <c r="F57" s="2">
        <v>15</v>
      </c>
      <c r="G57" s="3">
        <v>0.7142857142857143</v>
      </c>
      <c r="H57" s="2">
        <v>15</v>
      </c>
      <c r="I57" s="3">
        <v>0.7142857142857143</v>
      </c>
      <c r="J57" s="2">
        <v>0</v>
      </c>
      <c r="K57" s="3">
        <v>0</v>
      </c>
      <c r="N57" s="3">
        <v>1</v>
      </c>
      <c r="O57" s="3">
        <v>0</v>
      </c>
      <c r="W57" s="3">
        <v>1</v>
      </c>
      <c r="X57" s="3">
        <v>0.7142857142857143</v>
      </c>
      <c r="AF57" s="3">
        <v>0.7142857142857143</v>
      </c>
      <c r="AG57" s="3">
        <v>0</v>
      </c>
    </row>
    <row r="58" spans="1:33" x14ac:dyDescent="0.15">
      <c r="A58">
        <v>64</v>
      </c>
      <c r="B58" s="1" t="s">
        <v>79</v>
      </c>
      <c r="C58" s="2">
        <v>29</v>
      </c>
      <c r="D58" s="2">
        <v>17</v>
      </c>
      <c r="E58" s="3">
        <v>0.80952380952380953</v>
      </c>
      <c r="F58" s="2">
        <v>10</v>
      </c>
      <c r="G58" s="3">
        <v>0.47619047619047616</v>
      </c>
      <c r="H58" s="2">
        <v>5</v>
      </c>
      <c r="I58" s="3">
        <v>0.23809523809523808</v>
      </c>
      <c r="J58" s="2">
        <v>0</v>
      </c>
      <c r="K58" s="3">
        <v>0</v>
      </c>
      <c r="N58" s="3">
        <v>0.80952380952380953</v>
      </c>
      <c r="O58" s="3">
        <v>0</v>
      </c>
      <c r="W58" s="3">
        <v>0.80952380952380953</v>
      </c>
      <c r="X58" s="3">
        <v>0.47619047619047616</v>
      </c>
      <c r="AF58" s="3">
        <v>0.47619047619047616</v>
      </c>
      <c r="AG58" s="3">
        <v>0</v>
      </c>
    </row>
    <row r="59" spans="1:33" x14ac:dyDescent="0.15">
      <c r="A59">
        <v>65</v>
      </c>
      <c r="B59" s="1" t="s">
        <v>79</v>
      </c>
      <c r="C59" s="2">
        <v>26</v>
      </c>
      <c r="D59" s="2">
        <v>21</v>
      </c>
      <c r="E59" s="3">
        <v>1</v>
      </c>
      <c r="F59" s="2">
        <v>21</v>
      </c>
      <c r="G59" s="3">
        <v>1</v>
      </c>
      <c r="H59" s="2">
        <v>21</v>
      </c>
      <c r="I59" s="3">
        <v>1</v>
      </c>
      <c r="J59" s="2">
        <v>14</v>
      </c>
      <c r="K59" s="3">
        <v>1</v>
      </c>
      <c r="N59" s="3">
        <v>1</v>
      </c>
      <c r="O59" s="3">
        <v>1</v>
      </c>
      <c r="W59" s="3">
        <v>1</v>
      </c>
      <c r="X59" s="3">
        <v>1</v>
      </c>
      <c r="AF59" s="3">
        <v>1</v>
      </c>
      <c r="AG59" s="3">
        <v>1</v>
      </c>
    </row>
    <row r="60" spans="1:33" x14ac:dyDescent="0.15">
      <c r="A60">
        <v>67</v>
      </c>
      <c r="B60" s="1" t="s">
        <v>79</v>
      </c>
      <c r="C60" s="2">
        <v>25</v>
      </c>
      <c r="D60" s="2">
        <v>11</v>
      </c>
      <c r="E60" s="3">
        <v>0.52380952380952384</v>
      </c>
      <c r="F60" s="2">
        <v>6</v>
      </c>
      <c r="G60" s="3">
        <v>0.2857142857142857</v>
      </c>
      <c r="H60" s="2">
        <v>16</v>
      </c>
      <c r="I60" s="3">
        <v>0.76190476190476186</v>
      </c>
      <c r="J60" s="2">
        <v>1</v>
      </c>
      <c r="K60" s="3">
        <v>7.1428571428571425E-2</v>
      </c>
      <c r="N60" s="3">
        <v>0.52380952380952384</v>
      </c>
      <c r="O60" s="3">
        <v>7.1428571428571425E-2</v>
      </c>
      <c r="W60" s="3">
        <v>0.52380952380952384</v>
      </c>
      <c r="X60" s="3">
        <v>0.2857142857142857</v>
      </c>
      <c r="AF60" s="3">
        <v>0.2857142857142857</v>
      </c>
      <c r="AG60" s="3">
        <v>7.1428571428571425E-2</v>
      </c>
    </row>
    <row r="61" spans="1:33" x14ac:dyDescent="0.15">
      <c r="A61">
        <v>68</v>
      </c>
      <c r="B61" s="1" t="s">
        <v>79</v>
      </c>
      <c r="C61" s="2">
        <v>25</v>
      </c>
      <c r="D61" s="2">
        <v>3</v>
      </c>
      <c r="E61" s="3">
        <v>0.14285714285714285</v>
      </c>
      <c r="F61" s="2">
        <v>12</v>
      </c>
      <c r="G61" s="3">
        <v>0.5714285714285714</v>
      </c>
      <c r="H61" s="2">
        <v>14</v>
      </c>
      <c r="I61" s="3">
        <v>0.66666666666666663</v>
      </c>
      <c r="J61" s="2">
        <v>0</v>
      </c>
      <c r="K61" s="3">
        <v>0</v>
      </c>
      <c r="N61" s="3">
        <v>0.14285714285714285</v>
      </c>
      <c r="O61" s="3">
        <v>0</v>
      </c>
      <c r="W61" s="3">
        <v>0.14285714285714285</v>
      </c>
      <c r="X61" s="3">
        <v>0.5714285714285714</v>
      </c>
      <c r="AF61" s="3">
        <v>0.5714285714285714</v>
      </c>
      <c r="AG61" s="3">
        <v>0</v>
      </c>
    </row>
    <row r="62" spans="1:33" x14ac:dyDescent="0.15">
      <c r="A62">
        <v>69</v>
      </c>
      <c r="B62" s="1" t="s">
        <v>79</v>
      </c>
      <c r="C62" s="2">
        <v>22</v>
      </c>
      <c r="D62" s="2">
        <v>16</v>
      </c>
      <c r="E62" s="3">
        <v>0.76190476190476186</v>
      </c>
      <c r="F62" s="2">
        <v>15</v>
      </c>
      <c r="G62" s="3">
        <v>0.7142857142857143</v>
      </c>
      <c r="H62" s="2">
        <v>9</v>
      </c>
      <c r="I62" s="3">
        <v>0.42857142857142855</v>
      </c>
      <c r="J62" s="2">
        <v>3</v>
      </c>
      <c r="K62" s="3">
        <v>0.21428571428571427</v>
      </c>
      <c r="N62" s="3">
        <v>0.76190476190476186</v>
      </c>
      <c r="O62" s="3">
        <v>0.21428571428571427</v>
      </c>
      <c r="W62" s="3">
        <v>0.76190476190476186</v>
      </c>
      <c r="X62" s="3">
        <v>0.7142857142857143</v>
      </c>
      <c r="AF62" s="3">
        <v>0.7142857142857143</v>
      </c>
      <c r="AG62" s="3">
        <v>0.21428571428571427</v>
      </c>
    </row>
    <row r="63" spans="1:33" x14ac:dyDescent="0.15">
      <c r="A63">
        <v>70</v>
      </c>
      <c r="B63" s="1" t="s">
        <v>79</v>
      </c>
      <c r="C63" s="2">
        <v>25</v>
      </c>
      <c r="D63" s="2">
        <v>0</v>
      </c>
      <c r="E63" s="3">
        <v>0</v>
      </c>
      <c r="F63" s="2">
        <v>2</v>
      </c>
      <c r="G63" s="3">
        <v>9.5238095238095233E-2</v>
      </c>
      <c r="H63" s="2">
        <v>16</v>
      </c>
      <c r="I63" s="3">
        <v>0.76190476190476186</v>
      </c>
      <c r="J63" s="2">
        <v>0</v>
      </c>
      <c r="K63" s="3">
        <v>0</v>
      </c>
      <c r="N63" s="3">
        <v>0</v>
      </c>
      <c r="O63" s="3">
        <v>0</v>
      </c>
      <c r="W63" s="3">
        <v>0</v>
      </c>
      <c r="X63" s="3">
        <v>9.5238095238095233E-2</v>
      </c>
      <c r="AF63" s="3">
        <v>9.5238095238095233E-2</v>
      </c>
      <c r="AG63" s="3">
        <v>0</v>
      </c>
    </row>
    <row r="64" spans="1:33" x14ac:dyDescent="0.15">
      <c r="A64">
        <v>71</v>
      </c>
      <c r="B64" s="1" t="s">
        <v>79</v>
      </c>
      <c r="C64" s="2">
        <v>28</v>
      </c>
      <c r="D64" s="2">
        <v>18</v>
      </c>
      <c r="E64" s="3">
        <v>0.8571428571428571</v>
      </c>
      <c r="F64" s="2">
        <v>12</v>
      </c>
      <c r="G64" s="3">
        <v>0.5714285714285714</v>
      </c>
      <c r="H64" s="2">
        <v>18</v>
      </c>
      <c r="I64" s="3">
        <v>0.8571428571428571</v>
      </c>
      <c r="J64" s="2">
        <v>0</v>
      </c>
      <c r="K64" s="3">
        <v>0</v>
      </c>
      <c r="N64" s="3">
        <v>0.8571428571428571</v>
      </c>
      <c r="O64" s="3">
        <v>0</v>
      </c>
      <c r="W64" s="3">
        <v>0.8571428571428571</v>
      </c>
      <c r="X64" s="3">
        <v>0.5714285714285714</v>
      </c>
      <c r="AF64" s="3">
        <v>0.5714285714285714</v>
      </c>
      <c r="AG64" s="3">
        <v>0</v>
      </c>
    </row>
    <row r="65" spans="1:33" x14ac:dyDescent="0.15">
      <c r="A65">
        <v>73</v>
      </c>
      <c r="B65" s="1" t="s">
        <v>79</v>
      </c>
      <c r="C65" s="2">
        <v>20</v>
      </c>
      <c r="D65" s="2">
        <v>13</v>
      </c>
      <c r="E65" s="3">
        <v>0.61904761904761907</v>
      </c>
      <c r="F65" s="2">
        <v>12</v>
      </c>
      <c r="G65" s="3">
        <v>0.5714285714285714</v>
      </c>
      <c r="H65" s="2">
        <v>14</v>
      </c>
      <c r="I65" s="3">
        <v>0.66666666666666663</v>
      </c>
      <c r="J65" s="2">
        <v>1</v>
      </c>
      <c r="K65" s="3">
        <v>7.1428571428571425E-2</v>
      </c>
      <c r="N65" s="3">
        <v>0.61904761904761907</v>
      </c>
      <c r="O65" s="3">
        <v>7.1428571428571425E-2</v>
      </c>
      <c r="W65" s="3">
        <v>0.61904761904761907</v>
      </c>
      <c r="X65" s="3">
        <v>0.5714285714285714</v>
      </c>
      <c r="AF65" s="3">
        <v>0.5714285714285714</v>
      </c>
      <c r="AG65" s="3">
        <v>7.1428571428571425E-2</v>
      </c>
    </row>
    <row r="66" spans="1:33" x14ac:dyDescent="0.15">
      <c r="A66">
        <v>77</v>
      </c>
      <c r="B66" s="1" t="s">
        <v>79</v>
      </c>
      <c r="C66" s="2">
        <v>23</v>
      </c>
      <c r="D66" s="2">
        <v>17</v>
      </c>
      <c r="E66" s="3">
        <v>0.80952380952380953</v>
      </c>
      <c r="F66" s="2">
        <v>13</v>
      </c>
      <c r="G66" s="3">
        <v>0.61904761904761907</v>
      </c>
      <c r="H66" s="2">
        <v>18</v>
      </c>
      <c r="I66" s="3">
        <v>0.8571428571428571</v>
      </c>
      <c r="J66" s="2">
        <v>6</v>
      </c>
      <c r="K66" s="3">
        <v>0.42857142857142855</v>
      </c>
      <c r="N66" s="3">
        <v>0.80952380952380953</v>
      </c>
      <c r="O66" s="3">
        <v>0.42857142857142855</v>
      </c>
      <c r="W66" s="3">
        <v>0.80952380952380953</v>
      </c>
      <c r="X66" s="3">
        <v>0.61904761904761907</v>
      </c>
      <c r="AF66" s="3">
        <v>0.61904761904761907</v>
      </c>
      <c r="AG66" s="3">
        <v>0.42857142857142855</v>
      </c>
    </row>
    <row r="67" spans="1:33" x14ac:dyDescent="0.15">
      <c r="A67">
        <v>78</v>
      </c>
      <c r="B67" s="1" t="s">
        <v>79</v>
      </c>
      <c r="C67" s="2">
        <v>30</v>
      </c>
      <c r="D67" s="2">
        <v>16</v>
      </c>
      <c r="E67" s="3">
        <v>0.76190476190476186</v>
      </c>
      <c r="F67" s="2">
        <v>13</v>
      </c>
      <c r="G67" s="3">
        <v>0.61904761904761907</v>
      </c>
      <c r="H67" s="2">
        <v>13</v>
      </c>
      <c r="I67" s="3">
        <v>0.61904761904761907</v>
      </c>
      <c r="J67" s="2">
        <v>0</v>
      </c>
      <c r="K67" s="3">
        <v>0</v>
      </c>
      <c r="N67" s="3">
        <v>0.76190476190476186</v>
      </c>
      <c r="O67" s="3">
        <v>0</v>
      </c>
      <c r="W67" s="3">
        <v>0.76190476190476186</v>
      </c>
      <c r="X67" s="3">
        <v>0.61904761904761907</v>
      </c>
      <c r="AF67" s="3">
        <v>0.61904761904761907</v>
      </c>
      <c r="AG67" s="3">
        <v>0</v>
      </c>
    </row>
    <row r="68" spans="1:33" x14ac:dyDescent="0.15">
      <c r="A68">
        <v>79</v>
      </c>
      <c r="B68" s="1" t="s">
        <v>79</v>
      </c>
      <c r="C68" s="2">
        <v>24</v>
      </c>
      <c r="D68" s="2">
        <v>18</v>
      </c>
      <c r="E68" s="3">
        <v>0.8571428571428571</v>
      </c>
      <c r="F68" s="2">
        <v>5</v>
      </c>
      <c r="G68" s="3">
        <v>0.23809523809523808</v>
      </c>
      <c r="H68" s="2">
        <v>14</v>
      </c>
      <c r="I68" s="3">
        <v>0.66666666666666663</v>
      </c>
      <c r="J68" s="2">
        <v>0</v>
      </c>
      <c r="K68" s="3">
        <v>0</v>
      </c>
      <c r="N68" s="3">
        <v>0.8571428571428571</v>
      </c>
      <c r="O68" s="3">
        <v>0</v>
      </c>
      <c r="W68" s="3">
        <v>0.8571428571428571</v>
      </c>
      <c r="X68" s="3">
        <v>0.23809523809523808</v>
      </c>
      <c r="AF68" s="3">
        <v>0.23809523809523808</v>
      </c>
      <c r="AG68" s="3">
        <v>0</v>
      </c>
    </row>
    <row r="69" spans="1:33" x14ac:dyDescent="0.15">
      <c r="A69">
        <v>80</v>
      </c>
      <c r="B69" s="1" t="s">
        <v>79</v>
      </c>
      <c r="C69" s="2">
        <v>22</v>
      </c>
      <c r="D69" s="2">
        <v>14</v>
      </c>
      <c r="E69" s="3">
        <v>0.66666666666666663</v>
      </c>
      <c r="F69" s="2">
        <v>3</v>
      </c>
      <c r="G69" s="3">
        <v>0.14285714285714285</v>
      </c>
      <c r="H69" s="2">
        <v>7</v>
      </c>
      <c r="I69" s="3">
        <v>0.33333333333333331</v>
      </c>
      <c r="J69" s="2">
        <v>6</v>
      </c>
      <c r="K69" s="3">
        <v>0.42857142857142855</v>
      </c>
      <c r="N69" s="3">
        <v>0.66666666666666663</v>
      </c>
      <c r="O69" s="3">
        <v>0.42857142857142855</v>
      </c>
      <c r="W69" s="3">
        <v>0.66666666666666663</v>
      </c>
      <c r="X69" s="3">
        <v>0.14285714285714285</v>
      </c>
      <c r="AF69" s="3">
        <v>0.14285714285714285</v>
      </c>
      <c r="AG69" s="3">
        <v>0.42857142857142855</v>
      </c>
    </row>
    <row r="70" spans="1:33" x14ac:dyDescent="0.15">
      <c r="A70">
        <v>82</v>
      </c>
      <c r="B70" s="1" t="s">
        <v>79</v>
      </c>
      <c r="C70" s="2">
        <v>21</v>
      </c>
      <c r="D70" s="2">
        <v>15</v>
      </c>
      <c r="E70" s="3">
        <v>0.7142857142857143</v>
      </c>
      <c r="F70" s="2">
        <v>14</v>
      </c>
      <c r="G70" s="3">
        <v>0.66666666666666663</v>
      </c>
      <c r="H70" s="2">
        <v>18</v>
      </c>
      <c r="I70" s="3">
        <v>0.8571428571428571</v>
      </c>
      <c r="J70" s="2">
        <v>0</v>
      </c>
      <c r="K70" s="3">
        <v>0</v>
      </c>
      <c r="N70" s="3">
        <v>0.7142857142857143</v>
      </c>
      <c r="O70" s="3">
        <v>0</v>
      </c>
      <c r="W70" s="3">
        <v>0.7142857142857143</v>
      </c>
      <c r="X70" s="3">
        <v>0.66666666666666663</v>
      </c>
      <c r="AF70" s="3">
        <v>0.66666666666666663</v>
      </c>
      <c r="AG70" s="3">
        <v>0</v>
      </c>
    </row>
    <row r="71" spans="1:33" x14ac:dyDescent="0.15">
      <c r="A71">
        <v>83</v>
      </c>
      <c r="B71" s="1" t="s">
        <v>79</v>
      </c>
      <c r="C71" s="2">
        <v>23</v>
      </c>
      <c r="D71" s="2">
        <v>21</v>
      </c>
      <c r="E71" s="3">
        <v>1</v>
      </c>
      <c r="F71" s="2">
        <v>0</v>
      </c>
      <c r="G71" s="3">
        <v>0</v>
      </c>
      <c r="H71" s="2">
        <v>10</v>
      </c>
      <c r="I71" s="3">
        <v>0.47619047619047616</v>
      </c>
      <c r="J71" s="2">
        <v>0</v>
      </c>
      <c r="K71" s="3">
        <v>0</v>
      </c>
      <c r="N71" s="3">
        <v>1</v>
      </c>
      <c r="O71" s="3">
        <v>0</v>
      </c>
      <c r="W71" s="3">
        <v>1</v>
      </c>
      <c r="X71" s="3">
        <v>0</v>
      </c>
      <c r="AF71" s="3">
        <v>0</v>
      </c>
      <c r="AG71" s="3">
        <v>0</v>
      </c>
    </row>
    <row r="72" spans="1:33" x14ac:dyDescent="0.15">
      <c r="A72">
        <v>84</v>
      </c>
      <c r="B72" s="1" t="s">
        <v>79</v>
      </c>
      <c r="C72" s="2">
        <v>26</v>
      </c>
      <c r="D72" s="2">
        <v>8</v>
      </c>
      <c r="E72" s="3">
        <v>0.38095238095238093</v>
      </c>
      <c r="F72" s="2">
        <v>1</v>
      </c>
      <c r="G72" s="3">
        <v>4.7619047619047616E-2</v>
      </c>
      <c r="H72" s="2">
        <v>16</v>
      </c>
      <c r="I72" s="3">
        <v>0.76190476190476186</v>
      </c>
      <c r="J72" s="2">
        <v>4</v>
      </c>
      <c r="K72" s="3">
        <v>0.2857142857142857</v>
      </c>
      <c r="N72" s="3">
        <v>0.38095238095238093</v>
      </c>
      <c r="O72" s="3">
        <v>0.2857142857142857</v>
      </c>
      <c r="W72" s="3">
        <v>0.38095238095238093</v>
      </c>
      <c r="X72" s="3">
        <v>4.7619047619047616E-2</v>
      </c>
      <c r="AF72" s="3">
        <v>4.7619047619047616E-2</v>
      </c>
      <c r="AG72" s="3">
        <v>0.2857142857142857</v>
      </c>
    </row>
    <row r="73" spans="1:33" x14ac:dyDescent="0.15">
      <c r="A73">
        <v>85</v>
      </c>
      <c r="B73" s="1" t="s">
        <v>79</v>
      </c>
      <c r="C73" s="2">
        <v>50</v>
      </c>
      <c r="D73" s="2">
        <v>15</v>
      </c>
      <c r="E73" s="3">
        <v>0.7142857142857143</v>
      </c>
      <c r="F73" s="2">
        <v>12</v>
      </c>
      <c r="G73" s="3">
        <v>0.5714285714285714</v>
      </c>
      <c r="H73" s="2">
        <v>11</v>
      </c>
      <c r="I73" s="3">
        <v>0.52380952380952384</v>
      </c>
      <c r="J73" s="2">
        <v>0</v>
      </c>
      <c r="K73" s="3">
        <v>0</v>
      </c>
      <c r="N73" s="3">
        <v>0.7142857142857143</v>
      </c>
      <c r="O73" s="3">
        <v>0</v>
      </c>
      <c r="W73" s="3">
        <v>0.7142857142857143</v>
      </c>
      <c r="X73" s="3">
        <v>0.5714285714285714</v>
      </c>
      <c r="AF73" s="3">
        <v>0.5714285714285714</v>
      </c>
      <c r="AG73" s="3">
        <v>0</v>
      </c>
    </row>
    <row r="74" spans="1:33" x14ac:dyDescent="0.15">
      <c r="A74">
        <v>86</v>
      </c>
      <c r="B74" s="1" t="s">
        <v>79</v>
      </c>
      <c r="C74" s="2">
        <v>22</v>
      </c>
      <c r="D74" s="2">
        <v>18</v>
      </c>
      <c r="E74" s="3">
        <v>0.8571428571428571</v>
      </c>
      <c r="F74" s="2">
        <v>17</v>
      </c>
      <c r="G74" s="3">
        <v>0.80952380952380953</v>
      </c>
      <c r="H74" s="2">
        <v>12</v>
      </c>
      <c r="I74" s="3">
        <v>0.5714285714285714</v>
      </c>
      <c r="J74" s="2">
        <v>3</v>
      </c>
      <c r="K74" s="3">
        <v>0.21428571428571427</v>
      </c>
      <c r="N74" s="3">
        <v>0.8571428571428571</v>
      </c>
      <c r="O74" s="3">
        <v>0.21428571428571427</v>
      </c>
      <c r="W74" s="3">
        <v>0.8571428571428571</v>
      </c>
      <c r="X74" s="3">
        <v>0.80952380952380953</v>
      </c>
      <c r="AF74" s="3">
        <v>0.80952380952380953</v>
      </c>
      <c r="AG74" s="3">
        <v>0.21428571428571427</v>
      </c>
    </row>
    <row r="75" spans="1:33" x14ac:dyDescent="0.15">
      <c r="A75">
        <v>87</v>
      </c>
      <c r="B75" s="1" t="s">
        <v>79</v>
      </c>
      <c r="C75" s="2">
        <v>25</v>
      </c>
      <c r="D75" s="2">
        <v>17</v>
      </c>
      <c r="E75" s="3">
        <v>0.80952380952380953</v>
      </c>
      <c r="F75" s="2">
        <v>13</v>
      </c>
      <c r="G75" s="3">
        <v>0.61904761904761907</v>
      </c>
      <c r="H75" s="2">
        <v>13</v>
      </c>
      <c r="I75" s="3">
        <v>0.61904761904761907</v>
      </c>
      <c r="J75" s="2">
        <v>0</v>
      </c>
      <c r="K75" s="3">
        <v>0</v>
      </c>
      <c r="N75" s="3">
        <v>0.80952380952380953</v>
      </c>
      <c r="O75" s="3">
        <v>0</v>
      </c>
      <c r="W75" s="3">
        <v>0.80952380952380953</v>
      </c>
      <c r="X75" s="3">
        <v>0.61904761904761907</v>
      </c>
      <c r="AF75" s="3">
        <v>0.61904761904761907</v>
      </c>
      <c r="AG75" s="3">
        <v>0</v>
      </c>
    </row>
    <row r="76" spans="1:33" x14ac:dyDescent="0.15">
      <c r="A76">
        <v>88</v>
      </c>
      <c r="B76" s="1" t="s">
        <v>79</v>
      </c>
      <c r="C76" s="2">
        <v>24</v>
      </c>
      <c r="D76" s="2">
        <v>18</v>
      </c>
      <c r="E76" s="3">
        <v>0.8571428571428571</v>
      </c>
      <c r="F76" s="2">
        <v>17</v>
      </c>
      <c r="G76" s="3">
        <v>0.80952380952380953</v>
      </c>
      <c r="H76" s="2">
        <v>19</v>
      </c>
      <c r="I76" s="3">
        <v>0.90476190476190477</v>
      </c>
      <c r="J76" s="2">
        <v>1</v>
      </c>
      <c r="K76" s="3">
        <v>7.1428571428571425E-2</v>
      </c>
      <c r="N76" s="3">
        <v>0.8571428571428571</v>
      </c>
      <c r="O76" s="3">
        <v>7.1428571428571425E-2</v>
      </c>
      <c r="W76" s="3">
        <v>0.8571428571428571</v>
      </c>
      <c r="X76" s="3">
        <v>0.80952380952380953</v>
      </c>
      <c r="AF76" s="3">
        <v>0.80952380952380953</v>
      </c>
      <c r="AG76" s="3">
        <v>7.1428571428571425E-2</v>
      </c>
    </row>
    <row r="77" spans="1:33" x14ac:dyDescent="0.15">
      <c r="A77">
        <v>91</v>
      </c>
      <c r="B77" s="1" t="s">
        <v>79</v>
      </c>
      <c r="C77" s="2">
        <v>28</v>
      </c>
      <c r="D77" s="2">
        <v>20</v>
      </c>
      <c r="E77" s="3">
        <v>0.95238095238095233</v>
      </c>
      <c r="F77" s="2">
        <v>12</v>
      </c>
      <c r="G77" s="3">
        <v>0.5714285714285714</v>
      </c>
      <c r="H77" s="2">
        <v>7</v>
      </c>
      <c r="I77" s="3">
        <v>0.33333333333333331</v>
      </c>
      <c r="J77" s="2">
        <v>0</v>
      </c>
      <c r="K77" s="3">
        <v>0</v>
      </c>
      <c r="N77" s="3">
        <v>0.95238095238095233</v>
      </c>
      <c r="O77" s="3">
        <v>0</v>
      </c>
      <c r="W77" s="3">
        <v>0.95238095238095233</v>
      </c>
      <c r="X77" s="3">
        <v>0.5714285714285714</v>
      </c>
      <c r="AF77" s="3">
        <v>0.5714285714285714</v>
      </c>
      <c r="AG77" s="3">
        <v>0</v>
      </c>
    </row>
    <row r="78" spans="1:33" x14ac:dyDescent="0.15">
      <c r="A78">
        <v>92</v>
      </c>
      <c r="B78" s="1" t="s">
        <v>79</v>
      </c>
      <c r="C78" s="2">
        <v>24</v>
      </c>
      <c r="D78" s="2">
        <v>15</v>
      </c>
      <c r="E78" s="3">
        <v>0.7142857142857143</v>
      </c>
      <c r="F78" s="2">
        <v>15</v>
      </c>
      <c r="G78" s="3">
        <v>0.7142857142857143</v>
      </c>
      <c r="H78" s="2">
        <v>15</v>
      </c>
      <c r="I78" s="3">
        <v>0.7142857142857143</v>
      </c>
      <c r="J78" s="2">
        <v>2</v>
      </c>
      <c r="K78" s="3">
        <v>0.14285714285714285</v>
      </c>
      <c r="N78" s="3">
        <v>0.7142857142857143</v>
      </c>
      <c r="O78" s="3">
        <v>0.14285714285714285</v>
      </c>
      <c r="W78" s="3">
        <v>0.7142857142857143</v>
      </c>
      <c r="X78" s="3">
        <v>0.7142857142857143</v>
      </c>
      <c r="AF78" s="3">
        <v>0.7142857142857143</v>
      </c>
      <c r="AG78" s="3">
        <v>0.14285714285714285</v>
      </c>
    </row>
    <row r="79" spans="1:33" x14ac:dyDescent="0.15">
      <c r="A79">
        <v>93</v>
      </c>
      <c r="B79" s="1" t="s">
        <v>79</v>
      </c>
      <c r="C79" s="2">
        <v>24</v>
      </c>
      <c r="D79" s="2">
        <v>21</v>
      </c>
      <c r="E79" s="3">
        <v>1</v>
      </c>
      <c r="F79" s="2">
        <v>14</v>
      </c>
      <c r="G79" s="3">
        <v>0.66666666666666663</v>
      </c>
      <c r="H79" s="2">
        <v>17</v>
      </c>
      <c r="I79" s="3">
        <v>0.80952380952380953</v>
      </c>
      <c r="J79" s="2">
        <v>0</v>
      </c>
      <c r="K79" s="3">
        <v>0</v>
      </c>
      <c r="N79" s="3">
        <v>1</v>
      </c>
      <c r="O79" s="3">
        <v>0</v>
      </c>
      <c r="W79" s="3">
        <v>1</v>
      </c>
      <c r="X79" s="3">
        <v>0.66666666666666663</v>
      </c>
      <c r="AF79" s="3">
        <v>0.66666666666666663</v>
      </c>
      <c r="AG79" s="3">
        <v>0</v>
      </c>
    </row>
    <row r="80" spans="1:33" x14ac:dyDescent="0.15">
      <c r="A80">
        <v>94</v>
      </c>
      <c r="B80" s="1" t="s">
        <v>79</v>
      </c>
      <c r="C80" s="2">
        <v>19</v>
      </c>
      <c r="D80" s="2">
        <v>17</v>
      </c>
      <c r="E80" s="3">
        <v>0.80952380952380953</v>
      </c>
      <c r="F80" s="2">
        <v>17</v>
      </c>
      <c r="G80" s="3">
        <v>0.80952380952380953</v>
      </c>
      <c r="H80" s="2">
        <v>15</v>
      </c>
      <c r="I80" s="3">
        <v>0.7142857142857143</v>
      </c>
      <c r="J80" s="2">
        <v>2</v>
      </c>
      <c r="K80" s="3">
        <v>0.14285714285714285</v>
      </c>
      <c r="N80" s="3">
        <v>0.80952380952380953</v>
      </c>
      <c r="O80" s="3">
        <v>0.14285714285714285</v>
      </c>
      <c r="W80" s="3">
        <v>0.80952380952380953</v>
      </c>
      <c r="X80" s="3">
        <v>0.80952380952380953</v>
      </c>
      <c r="AF80" s="3">
        <v>0.80952380952380953</v>
      </c>
      <c r="AG80" s="3">
        <v>0.14285714285714285</v>
      </c>
    </row>
    <row r="81" spans="1:33" x14ac:dyDescent="0.15">
      <c r="A81">
        <v>97</v>
      </c>
      <c r="B81" s="1" t="s">
        <v>79</v>
      </c>
      <c r="C81" s="2">
        <v>27</v>
      </c>
      <c r="D81" s="2">
        <v>18</v>
      </c>
      <c r="E81" s="3">
        <v>0.8571428571428571</v>
      </c>
      <c r="F81" s="2">
        <v>18</v>
      </c>
      <c r="G81" s="3">
        <v>0.8571428571428571</v>
      </c>
      <c r="H81" s="2">
        <v>19</v>
      </c>
      <c r="I81" s="3">
        <v>0.90476190476190477</v>
      </c>
      <c r="J81" s="2">
        <v>1</v>
      </c>
      <c r="K81" s="3">
        <v>7.1428571428571425E-2</v>
      </c>
      <c r="N81" s="3">
        <v>0.8571428571428571</v>
      </c>
      <c r="O81" s="3">
        <v>7.1428571428571425E-2</v>
      </c>
      <c r="W81" s="3">
        <v>0.8571428571428571</v>
      </c>
      <c r="X81" s="3">
        <v>0.8571428571428571</v>
      </c>
      <c r="AF81" s="3">
        <v>0.8571428571428571</v>
      </c>
      <c r="AG81" s="3">
        <v>7.1428571428571425E-2</v>
      </c>
    </row>
    <row r="82" spans="1:33" x14ac:dyDescent="0.15">
      <c r="A82">
        <v>98</v>
      </c>
      <c r="B82" s="1" t="s">
        <v>79</v>
      </c>
      <c r="C82" s="2">
        <v>24</v>
      </c>
      <c r="D82" s="2">
        <v>11</v>
      </c>
      <c r="E82" s="3">
        <v>0.52380952380952384</v>
      </c>
      <c r="F82" s="2">
        <v>12</v>
      </c>
      <c r="G82" s="3">
        <v>0.5714285714285714</v>
      </c>
      <c r="H82" s="2">
        <v>6</v>
      </c>
      <c r="I82" s="3">
        <v>0.2857142857142857</v>
      </c>
      <c r="J82" s="2">
        <v>3</v>
      </c>
      <c r="K82" s="3">
        <v>0.21428571428571427</v>
      </c>
      <c r="N82" s="3">
        <v>0.52380952380952384</v>
      </c>
      <c r="O82" s="3">
        <v>0.21428571428571427</v>
      </c>
      <c r="W82" s="3">
        <v>0.52380952380952384</v>
      </c>
      <c r="X82" s="3">
        <v>0.5714285714285714</v>
      </c>
      <c r="AF82" s="3">
        <v>0.5714285714285714</v>
      </c>
      <c r="AG82" s="3">
        <v>0.21428571428571427</v>
      </c>
    </row>
    <row r="83" spans="1:33" x14ac:dyDescent="0.15">
      <c r="J83" s="3"/>
      <c r="K83" s="3"/>
      <c r="O83" s="3"/>
      <c r="AG8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0. Raw</vt:lpstr>
      <vt:lpstr>1. ID</vt:lpstr>
      <vt:lpstr>2.1 Change Filter</vt:lpstr>
      <vt:lpstr>2.2 Change Clean</vt:lpstr>
      <vt:lpstr>3. Scores Sum</vt:lpstr>
      <vt:lpstr>3. Scores Standardized</vt:lpstr>
      <vt:lpstr>4. Cut for SPSS</vt:lpstr>
      <vt:lpstr>4. Prelimin.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2023-04-23T11:50:35Z</dcterms:created>
  <dcterms:modified xsi:type="dcterms:W3CDTF">2023-04-26T21:46:39Z</dcterms:modified>
</cp:coreProperties>
</file>